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CA8829E2-F330-4EBC-9389-FD3A17A5A725}" xr6:coauthVersionLast="45" xr6:coauthVersionMax="45" xr10:uidLastSave="{00000000-0000-0000-0000-000000000000}"/>
  <bookViews>
    <workbookView xWindow="-120" yWindow="-120" windowWidth="29040" windowHeight="16440" xr2:uid="{892B64D1-CAC6-45F4-B7C8-A2AFE03F91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" l="1"/>
  <c r="D15" i="1"/>
  <c r="L12" i="1"/>
  <c r="L10" i="1"/>
  <c r="L7" i="1"/>
  <c r="L5" i="1"/>
  <c r="L6" i="1"/>
  <c r="L8" i="1"/>
  <c r="L9" i="1"/>
  <c r="K6" i="1"/>
  <c r="K7" i="1"/>
  <c r="K8" i="1"/>
  <c r="K9" i="1"/>
  <c r="K10" i="1"/>
  <c r="K5" i="1"/>
  <c r="J6" i="1"/>
  <c r="J7" i="1"/>
  <c r="J8" i="1"/>
  <c r="J9" i="1"/>
  <c r="J10" i="1"/>
  <c r="J5" i="1"/>
  <c r="D14" i="1"/>
  <c r="H12" i="1"/>
  <c r="G12" i="1"/>
  <c r="H6" i="1"/>
  <c r="H7" i="1"/>
  <c r="H8" i="1"/>
  <c r="H9" i="1"/>
  <c r="H10" i="1"/>
  <c r="H5" i="1"/>
  <c r="F6" i="1"/>
  <c r="F7" i="1"/>
  <c r="F8" i="1"/>
  <c r="F9" i="1"/>
  <c r="F5" i="1"/>
</calcChain>
</file>

<file path=xl/sharedStrings.xml><?xml version="1.0" encoding="utf-8"?>
<sst xmlns="http://schemas.openxmlformats.org/spreadsheetml/2006/main" count="21" uniqueCount="21">
  <si>
    <t>Classe</t>
  </si>
  <si>
    <t>Gastos com viagens (EM USD)</t>
  </si>
  <si>
    <t>USD 0 - USD 99</t>
  </si>
  <si>
    <t>USD 100 - USD 199</t>
  </si>
  <si>
    <t>UDD 200 - USD 299</t>
  </si>
  <si>
    <t>USD 300 - USD 399</t>
  </si>
  <si>
    <t>USD 400 - USD 499</t>
  </si>
  <si>
    <t>USD 500+</t>
  </si>
  <si>
    <t>Quantidade (f)</t>
  </si>
  <si>
    <t>Exemplo pag: 92</t>
  </si>
  <si>
    <t>x</t>
  </si>
  <si>
    <t>Min</t>
  </si>
  <si>
    <t>Max</t>
  </si>
  <si>
    <t>xf</t>
  </si>
  <si>
    <t>Total</t>
  </si>
  <si>
    <t>Média</t>
  </si>
  <si>
    <t>x - média</t>
  </si>
  <si>
    <t>(x-média)²</t>
  </si>
  <si>
    <t>(x-média)² f</t>
  </si>
  <si>
    <t>Desvio Padrão Amostral</t>
  </si>
  <si>
    <t>Desvio Padrão Populacional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</si>
</sst>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48D-8CEB-4DBF-BB59-9BFFB180AC77}">
  <dimension ref="A1:L16"/>
  <sheetViews>
    <sheetView showGridLines="0" tabSelected="1" zoomScale="160" zoomScaleNormal="160" workbookViewId="0">
      <selection activeCell="D16" sqref="D16"/>
    </sheetView>
  </sheetViews>
  <sheetFormatPr defaultRowHeight="15" x14ac:dyDescent="0.25"/>
  <cols>
    <col min="3" max="3" width="27.28515625" bestFit="1" customWidth="1"/>
    <col min="4" max="4" width="15.42578125" customWidth="1"/>
    <col min="5" max="5" width="15.7109375" customWidth="1"/>
    <col min="6" max="6" width="8.85546875" customWidth="1"/>
    <col min="7" max="7" width="14.140625" bestFit="1" customWidth="1"/>
    <col min="11" max="11" width="12.7109375" bestFit="1" customWidth="1"/>
    <col min="12" max="12" width="11.5703125" bestFit="1" customWidth="1"/>
  </cols>
  <sheetData>
    <row r="1" spans="1:12" x14ac:dyDescent="0.25">
      <c r="A1" t="s">
        <v>9</v>
      </c>
    </row>
    <row r="2" spans="1:12" x14ac:dyDescent="0.25">
      <c r="C2" s="3" t="s">
        <v>1</v>
      </c>
      <c r="D2" s="3"/>
      <c r="E2" s="3"/>
      <c r="F2" s="3"/>
      <c r="G2" s="3"/>
    </row>
    <row r="3" spans="1:12" x14ac:dyDescent="0.25">
      <c r="C3" s="4"/>
      <c r="D3" s="4"/>
      <c r="E3" s="4"/>
      <c r="F3" s="4"/>
      <c r="G3" s="4"/>
    </row>
    <row r="4" spans="1:12" x14ac:dyDescent="0.25">
      <c r="C4" s="1" t="s">
        <v>0</v>
      </c>
      <c r="D4" s="1" t="s">
        <v>11</v>
      </c>
      <c r="E4" s="1" t="s">
        <v>12</v>
      </c>
      <c r="F4" s="1" t="s">
        <v>10</v>
      </c>
      <c r="G4" s="1" t="s">
        <v>8</v>
      </c>
      <c r="H4" s="10" t="s">
        <v>13</v>
      </c>
      <c r="J4" s="10" t="s">
        <v>16</v>
      </c>
      <c r="K4" s="10" t="s">
        <v>17</v>
      </c>
      <c r="L4" s="10" t="s">
        <v>18</v>
      </c>
    </row>
    <row r="5" spans="1:12" x14ac:dyDescent="0.25">
      <c r="C5" s="1" t="s">
        <v>2</v>
      </c>
      <c r="D5" s="5">
        <v>0</v>
      </c>
      <c r="E5" s="5">
        <v>99</v>
      </c>
      <c r="F5" s="5">
        <f>AVERAGE(D5:E5)</f>
        <v>49.5</v>
      </c>
      <c r="G5" s="2">
        <v>380</v>
      </c>
      <c r="H5" s="11">
        <f>G5*F5</f>
        <v>18810</v>
      </c>
      <c r="J5" s="2">
        <f>F5 - $D$14</f>
        <v>-142.52799999999999</v>
      </c>
      <c r="K5" s="2">
        <f>J5^2</f>
        <v>20314.230783999999</v>
      </c>
      <c r="L5" s="2">
        <f>K5*G5</f>
        <v>7719407.6979200002</v>
      </c>
    </row>
    <row r="6" spans="1:12" x14ac:dyDescent="0.25">
      <c r="C6" s="1" t="s">
        <v>3</v>
      </c>
      <c r="D6" s="5">
        <v>100</v>
      </c>
      <c r="E6" s="5">
        <v>199</v>
      </c>
      <c r="F6" s="5">
        <f t="shared" ref="F6:F9" si="0">AVERAGE(D6:E6)</f>
        <v>149.5</v>
      </c>
      <c r="G6" s="2">
        <v>230</v>
      </c>
      <c r="H6" s="11">
        <f t="shared" ref="H6:H10" si="1">G6*F6</f>
        <v>34385</v>
      </c>
      <c r="J6" s="2">
        <f t="shared" ref="J6:J10" si="2">F6 - $D$14</f>
        <v>-42.527999999999992</v>
      </c>
      <c r="K6" s="2">
        <f t="shared" ref="K6:K10" si="3">J6^2</f>
        <v>1808.6307839999993</v>
      </c>
      <c r="L6" s="2">
        <f t="shared" ref="L6:L10" si="4">K6*G6</f>
        <v>415985.08031999983</v>
      </c>
    </row>
    <row r="7" spans="1:12" x14ac:dyDescent="0.25">
      <c r="C7" s="1" t="s">
        <v>4</v>
      </c>
      <c r="D7" s="5">
        <v>200</v>
      </c>
      <c r="E7" s="5">
        <v>299</v>
      </c>
      <c r="F7" s="5">
        <f t="shared" si="0"/>
        <v>249.5</v>
      </c>
      <c r="G7" s="2">
        <v>210</v>
      </c>
      <c r="H7" s="11">
        <f t="shared" si="1"/>
        <v>52395</v>
      </c>
      <c r="J7" s="2">
        <f t="shared" si="2"/>
        <v>57.472000000000008</v>
      </c>
      <c r="K7" s="2">
        <f t="shared" si="3"/>
        <v>3303.0307840000009</v>
      </c>
      <c r="L7" s="2">
        <f>K7*G7</f>
        <v>693636.46464000025</v>
      </c>
    </row>
    <row r="8" spans="1:12" x14ac:dyDescent="0.25">
      <c r="C8" s="1" t="s">
        <v>5</v>
      </c>
      <c r="D8" s="5">
        <v>300</v>
      </c>
      <c r="E8" s="5">
        <v>399</v>
      </c>
      <c r="F8" s="5">
        <f t="shared" si="0"/>
        <v>349.5</v>
      </c>
      <c r="G8" s="2">
        <v>50</v>
      </c>
      <c r="H8" s="11">
        <f t="shared" si="1"/>
        <v>17475</v>
      </c>
      <c r="J8" s="2">
        <f t="shared" si="2"/>
        <v>157.47200000000001</v>
      </c>
      <c r="K8" s="2">
        <f t="shared" si="3"/>
        <v>24797.430784000004</v>
      </c>
      <c r="L8" s="2">
        <f t="shared" si="4"/>
        <v>1239871.5392000002</v>
      </c>
    </row>
    <row r="9" spans="1:12" x14ac:dyDescent="0.25">
      <c r="C9" s="1" t="s">
        <v>6</v>
      </c>
      <c r="D9" s="5">
        <v>400</v>
      </c>
      <c r="E9" s="5">
        <v>499</v>
      </c>
      <c r="F9" s="5">
        <f t="shared" si="0"/>
        <v>449.5</v>
      </c>
      <c r="G9" s="2">
        <v>60</v>
      </c>
      <c r="H9" s="11">
        <f t="shared" si="1"/>
        <v>26970</v>
      </c>
      <c r="J9" s="2">
        <f t="shared" si="2"/>
        <v>257.47199999999998</v>
      </c>
      <c r="K9" s="2">
        <f t="shared" si="3"/>
        <v>66291.830783999991</v>
      </c>
      <c r="L9" s="2">
        <f t="shared" si="4"/>
        <v>3977509.8470399994</v>
      </c>
    </row>
    <row r="10" spans="1:12" x14ac:dyDescent="0.25">
      <c r="C10" s="1" t="s">
        <v>7</v>
      </c>
      <c r="D10" s="5"/>
      <c r="E10" s="5"/>
      <c r="F10" s="5">
        <v>599.9</v>
      </c>
      <c r="G10" s="2">
        <v>70</v>
      </c>
      <c r="H10" s="11">
        <f t="shared" si="1"/>
        <v>41993</v>
      </c>
      <c r="J10" s="2">
        <f t="shared" si="2"/>
        <v>407.87199999999996</v>
      </c>
      <c r="K10" s="2">
        <f t="shared" si="3"/>
        <v>166359.56838399995</v>
      </c>
      <c r="L10" s="2">
        <f>K10*G10</f>
        <v>11645169.786879998</v>
      </c>
    </row>
    <row r="11" spans="1:12" x14ac:dyDescent="0.25">
      <c r="C11" s="6" t="s">
        <v>14</v>
      </c>
      <c r="D11" s="7"/>
      <c r="E11" s="7"/>
      <c r="F11" s="7"/>
      <c r="G11" s="8"/>
    </row>
    <row r="12" spans="1:12" x14ac:dyDescent="0.25">
      <c r="G12">
        <f>SUM(G5:G10)</f>
        <v>1000</v>
      </c>
      <c r="H12">
        <f>SUM(H5:H10)</f>
        <v>192028</v>
      </c>
      <c r="L12" s="12">
        <f>SUM(L5:L10)</f>
        <v>25691580.415999997</v>
      </c>
    </row>
    <row r="14" spans="1:12" x14ac:dyDescent="0.25">
      <c r="C14" s="9" t="s">
        <v>15</v>
      </c>
      <c r="D14">
        <f>H12/G12</f>
        <v>192.02799999999999</v>
      </c>
    </row>
    <row r="15" spans="1:12" x14ac:dyDescent="0.25">
      <c r="C15" s="13" t="s">
        <v>19</v>
      </c>
      <c r="D15" s="14">
        <f>SQRT(L12 / (G12 - 1))</f>
        <v>160.36613643071192</v>
      </c>
    </row>
    <row r="16" spans="1:12" x14ac:dyDescent="0.25">
      <c r="C16" s="13" t="s">
        <v>20</v>
      </c>
      <c r="D16">
        <f>SQRT(L12 / (G12))</f>
        <v>160.28593330670037</v>
      </c>
    </row>
  </sheetData>
  <mergeCells count="1">
    <mergeCell ref="C2:G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2019-10-26T12:54:05Z</dcterms:created>
  <dcterms:modified xsi:type="dcterms:W3CDTF">2019-10-26T13:52:22Z</dcterms:modified>
</cp:coreProperties>
</file>