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comments1.xml" ContentType="application/vnd.openxmlformats-officedocument.spreadsheetml.comments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autoCompressPictures="0"/>
  <bookViews>
    <workbookView xWindow="0" yWindow="-460" windowWidth="25600" windowHeight="16000" tabRatio="661" firstSheet="8" activeTab="13"/>
  </bookViews>
  <sheets>
    <sheet name="Global" sheetId="9" r:id="rId1"/>
    <sheet name="VTP_Profile" sheetId="7" r:id="rId2"/>
    <sheet name="VLAN" sheetId="8" r:id="rId3"/>
    <sheet name="User" sheetId="6" r:id="rId4"/>
    <sheet name="Global variable" sheetId="5" r:id="rId5"/>
    <sheet name="Text" sheetId="2" r:id="rId6"/>
    <sheet name="Technical Rooms" sheetId="1" r:id="rId7"/>
    <sheet name="Equipment" sheetId="3" r:id="rId8"/>
    <sheet name="Interfaces" sheetId="4" r:id="rId9"/>
    <sheet name="PO" sheetId="10" r:id="rId10"/>
    <sheet name="Parametres_Generaux" sheetId="11" r:id="rId11"/>
    <sheet name="arrayparsing_test" sheetId="12" r:id="rId12"/>
    <sheet name="interface_test" sheetId="13" r:id="rId13"/>
    <sheet name="listparsing_test" sheetId="14" r:id="rId14"/>
    <sheet name="textparsing_test" sheetId="15" r:id="rId15"/>
    <sheet name="vlan_test" sheetId="16" r:id="rId16"/>
  </sheets>
  <definedNames>
    <definedName name="Equipment">Equipment!$B$2:$B$9</definedName>
    <definedName name="LTList">'Technical Rooms'!$A$2:$A$65536</definedName>
    <definedName name="RLE_DBG_1">VTP_Profile!$C$2:$C7</definedName>
    <definedName name="vtpList">VTP_Profile!$C$2:$C$65536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7" i="7"/>
  <c r="D8" i="7"/>
  <c r="D2" i="7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W12" i="11"/>
  <c r="V12" i="11"/>
  <c r="U12" i="11"/>
  <c r="T12" i="11"/>
  <c r="S12" i="11"/>
  <c r="R12" i="11"/>
  <c r="Q12" i="11"/>
  <c r="P12" i="11"/>
  <c r="O12" i="11"/>
  <c r="N12" i="11"/>
  <c r="J12" i="11"/>
  <c r="D12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W11" i="11"/>
  <c r="V11" i="11"/>
  <c r="U11" i="11"/>
  <c r="T11" i="11"/>
  <c r="S11" i="11"/>
  <c r="R11" i="11"/>
  <c r="Q11" i="11"/>
  <c r="P11" i="11"/>
  <c r="O11" i="11"/>
  <c r="N11" i="11"/>
  <c r="J11" i="11"/>
  <c r="D11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W10" i="11"/>
  <c r="V10" i="11"/>
  <c r="U10" i="11"/>
  <c r="T10" i="11"/>
  <c r="S10" i="11"/>
  <c r="R10" i="11"/>
  <c r="Q10" i="11"/>
  <c r="P10" i="11"/>
  <c r="O10" i="11"/>
  <c r="N10" i="11"/>
  <c r="J10" i="11"/>
  <c r="D10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W9" i="11"/>
  <c r="V9" i="11"/>
  <c r="U9" i="11"/>
  <c r="T9" i="11"/>
  <c r="S9" i="11"/>
  <c r="R9" i="11"/>
  <c r="Q9" i="11"/>
  <c r="P9" i="11"/>
  <c r="O9" i="11"/>
  <c r="N9" i="11"/>
  <c r="J9" i="11"/>
  <c r="D9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W8" i="11"/>
  <c r="V8" i="11"/>
  <c r="U8" i="11"/>
  <c r="T8" i="11"/>
  <c r="S8" i="11"/>
  <c r="R8" i="11"/>
  <c r="Q8" i="11"/>
  <c r="P8" i="11"/>
  <c r="O8" i="11"/>
  <c r="N8" i="11"/>
  <c r="J8" i="11"/>
  <c r="D8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W7" i="11"/>
  <c r="V7" i="11"/>
  <c r="U7" i="11"/>
  <c r="T7" i="11"/>
  <c r="S7" i="11"/>
  <c r="R7" i="11"/>
  <c r="Q7" i="11"/>
  <c r="P7" i="11"/>
  <c r="O7" i="11"/>
  <c r="N7" i="11"/>
  <c r="J7" i="11"/>
  <c r="D7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W6" i="11"/>
  <c r="V6" i="11"/>
  <c r="U6" i="11"/>
  <c r="T6" i="11"/>
  <c r="S6" i="11"/>
  <c r="R6" i="11"/>
  <c r="Q6" i="11"/>
  <c r="P6" i="11"/>
  <c r="O6" i="11"/>
  <c r="N6" i="11"/>
  <c r="J6" i="11"/>
  <c r="D6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W5" i="11"/>
  <c r="V5" i="11"/>
  <c r="U5" i="11"/>
  <c r="T5" i="11"/>
  <c r="S5" i="11"/>
  <c r="R5" i="11"/>
  <c r="Q5" i="11"/>
  <c r="P5" i="11"/>
  <c r="O5" i="11"/>
  <c r="N5" i="11"/>
  <c r="J5" i="11"/>
  <c r="D5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W4" i="11"/>
  <c r="V4" i="11"/>
  <c r="U4" i="11"/>
  <c r="T4" i="11"/>
  <c r="S4" i="11"/>
  <c r="R4" i="11"/>
  <c r="Q4" i="11"/>
  <c r="P4" i="11"/>
  <c r="O4" i="11"/>
  <c r="N4" i="11"/>
  <c r="J4" i="11"/>
  <c r="D4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W3" i="11"/>
  <c r="V3" i="11"/>
  <c r="U3" i="11"/>
  <c r="T3" i="11"/>
  <c r="S3" i="11"/>
  <c r="R3" i="11"/>
  <c r="Q3" i="11"/>
  <c r="P3" i="11"/>
  <c r="O3" i="11"/>
  <c r="N3" i="11"/>
  <c r="J3" i="11"/>
  <c r="D3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W2" i="11"/>
  <c r="V2" i="11"/>
  <c r="U2" i="11"/>
  <c r="T2" i="11"/>
  <c r="S2" i="11"/>
  <c r="R2" i="11"/>
  <c r="Q2" i="11"/>
  <c r="P2" i="11"/>
  <c r="O2" i="11"/>
  <c r="N2" i="11"/>
  <c r="J2" i="11"/>
  <c r="D2" i="11"/>
  <c r="G10" i="10"/>
  <c r="G9" i="10"/>
  <c r="G8" i="10"/>
  <c r="G7" i="10"/>
  <c r="G6" i="10"/>
  <c r="G5" i="10"/>
  <c r="G4" i="10"/>
  <c r="G3" i="10"/>
  <c r="G2" i="10"/>
</calcChain>
</file>

<file path=xl/comments1.xml><?xml version="1.0" encoding="utf-8"?>
<comments xmlns="http://schemas.openxmlformats.org/spreadsheetml/2006/main">
  <authors>
    <author/>
  </authors>
  <commentList>
    <comment ref="B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Valeurs à respecter (FLAGS sur les Valeurs) : 
  - CŒUR
  - DISTRIBUTION
  - SERVEUR
  - ZAT
  - RTR</t>
        </r>
      </text>
    </comment>
    <comment ref="C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Valeurs à respecter (FLAGS sur les Valeurs) : 
  - C6500-S2T
  - C6500-S720
  - C3750</t>
        </r>
      </text>
    </comment>
    <comment ref="D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Mote de passe pour enable et utilisateur ultime</t>
        </r>
      </text>
    </comment>
    <comment ref="Y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snmp-server engineID local 010BBBNNNXXX
- BBB représente le deuxième octet de l’adresse IP de l’interface loopback0 sur 3 chiffres.
- NNN représente le troisième octet de l’adresse IP de l’interface loopback0 sur 3 chiffres.
- XXX représente le quatrième octet de l’adresse IP de l’interface loopback0 sur 3 chiffres.</t>
        </r>
      </text>
    </comment>
    <comment ref="AH1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Le NTP Serveur 1 est prefer</t>
        </r>
      </text>
    </comment>
    <comment ref="E2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Valeur par défault non modifiée</t>
        </r>
      </text>
    </comment>
    <comment ref="E3" authorId="0">
      <text>
        <r>
          <rPr>
            <b/>
            <sz val="9"/>
            <color rgb="FF000000"/>
            <rFont val="Tahoma"/>
            <family val="2"/>
            <charset val="1"/>
          </rPr>
          <t xml:space="preserve">Mickaël Armanet:
</t>
        </r>
        <r>
          <rPr>
            <sz val="9"/>
            <color rgb="FF000000"/>
            <rFont val="Tahoma"/>
            <family val="2"/>
            <charset val="1"/>
          </rPr>
          <t>Valeur par défault non modifiée</t>
        </r>
      </text>
    </comment>
  </commentList>
</comments>
</file>

<file path=xl/sharedStrings.xml><?xml version="1.0" encoding="utf-8"?>
<sst xmlns="http://schemas.openxmlformats.org/spreadsheetml/2006/main" count="1306" uniqueCount="618">
  <si>
    <t>NOM_LT</t>
  </si>
  <si>
    <t>LOCALISATION_LT</t>
  </si>
  <si>
    <t>ETAGE_LT</t>
  </si>
  <si>
    <t>DENOMINATION_LT</t>
  </si>
  <si>
    <t>LT01</t>
  </si>
  <si>
    <t>RDC</t>
  </si>
  <si>
    <t>LT02</t>
  </si>
  <si>
    <t>LT03</t>
  </si>
  <si>
    <t>LT04</t>
  </si>
  <si>
    <t>1er</t>
  </si>
  <si>
    <t>LT05</t>
  </si>
  <si>
    <t>LT06</t>
  </si>
  <si>
    <t>LT11</t>
  </si>
  <si>
    <t>LT12</t>
  </si>
  <si>
    <t>LT13</t>
  </si>
  <si>
    <t>LT14</t>
  </si>
  <si>
    <t>LT15</t>
  </si>
  <si>
    <t>LT16</t>
  </si>
  <si>
    <t>LT18</t>
  </si>
  <si>
    <t>LT19</t>
  </si>
  <si>
    <t>LT20</t>
  </si>
  <si>
    <t>LT21</t>
  </si>
  <si>
    <t>LT22</t>
  </si>
  <si>
    <t>LT23</t>
  </si>
  <si>
    <t>LT24</t>
  </si>
  <si>
    <t>LT25</t>
  </si>
  <si>
    <t>LT26</t>
  </si>
  <si>
    <t>LT27</t>
  </si>
  <si>
    <t>LT28</t>
  </si>
  <si>
    <t>LT29</t>
  </si>
  <si>
    <t>LT30</t>
  </si>
  <si>
    <t>LT31</t>
  </si>
  <si>
    <t>LT41</t>
  </si>
  <si>
    <t>LT42</t>
  </si>
  <si>
    <t>LT43</t>
  </si>
  <si>
    <t>LT44</t>
  </si>
  <si>
    <t>LT45</t>
  </si>
  <si>
    <t>LT46</t>
  </si>
  <si>
    <t>LT47</t>
  </si>
  <si>
    <t>LT48</t>
  </si>
  <si>
    <t>LT49</t>
  </si>
  <si>
    <t>LT50</t>
  </si>
  <si>
    <t>LT51</t>
  </si>
  <si>
    <t>LT52</t>
  </si>
  <si>
    <t>LT53</t>
  </si>
  <si>
    <t>LT54</t>
  </si>
  <si>
    <t>LT55</t>
  </si>
  <si>
    <t>LT56</t>
  </si>
  <si>
    <t>LT57</t>
  </si>
  <si>
    <t>LT58</t>
  </si>
  <si>
    <t>LT59</t>
  </si>
  <si>
    <t>LT60</t>
  </si>
  <si>
    <t>LT61</t>
  </si>
  <si>
    <t>LT62</t>
  </si>
  <si>
    <t>Text</t>
  </si>
  <si>
    <t>banner</t>
  </si>
  <si>
    <t>Binary OS</t>
  </si>
  <si>
    <t>OS Version</t>
  </si>
  <si>
    <t>Core</t>
  </si>
  <si>
    <t>CISCO 6506</t>
  </si>
  <si>
    <t>15.0(1)SY1</t>
  </si>
  <si>
    <t>Distribution</t>
  </si>
  <si>
    <t>Access</t>
  </si>
  <si>
    <t>CISCO WS-C3750v2-48PS-S</t>
  </si>
  <si>
    <t>c3750-ipbasek9-tar.122-55.tar</t>
  </si>
  <si>
    <t>Server</t>
  </si>
  <si>
    <t>CISCO 3750X-48S-E</t>
  </si>
  <si>
    <t>c3750e-universalk9-tar.122.55.SE5.bin</t>
  </si>
  <si>
    <t>ZAT + PIV</t>
  </si>
  <si>
    <t>CISCO 3750X-24S-E</t>
  </si>
  <si>
    <t>c3750e-universalk9-tar.122.58.SE2.bin</t>
  </si>
  <si>
    <t>SSG-550</t>
  </si>
  <si>
    <t>Routeur de transit</t>
  </si>
  <si>
    <t>CISCO 3750 V2-48PS-E</t>
  </si>
  <si>
    <t>c3750-ipbasek9-tar.122-55.SE5.tar</t>
  </si>
  <si>
    <t>Description</t>
  </si>
  <si>
    <t>Uplink</t>
  </si>
  <si>
    <t>Voice</t>
  </si>
  <si>
    <t>Wifi</t>
  </si>
  <si>
    <t>Code Site</t>
  </si>
  <si>
    <t>Num Site</t>
  </si>
  <si>
    <t>AS Number</t>
  </si>
  <si>
    <t>DNS</t>
  </si>
  <si>
    <t>DNS Domain-name</t>
  </si>
  <si>
    <t>DNS Server 1</t>
  </si>
  <si>
    <t>DNS Server 2</t>
  </si>
  <si>
    <t>DHCP</t>
  </si>
  <si>
    <t>DHCP Relay 1</t>
  </si>
  <si>
    <t>DHCP Relay 2</t>
  </si>
  <si>
    <t>DHCP Relay 3</t>
  </si>
  <si>
    <t>SNMP</t>
  </si>
  <si>
    <t>sysContact</t>
  </si>
  <si>
    <t>SNMP RW User</t>
  </si>
  <si>
    <t>SNMP RW Password</t>
  </si>
  <si>
    <t>SNMP RW EncryptKey</t>
  </si>
  <si>
    <t>SNMP RO User</t>
  </si>
  <si>
    <t>SNMP RO Password</t>
  </si>
  <si>
    <t>SNMP RO EncryptKey</t>
  </si>
  <si>
    <t>SNMP Host</t>
  </si>
  <si>
    <t>Logging Host</t>
  </si>
  <si>
    <t>NTP</t>
  </si>
  <si>
    <t>NTP Server 1</t>
  </si>
  <si>
    <t>NTP Server 2</t>
  </si>
  <si>
    <t>NTP Server 3</t>
  </si>
  <si>
    <t>NTP Server 4</t>
  </si>
  <si>
    <t>Radius Server 1</t>
  </si>
  <si>
    <t>Radius Server 2</t>
  </si>
  <si>
    <t>Key</t>
  </si>
  <si>
    <t>OSPF Key</t>
  </si>
  <si>
    <t>HSRP Key</t>
  </si>
  <si>
    <t>NTP Key</t>
  </si>
  <si>
    <t>Radius Key</t>
  </si>
  <si>
    <t>Username</t>
  </si>
  <si>
    <t>Privilege</t>
  </si>
  <si>
    <t>Password</t>
  </si>
  <si>
    <t>enable secret</t>
  </si>
  <si>
    <t>VTP_Profile</t>
  </si>
  <si>
    <t>Domain</t>
  </si>
  <si>
    <t>Mode</t>
  </si>
  <si>
    <t>Version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</si>
  <si>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-1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</si>
  <si>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-1$</t>
    </r>
  </si>
  <si>
    <t>transparent</t>
  </si>
  <si>
    <t>Première distribution</t>
  </si>
  <si>
    <t>True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</si>
  <si>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-2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</si>
  <si>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-2$</t>
    </r>
  </si>
  <si>
    <t>Deuxième distribution</t>
  </si>
  <si>
    <t>False</t>
  </si>
  <si>
    <r>
      <t>RLE-</t>
    </r>
    <r>
      <rPr>
        <b/>
        <sz val="11"/>
        <color rgb="FF000000"/>
        <rFont val="Calibri"/>
        <family val="2"/>
        <charset val="1"/>
      </rPr>
      <t>DBG-</t>
    </r>
    <r>
      <rPr>
        <sz val="11"/>
        <color rgb="FF000000"/>
        <rFont val="Calibri"/>
        <family val="2"/>
        <charset val="1"/>
      </rPr>
      <t>3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</si>
  <si>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-3$</t>
    </r>
  </si>
  <si>
    <t>Troisième distribution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</si>
  <si>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-S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</si>
  <si>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-S$</t>
    </r>
  </si>
  <si>
    <t>Commutateur de serveurs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</si>
  <si>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-X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</si>
  <si>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-X$</t>
    </r>
  </si>
  <si>
    <t>Cœur de réseau : X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</si>
  <si>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-Y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</si>
  <si>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-Y$</t>
    </r>
  </si>
  <si>
    <t>Cœur de réseau : Y</t>
  </si>
  <si>
    <t>Commutateur distribution WiFi</t>
  </si>
  <si>
    <t>Vlans ID</t>
  </si>
  <si>
    <t>Name</t>
  </si>
  <si>
    <t>Subnet</t>
  </si>
  <si>
    <t>Mask</t>
  </si>
  <si>
    <t>Gateway</t>
  </si>
  <si>
    <t>Subnet_arp</t>
  </si>
  <si>
    <t>Wildcard_arp</t>
  </si>
  <si>
    <t>255.255.255.192</t>
  </si>
  <si>
    <t>10.179.255.62</t>
  </si>
  <si>
    <t>10.179.255.126</t>
  </si>
  <si>
    <t>10.179.255.190</t>
  </si>
  <si>
    <t>255.255.255.0</t>
  </si>
  <si>
    <t>0.0.0.15</t>
  </si>
  <si>
    <t>vtp version {version} 
vtp domain {domain}
vtp password {password}
vtp mode {mode}
je teste le enable: {enable}
valeur du subnet de mon VLAN DATA : {VLAN![{$VLAN_DATA}, Subnet]}</t>
  </si>
  <si>
    <t>Snooping</t>
  </si>
  <si>
    <t>Inspection</t>
  </si>
  <si>
    <t>hostname</t>
  </si>
  <si>
    <t>type</t>
  </si>
  <si>
    <t>Equipment</t>
  </si>
  <si>
    <t>LT</t>
  </si>
  <si>
    <t>switchNumber</t>
  </si>
  <si>
    <t>stackComposition</t>
  </si>
  <si>
    <t>SWITCH_IP</t>
  </si>
  <si>
    <t>sysLocation</t>
  </si>
  <si>
    <t>EngineID</t>
  </si>
  <si>
    <t>Trunk</t>
  </si>
  <si>
    <t>PO</t>
  </si>
  <si>
    <t>TST_DATE</t>
  </si>
  <si>
    <t>TST_ALIM</t>
  </si>
  <si>
    <t>TST_VERSION</t>
  </si>
  <si>
    <t>TST_STACK</t>
  </si>
  <si>
    <t>TST_CAB_STACK</t>
  </si>
  <si>
    <t>TST_NOMINAL_FINAL</t>
  </si>
  <si>
    <t>TST_UPLINK_1</t>
  </si>
  <si>
    <t>TST_UPLINK_2</t>
  </si>
  <si>
    <t>TST_CDP_1</t>
  </si>
  <si>
    <t>TST_CDP_2</t>
  </si>
  <si>
    <t>TST_PO</t>
  </si>
  <si>
    <t>TST_ETIQUETTES</t>
  </si>
  <si>
    <t>TST_UPLINKS_FINAL</t>
  </si>
  <si>
    <t>TST_VLAN_LIST</t>
  </si>
  <si>
    <t>TST_VLAN_TRUNK</t>
  </si>
  <si>
    <t>TST_VLAN_STP</t>
  </si>
  <si>
    <t>TST_VLAN_PORTS</t>
  </si>
  <si>
    <t>TST_N2_FINAL</t>
  </si>
  <si>
    <t>TST_ADMIN_IP</t>
  </si>
  <si>
    <t>TST_AUTH_LOCAL</t>
  </si>
  <si>
    <t>TST_BCK_DOWNLOAD</t>
  </si>
  <si>
    <t>TST_SW_IPGW</t>
  </si>
  <si>
    <t>TST_ADMIN_FINAL</t>
  </si>
  <si>
    <t>TST_PC_PORT</t>
  </si>
  <si>
    <t>TST_PC_DHCP</t>
  </si>
  <si>
    <t>TST_PORT_IPPHONE</t>
  </si>
  <si>
    <t>TST_IPPHONE_DHCP</t>
  </si>
  <si>
    <t>TST_APPLI</t>
  </si>
  <si>
    <t>TST_CALL_IPPHONE</t>
  </si>
  <si>
    <t>TST_END_USER</t>
  </si>
  <si>
    <t>TST_RED_UPLINK_1</t>
  </si>
  <si>
    <t>TST_RED_UPLINK_2</t>
  </si>
  <si>
    <t>TST_RED_UPLINK_FINAL</t>
  </si>
  <si>
    <t>TST_RED_ALIM_1</t>
  </si>
  <si>
    <t>TST_RED_ALIM_2</t>
  </si>
  <si>
    <t>TST_RED_ALIM_FINAL</t>
  </si>
  <si>
    <t>ACCESS</t>
  </si>
  <si>
    <t>CISCO 3750 V3-48PS</t>
  </si>
  <si>
    <t>10.179.255.1</t>
  </si>
  <si>
    <t>YES</t>
  </si>
  <si>
    <t>Giga 1/1/1</t>
  </si>
  <si>
    <t>Giga 2/1/1</t>
  </si>
  <si>
    <t>Giga 1/0/1</t>
  </si>
  <si>
    <t>LACP</t>
  </si>
  <si>
    <t>04/03/2014</t>
  </si>
  <si>
    <t>CONFORME</t>
  </si>
  <si>
    <t>N/A</t>
  </si>
  <si>
    <t>C3750</t>
  </si>
  <si>
    <t>10.179.255.2</t>
  </si>
  <si>
    <t>Giga 1/1/2</t>
  </si>
  <si>
    <t>Giga 2/1/2</t>
  </si>
  <si>
    <t>04/03/2015</t>
  </si>
  <si>
    <t>CONFORME
0 ping perdu</t>
  </si>
  <si>
    <t>10.179.255.3</t>
  </si>
  <si>
    <t>Giga 1/1/3</t>
  </si>
  <si>
    <t>Giga 2/1/3</t>
  </si>
  <si>
    <t>04/03/2016</t>
  </si>
  <si>
    <t>10.179.255.4</t>
  </si>
  <si>
    <t>Giga 1/1/4</t>
  </si>
  <si>
    <t>Giga 2/1/4</t>
  </si>
  <si>
    <t>04/03/2017</t>
  </si>
  <si>
    <t>10.179.255.5</t>
  </si>
  <si>
    <t>Giga 1/1/5</t>
  </si>
  <si>
    <t>Giga 2/1/5</t>
  </si>
  <si>
    <t>04/03/2018</t>
  </si>
  <si>
    <t>10.179.255.6</t>
  </si>
  <si>
    <t>Giga 1/1/6</t>
  </si>
  <si>
    <t>Giga 2/1/6</t>
  </si>
  <si>
    <t>04/03/2019</t>
  </si>
  <si>
    <t>CONFORME
1 ping perdu</t>
  </si>
  <si>
    <t>10.179.255.7</t>
  </si>
  <si>
    <t>Giga 1/1/7</t>
  </si>
  <si>
    <t>Giga 2/1/7</t>
  </si>
  <si>
    <t>04/03/2020</t>
  </si>
  <si>
    <t>10.179.255.8</t>
  </si>
  <si>
    <t>Giga 1/1/8</t>
  </si>
  <si>
    <t>Giga 2/1/8</t>
  </si>
  <si>
    <t>05/03/2014</t>
  </si>
  <si>
    <t>10.179.255.9</t>
  </si>
  <si>
    <t>Giga 1/1/9</t>
  </si>
  <si>
    <t>Giga 2/1/9</t>
  </si>
  <si>
    <t>05/03/2015</t>
  </si>
  <si>
    <t>PONumber</t>
  </si>
  <si>
    <t>SwitchAboutissant</t>
  </si>
  <si>
    <t>Int_distant_1</t>
  </si>
  <si>
    <t>Int_distant_2</t>
  </si>
  <si>
    <t>Int_local_1</t>
  </si>
  <si>
    <t>Int_local_2</t>
  </si>
  <si>
    <t>Protocol</t>
  </si>
  <si>
    <t>Hostname</t>
  </si>
  <si>
    <t>TYPE</t>
  </si>
  <si>
    <t>Châssis</t>
  </si>
  <si>
    <t>PASSWORD</t>
  </si>
  <si>
    <t>STP_PRIO</t>
  </si>
  <si>
    <t>VTP_DOMAIN</t>
  </si>
  <si>
    <t>VTP_PASSWORD</t>
  </si>
  <si>
    <t>VTP_MODE</t>
  </si>
  <si>
    <t>VTP_VERSION</t>
  </si>
  <si>
    <t>AS</t>
  </si>
  <si>
    <t>Loopback0_IP</t>
  </si>
  <si>
    <t>Loopback1_IP</t>
  </si>
  <si>
    <t>OSPF_DEFAULT_METRIC</t>
  </si>
  <si>
    <t>DNS_Domain-name</t>
  </si>
  <si>
    <t>DNS_Server_1</t>
  </si>
  <si>
    <t>DNS_Server_2</t>
  </si>
  <si>
    <t>DNS_Server_3</t>
  </si>
  <si>
    <t>DNS_Server_4</t>
  </si>
  <si>
    <t>DHCP_Relay_1</t>
  </si>
  <si>
    <t>DHCP_Relay_2</t>
  </si>
  <si>
    <t>DHCP_Relay_3</t>
  </si>
  <si>
    <t>DHCP_Relay_4</t>
  </si>
  <si>
    <t>SNMP_RW_User</t>
  </si>
  <si>
    <t>SNMP_RW_Password</t>
  </si>
  <si>
    <t>SNMP_RW_EncryptKey</t>
  </si>
  <si>
    <t>SNMP_RO_User</t>
  </si>
  <si>
    <t>SNMP_RO_Password</t>
  </si>
  <si>
    <t>SNMP_RO_EncryptKey</t>
  </si>
  <si>
    <t>SNMP_Host</t>
  </si>
  <si>
    <t>Logging_Host</t>
  </si>
  <si>
    <t>NTP_SERVER_1</t>
  </si>
  <si>
    <t>NTP_SERVER_2</t>
  </si>
  <si>
    <t>NTP_SERVER_3</t>
  </si>
  <si>
    <t>NTP_SERVER_4</t>
  </si>
  <si>
    <t>NTP_KEY</t>
  </si>
  <si>
    <t>RADIUS_SERVER_1</t>
  </si>
  <si>
    <t>RADIUS_SERVER_2</t>
  </si>
  <si>
    <t>RADIUS_KEY</t>
  </si>
  <si>
    <t>CŒUR</t>
  </si>
  <si>
    <t>C6500-S2T</t>
  </si>
  <si>
    <t>C6500-S720</t>
  </si>
  <si>
    <t>DISTRIBUTION</t>
  </si>
  <si>
    <t>SERVEUR</t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</si>
  <si>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-Z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</si>
  <si>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-Z$</t>
    </r>
  </si>
  <si>
    <r>
      <t>RLE-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-R</t>
    </r>
  </si>
  <si>
    <r>
      <t>RL3-</t>
    </r>
    <r>
      <rPr>
        <b/>
        <sz val="11"/>
        <color rgb="FF000000"/>
        <rFont val="Calibri"/>
        <family val="2"/>
        <charset val="1"/>
      </rPr>
      <t>DBG</t>
    </r>
    <r>
      <rPr>
        <sz val="11"/>
        <color rgb="FF000000"/>
        <rFont val="Calibri"/>
        <family val="2"/>
        <charset val="1"/>
      </rPr>
      <t>-R$</t>
    </r>
  </si>
  <si>
    <t>Template</t>
  </si>
  <si>
    <t>Default</t>
  </si>
  <si>
    <t>Trunk2</t>
  </si>
  <si>
    <t>Snooping3</t>
  </si>
  <si>
    <t>Inspection4</t>
  </si>
  <si>
    <t>Trunk5</t>
  </si>
  <si>
    <t>ip device tracking
ip arp inspection vlan {ARP_INSPECTION}
ip arp inspection log-buffer entries 1024
ip arp inspection log-buffer logs 10 interval 1
arp access-list FIXED-IP-MAC
permit {Subnet_arp} {Wildcard_arp} mac any</t>
  </si>
  <si>
    <t>ip dhcp snooping vlan {DHCP_SNOOPING}
no ip dhcp snooping information option
ip dhcp snooping database flash:dhcp-snooping.txt
ip dhcp snooping database write-delay 60
ip dhcp snooping</t>
  </si>
  <si>
    <t>Batiment 1</t>
  </si>
  <si>
    <t>Batiment 2</t>
  </si>
  <si>
    <t>Batiment 3</t>
  </si>
  <si>
    <t>Batiment 4</t>
  </si>
  <si>
    <t>Batiment 5</t>
  </si>
  <si>
    <t>Batiment 6</t>
  </si>
  <si>
    <t>Batiment 7</t>
  </si>
  <si>
    <t>Batiment 8</t>
  </si>
  <si>
    <t>Batiment 9</t>
  </si>
  <si>
    <t>Batiment 10</t>
  </si>
  <si>
    <t>Batiment 11</t>
  </si>
  <si>
    <t>Batiment 12</t>
  </si>
  <si>
    <t>Batiment 13</t>
  </si>
  <si>
    <t>Batiment 14</t>
  </si>
  <si>
    <t>Batiment 15</t>
  </si>
  <si>
    <t>Batiment 16</t>
  </si>
  <si>
    <t>Batiment 17</t>
  </si>
  <si>
    <t>Batiment 18</t>
  </si>
  <si>
    <t>Batiment 19</t>
  </si>
  <si>
    <t>Batiment 20</t>
  </si>
  <si>
    <t>Batiment 21</t>
  </si>
  <si>
    <t>Batiment 22</t>
  </si>
  <si>
    <t>Batiment 23</t>
  </si>
  <si>
    <t>Batiment 24</t>
  </si>
  <si>
    <t>Batiment 25</t>
  </si>
  <si>
    <t>Batiment 26</t>
  </si>
  <si>
    <t>Batiment 27</t>
  </si>
  <si>
    <t>Batiment 28</t>
  </si>
  <si>
    <t>Batiment 29</t>
  </si>
  <si>
    <t>Batiment 30</t>
  </si>
  <si>
    <t>Batiment 31</t>
  </si>
  <si>
    <t>Batiment 32</t>
  </si>
  <si>
    <t>Batiment 33</t>
  </si>
  <si>
    <t>Batiment 34</t>
  </si>
  <si>
    <t>Batiment 35</t>
  </si>
  <si>
    <t>Batiment 36</t>
  </si>
  <si>
    <t>Batiment 37</t>
  </si>
  <si>
    <t>Batiment 38</t>
  </si>
  <si>
    <t>Batiment 39</t>
  </si>
  <si>
    <t>Batiment 40</t>
  </si>
  <si>
    <t>Batiment 41</t>
  </si>
  <si>
    <t>Batiment 42</t>
  </si>
  <si>
    <t>Batiment 43</t>
  </si>
  <si>
    <t>Batiment 44</t>
  </si>
  <si>
    <t>Batiment 45</t>
  </si>
  <si>
    <t>Batiment 46</t>
  </si>
  <si>
    <t>Batiment 47</t>
  </si>
  <si>
    <t>Batiment 48</t>
  </si>
  <si>
    <t>Batiment 49</t>
  </si>
  <si>
    <t>Batiment 50</t>
  </si>
  <si>
    <t>Batiment 51</t>
  </si>
  <si>
    <t>Batiment 52</t>
  </si>
  <si>
    <t>Batiment 53</t>
  </si>
  <si>
    <t>Batiment 54</t>
  </si>
  <si>
    <t>Batiment 55</t>
  </si>
  <si>
    <t>Batiment 56</t>
  </si>
  <si>
    <t>Batiment 57</t>
  </si>
  <si>
    <t>Batiment 58</t>
  </si>
  <si>
    <t>Batiment 59</t>
  </si>
  <si>
    <t>Batiment 60</t>
  </si>
  <si>
    <t>Batiment 61</t>
  </si>
  <si>
    <t>Batiment 62</t>
  </si>
  <si>
    <t>2e</t>
  </si>
  <si>
    <t>3e</t>
  </si>
  <si>
    <t>4e</t>
  </si>
  <si>
    <t>5e</t>
  </si>
  <si>
    <t>6e</t>
  </si>
  <si>
    <t>7e</t>
  </si>
  <si>
    <t>8e</t>
  </si>
  <si>
    <t>9e</t>
  </si>
  <si>
    <t>10e</t>
  </si>
  <si>
    <t>11e</t>
  </si>
  <si>
    <t>12e</t>
  </si>
  <si>
    <t>13e</t>
  </si>
  <si>
    <t>14e</t>
  </si>
  <si>
    <t>15e</t>
  </si>
  <si>
    <t>16e</t>
  </si>
  <si>
    <t>17e</t>
  </si>
  <si>
    <t>18e</t>
  </si>
  <si>
    <t>19e</t>
  </si>
  <si>
    <t>20ème</t>
  </si>
  <si>
    <t>21er</t>
  </si>
  <si>
    <t>22e</t>
  </si>
  <si>
    <t>23e</t>
  </si>
  <si>
    <t>24e</t>
  </si>
  <si>
    <t>25e</t>
  </si>
  <si>
    <t>26e</t>
  </si>
  <si>
    <t>27e</t>
  </si>
  <si>
    <t>28e</t>
  </si>
  <si>
    <t>29e</t>
  </si>
  <si>
    <t>30ème</t>
  </si>
  <si>
    <t>31er</t>
  </si>
  <si>
    <t>32e</t>
  </si>
  <si>
    <t>33e</t>
  </si>
  <si>
    <t>34e</t>
  </si>
  <si>
    <t>35e</t>
  </si>
  <si>
    <t>36e</t>
  </si>
  <si>
    <t>37e</t>
  </si>
  <si>
    <t>38e</t>
  </si>
  <si>
    <t>39e</t>
  </si>
  <si>
    <t>40ème</t>
  </si>
  <si>
    <t>41er</t>
  </si>
  <si>
    <t>42e</t>
  </si>
  <si>
    <t>43e</t>
  </si>
  <si>
    <t>44e</t>
  </si>
  <si>
    <t>LT07</t>
  </si>
  <si>
    <t>LT08</t>
  </si>
  <si>
    <t>LT09</t>
  </si>
  <si>
    <t>LT10</t>
  </si>
  <si>
    <t>LT17</t>
  </si>
  <si>
    <t>LT32</t>
  </si>
  <si>
    <t>LT33</t>
  </si>
  <si>
    <t>LT34</t>
  </si>
  <si>
    <t>LT35</t>
  </si>
  <si>
    <t>LT36</t>
  </si>
  <si>
    <t>LT37</t>
  </si>
  <si>
    <t>LT38</t>
  </si>
  <si>
    <t>LT39</t>
  </si>
  <si>
    <t>LT40</t>
  </si>
  <si>
    <t>ubuntu.intra</t>
  </si>
  <si>
    <t>10.100.10.1</t>
  </si>
  <si>
    <t>10.100.10.2</t>
  </si>
  <si>
    <t>192.168.1.1</t>
  </si>
  <si>
    <t>192.168.1.2</t>
  </si>
  <si>
    <t>192.168.1.3</t>
  </si>
  <si>
    <t>SNMP_USER</t>
  </si>
  <si>
    <t>SNMP_USER800</t>
  </si>
  <si>
    <t>SNMP_USER900</t>
  </si>
  <si>
    <t>NETWORK_RO</t>
  </si>
  <si>
    <t>9fe582</t>
  </si>
  <si>
    <t>172.16.5.1</t>
  </si>
  <si>
    <t>172.16.5.2</t>
  </si>
  <si>
    <t>172.16.6.1</t>
  </si>
  <si>
    <t>172.16.6.2</t>
  </si>
  <si>
    <t>ospfkey</t>
  </si>
  <si>
    <t>hsrpkey</t>
  </si>
  <si>
    <t>ntpkey</t>
  </si>
  <si>
    <t>PFR</t>
  </si>
  <si>
    <t>admin</t>
  </si>
  <si>
    <t>VTP_Profile1</t>
  </si>
  <si>
    <t>VTP_Profile2</t>
  </si>
  <si>
    <t>VTP_Profile3</t>
  </si>
  <si>
    <t>VTP_Profile4</t>
  </si>
  <si>
    <t>VTP_Profile5</t>
  </si>
  <si>
    <t>VTP_Profile6</t>
  </si>
  <si>
    <t>VTP_Profile7</t>
  </si>
  <si>
    <t>VTP_Domain1</t>
  </si>
  <si>
    <t>VTP_Domain2</t>
  </si>
  <si>
    <t>VTP_Domain3</t>
  </si>
  <si>
    <t>VTP_Domain4</t>
  </si>
  <si>
    <t>VTP_Domain5</t>
  </si>
  <si>
    <t>VTP_Domain6</t>
  </si>
  <si>
    <t>VTP_Domain7</t>
  </si>
  <si>
    <t>10.1.255.0</t>
  </si>
  <si>
    <t>10.1.255.1</t>
  </si>
  <si>
    <t>10.1.255.2</t>
  </si>
  <si>
    <t>VLAN-DATA-01</t>
  </si>
  <si>
    <t>ADMRESEAU-1</t>
  </si>
  <si>
    <t>ADMRESEAU-2</t>
  </si>
  <si>
    <t>ADMRESEAU-3</t>
  </si>
  <si>
    <t>ADMWIFI-1</t>
  </si>
  <si>
    <t>ADMWIFI-2</t>
  </si>
  <si>
    <t>ADMWIFI-3</t>
  </si>
  <si>
    <t>22</t>
  </si>
  <si>
    <t>23</t>
  </si>
  <si>
    <t>41</t>
  </si>
  <si>
    <t>42</t>
  </si>
  <si>
    <t>43</t>
  </si>
  <si>
    <t>VLAN-DATA-02</t>
  </si>
  <si>
    <t>VLAN-DATA-03</t>
  </si>
  <si>
    <t>VLAN-VOICE-01</t>
  </si>
  <si>
    <t>VLAN-VOICE-02</t>
  </si>
  <si>
    <t>VLAN-VOICE-03</t>
  </si>
  <si>
    <t>VLAN-WIFI-01</t>
  </si>
  <si>
    <t>VLAN-WIFI-02</t>
  </si>
  <si>
    <t>VLAN-WIFI-03</t>
  </si>
  <si>
    <t>10.1.1.0</t>
  </si>
  <si>
    <t>10.1.2.0</t>
  </si>
  <si>
    <t>10.1.3.0</t>
  </si>
  <si>
    <t>10.2.1.0</t>
  </si>
  <si>
    <t>10.2.2.0</t>
  </si>
  <si>
    <t>10.2.3.0</t>
  </si>
  <si>
    <t>10.3.1.0</t>
  </si>
  <si>
    <t>10.3.2.0</t>
  </si>
  <si>
    <t>10.3.3.0</t>
  </si>
  <si>
    <t>10.1.1.254</t>
  </si>
  <si>
    <t>10.1.2.254</t>
  </si>
  <si>
    <t>10.1.3.254</t>
  </si>
  <si>
    <t>10.2.1.254</t>
  </si>
  <si>
    <t>10.2.2.254</t>
  </si>
  <si>
    <t>10.2.3.254</t>
  </si>
  <si>
    <t>10.3.1.254</t>
  </si>
  <si>
    <t>10.3.2.254</t>
  </si>
  <si>
    <t>10.3.3.254</t>
  </si>
  <si>
    <t>10.1.1.224</t>
  </si>
  <si>
    <t>10.1.2.224</t>
  </si>
  <si>
    <t>10.1.3.224</t>
  </si>
  <si>
    <t>10.2.1.224</t>
  </si>
  <si>
    <t>10.2.2.224</t>
  </si>
  <si>
    <t>10.2.3.224</t>
  </si>
  <si>
    <t>10.3.1.224</t>
  </si>
  <si>
    <t>10.3.2.224</t>
  </si>
  <si>
    <t>10.3.3.224</t>
  </si>
  <si>
    <t>SW1</t>
  </si>
  <si>
    <t>SW2</t>
  </si>
  <si>
    <t>SW3</t>
  </si>
  <si>
    <t>SW4</t>
  </si>
  <si>
    <t>SW5</t>
  </si>
  <si>
    <t>SW6</t>
  </si>
  <si>
    <t>SW7</t>
  </si>
  <si>
    <t>SW8</t>
  </si>
  <si>
    <t>SW9</t>
  </si>
  <si>
    <t>SW10</t>
  </si>
  <si>
    <t>SW11</t>
  </si>
  <si>
    <t>Location1</t>
  </si>
  <si>
    <t>Location2</t>
  </si>
  <si>
    <t>Location3</t>
  </si>
  <si>
    <t>Location4</t>
  </si>
  <si>
    <t>Location5</t>
  </si>
  <si>
    <t>Location6</t>
  </si>
  <si>
    <t>Location7</t>
  </si>
  <si>
    <t>Location8</t>
  </si>
  <si>
    <t>Location9</t>
  </si>
  <si>
    <t>Location10</t>
  </si>
  <si>
    <t>Location11</t>
  </si>
  <si>
    <t>10.1.0.1</t>
  </si>
  <si>
    <t>10.1.0.2</t>
  </si>
  <si>
    <t>10.1.0.3</t>
  </si>
  <si>
    <t>10.1.0.4</t>
  </si>
  <si>
    <t>10.1.0.5</t>
  </si>
  <si>
    <t>10.1.0.6</t>
  </si>
  <si>
    <t>10.1.0.7</t>
  </si>
  <si>
    <t>10.1.0.8</t>
  </si>
  <si>
    <t>10.1.0.9</t>
  </si>
  <si>
    <t>10.1.0.10</t>
  </si>
  <si>
    <t>10.1.0.11</t>
  </si>
  <si>
    <t>10.1.0.121</t>
  </si>
  <si>
    <t>10.1.0.122</t>
  </si>
  <si>
    <t>10.1.0.123</t>
  </si>
  <si>
    <t>10.1.0.124</t>
  </si>
  <si>
    <t>10.1.0.125</t>
  </si>
  <si>
    <t>10.1.0.126</t>
  </si>
  <si>
    <t>10.1.0.127</t>
  </si>
  <si>
    <t>10.1.0.128</t>
  </si>
  <si>
    <t>10.1.0.129</t>
  </si>
  <si>
    <t>10.1.0.130</t>
  </si>
  <si>
    <t>10.1.0.131</t>
  </si>
  <si>
    <t>HOST1</t>
  </si>
  <si>
    <t>HOST2</t>
  </si>
  <si>
    <t>HOST3</t>
  </si>
  <si>
    <t>HOST4</t>
  </si>
  <si>
    <t>HOST5</t>
  </si>
  <si>
    <t>HOST6</t>
  </si>
  <si>
    <t>HOST7</t>
  </si>
  <si>
    <t>HOST8</t>
  </si>
  <si>
    <t>HOST9</t>
  </si>
  <si>
    <t>##########################################
#  This is a Login banner used to show   #
#    legal and privacy information.      #
#                                        # 
#     Unauthorized users prohibited      #
##########################################</t>
  </si>
  <si>
    <t>N1_02</t>
  </si>
  <si>
    <t>Variable</t>
  </si>
  <si>
    <t>Administrative</t>
  </si>
  <si>
    <t>Authentication</t>
  </si>
  <si>
    <t>Function</t>
  </si>
  <si>
    <t>Value</t>
  </si>
  <si>
    <t>vtp version {{Version}} 
vtp domain {{Domain}}
vtp password {{Password}}
vtp mode {{Mode}}
je teste le enable: {{DNS Domain-name}}
je teste une variable globale: {{DNS Domain-name}}</t>
  </si>
  <si>
    <t>interface range {{Int_local_1} , {{Int_local_2}}
 description {{SwitchAboutissant}}
 switchport trunk encapsulation dot1q
 switchport trunk native vlan 901
 switchport trunk allowed vlan {{VLAN_TRUNKED}}
 switchport mode trunk
 switchport nonegotiate
 srr-queue bandwidth share 1 70 25 5
 priority-queue out
 mls qos trust dscp
 ip arp inspection trust
 ip dhcp snooping trust
 channel-group 1 mode active 
 no shut
exit
interface Port-channel1
 description EDBG-R04-01
 switchport trunk encapsulation dot1q
 switchport trunk native vlan 901
 switchport trunk allowed vlan {{VLAN_TRUNKED}}
 switchport mode trunk
 switchport nonegotiate
 ip arp inspection trust
 ip dhcp snooping trust
 no shut
exit</t>
  </si>
  <si>
    <t>Snooping2</t>
  </si>
  <si>
    <t>Inspection2</t>
  </si>
  <si>
    <t>Trunk3</t>
  </si>
  <si>
    <t>Inspection3</t>
  </si>
  <si>
    <t>Trunk4</t>
  </si>
  <si>
    <t>Snooping4</t>
  </si>
  <si>
    <t>Snooping5</t>
  </si>
  <si>
    <t>Inspection5</t>
  </si>
  <si>
    <t>VLAN#Admin</t>
  </si>
  <si>
    <t>VLAN#Data</t>
  </si>
  <si>
    <t>VLAN#Voice</t>
  </si>
  <si>
    <t>VLAN#Native</t>
  </si>
  <si>
    <t>VLAN#Wifi</t>
  </si>
  <si>
    <t>NO</t>
  </si>
  <si>
    <t>TypeOfInterface</t>
  </si>
  <si>
    <t>Slot</t>
  </si>
  <si>
    <t>Subslot</t>
  </si>
  <si>
    <t>Interfaces</t>
  </si>
  <si>
    <t>Gigabit</t>
  </si>
  <si>
    <t>Data</t>
  </si>
  <si>
    <t>1-2</t>
  </si>
  <si>
    <t>3-44</t>
  </si>
  <si>
    <t>45-48</t>
  </si>
  <si>
    <t>Index</t>
  </si>
  <si>
    <t>equipment reference</t>
  </si>
  <si>
    <t>network layer</t>
  </si>
  <si>
    <t>test1</t>
  </si>
  <si>
    <t>test2</t>
  </si>
  <si>
    <t>test</t>
  </si>
  <si>
    <t>password</t>
  </si>
  <si>
    <t>name</t>
  </si>
  <si>
    <t>John</t>
  </si>
  <si>
    <t>telindus</t>
  </si>
  <si>
    <t>user</t>
  </si>
  <si>
    <t xml:space="preserve">admin </t>
  </si>
  <si>
    <t>15 admin</t>
  </si>
  <si>
    <t>pl</t>
  </si>
  <si>
    <t>cisco&lt;</t>
  </si>
  <si>
    <t xml:space="preserve">test
 et je saute à la ligne 
</t>
  </si>
  <si>
    <t>DNS Server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</si>
</sst>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rgb="FF000000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sz val="10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b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  <font>
      <sz val="11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FF0000"/>
      <name val="Calibri"/>
      <family val="2"/>
      <charset val="1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  <charset val="1"/>
    </font>
    <font>
      <b/>
      <sz val="11"/>
      <color theme="0"/>
      <name val="Calibri"/>
      <family val="2"/>
      <charset val="1"/>
    </font>
    <font>
      <sz val="10"/>
      <color rgb="FF000000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4F81BD"/>
        <bgColor rgb="FF808080"/>
      </patternFill>
    </fill>
    <fill>
      <patternFill patternType="solid">
        <fgColor rgb="FFDBE5F1"/>
        <bgColor rgb="FFDCE6F2"/>
      </patternFill>
    </fill>
    <fill>
      <patternFill patternType="solid">
        <fgColor rgb="FFDCE6F2"/>
        <bgColor rgb="FFDBE5F1"/>
      </patternFill>
    </fill>
    <fill>
      <patternFill patternType="solid">
        <fgColor rgb="FF953735"/>
        <bgColor rgb="FF993300"/>
      </patternFill>
    </fill>
    <fill>
      <patternFill patternType="solid">
        <fgColor rgb="FF00B050"/>
        <bgColor rgb="FF008080"/>
      </patternFill>
    </fill>
    <fill>
      <patternFill patternType="solid">
        <fgColor rgb="FFE46C0A"/>
        <bgColor rgb="FFFF9900"/>
      </patternFill>
    </fill>
    <fill>
      <patternFill patternType="solid">
        <fgColor rgb="FF7030A0"/>
        <bgColor rgb="FF333399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6">
    <border>
      <left/>
      <right/>
      <top/>
      <bottom/>
      <diagonal/>
    </border>
    <border>
      <left/>
      <right/>
      <top style="thick">
        <color rgb="FF4F81BD"/>
      </top>
      <bottom style="thick">
        <color rgb="FF4F81BD"/>
      </bottom>
      <diagonal/>
    </border>
    <border>
      <left style="thick">
        <color rgb="FF4F81BD"/>
      </left>
      <right style="thick">
        <color rgb="FF4F81BD"/>
      </right>
      <top style="thick">
        <color rgb="FF4F81BD"/>
      </top>
      <bottom style="thick">
        <color rgb="FF4F81BD"/>
      </bottom>
      <diagonal/>
    </border>
    <border>
      <left style="thick">
        <color rgb="FF4F81BD"/>
      </left>
      <right style="thick">
        <color rgb="FF4F81BD"/>
      </right>
      <top/>
      <bottom style="thick">
        <color rgb="FF4F81BD"/>
      </bottom>
      <diagonal/>
    </border>
    <border>
      <left/>
      <right style="thick">
        <color rgb="FF4F81BD"/>
      </right>
      <top/>
      <bottom style="thick">
        <color rgb="FF4F81BD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rgb="FF4F81BD"/>
      </left>
      <right/>
      <top style="thick">
        <color rgb="FF4F81BD"/>
      </top>
      <bottom/>
      <diagonal/>
    </border>
    <border>
      <left/>
      <right style="thick">
        <color rgb="FF4F81BD"/>
      </right>
      <top style="thick">
        <color rgb="FF4F81BD"/>
      </top>
      <bottom style="thick">
        <color rgb="FF4F81BD"/>
      </bottom>
      <diagonal/>
    </border>
    <border>
      <left style="thick">
        <color rgb="FF4F81BD"/>
      </left>
      <right/>
      <top style="thick">
        <color rgb="FF4F81BD"/>
      </top>
      <bottom style="thick">
        <color rgb="FF4F81BD"/>
      </bottom>
      <diagonal/>
    </border>
    <border>
      <left style="thick">
        <color rgb="FF4F81BD"/>
      </left>
      <right/>
      <top/>
      <bottom style="thick">
        <color rgb="FF4F81BD"/>
      </bottom>
      <diagonal/>
    </border>
    <border>
      <left/>
      <right style="thick">
        <color rgb="FF4F81BD"/>
      </right>
      <top/>
      <bottom/>
      <diagonal/>
    </border>
    <border>
      <left/>
      <right/>
      <top style="thick">
        <color rgb="FF4F81BD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medium">
        <color rgb="FF4F81BD"/>
      </right>
      <top/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rgb="FF4F81BD"/>
      </right>
      <top style="thick">
        <color rgb="FF4F81BD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theme="0"/>
      </left>
      <right style="medium">
        <color rgb="FF4F81BD"/>
      </right>
      <top/>
      <bottom style="thick">
        <color theme="0"/>
      </bottom>
      <diagonal/>
    </border>
    <border>
      <left style="medium">
        <color rgb="FF4F81BD"/>
      </left>
      <right style="medium">
        <color rgb="FF4F81BD"/>
      </right>
      <top/>
      <bottom style="thick">
        <color theme="0"/>
      </bottom>
      <diagonal/>
    </border>
  </borders>
  <cellStyleXfs count="1">
    <xf numFmtId="0" fontId="0" fillId="0" borderId="0"/>
  </cellStyleXfs>
  <cellXfs count="111">
    <xf numFmtId="0" fontId="0" fillId="0" borderId="0" xfId="0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2" fillId="2" borderId="6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4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vertical="center" wrapText="1"/>
    </xf>
    <xf numFmtId="0" fontId="4" fillId="3" borderId="3" xfId="0" applyFont="1" applyFill="1" applyBorder="1" applyAlignment="1">
      <alignment vertical="center" wrapText="1"/>
    </xf>
    <xf numFmtId="0" fontId="4" fillId="3" borderId="9" xfId="0" applyFont="1" applyFill="1" applyBorder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 wrapText="1"/>
    </xf>
    <xf numFmtId="0" fontId="4" fillId="0" borderId="9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9" xfId="0" applyFont="1" applyBorder="1" applyAlignment="1">
      <alignment vertical="center" wrapText="1"/>
    </xf>
    <xf numFmtId="0" fontId="5" fillId="3" borderId="4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 wrapText="1"/>
    </xf>
    <xf numFmtId="0" fontId="0" fillId="0" borderId="0" xfId="0" applyFont="1" applyBorder="1" applyAlignment="1">
      <alignment horizontal="left" vertical="top" wrapText="1"/>
    </xf>
    <xf numFmtId="0" fontId="0" fillId="0" borderId="0" xfId="0" applyBorder="1"/>
    <xf numFmtId="0" fontId="1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14" fontId="3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top"/>
    </xf>
    <xf numFmtId="0" fontId="0" fillId="0" borderId="0" xfId="0" applyFont="1" applyFill="1" applyBorder="1" applyAlignment="1" applyProtection="1">
      <alignment horizontal="center" vertical="top"/>
      <protection locked="0"/>
    </xf>
    <xf numFmtId="0" fontId="0" fillId="0" borderId="0" xfId="0" applyFill="1" applyBorder="1"/>
    <xf numFmtId="0" fontId="4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12" fillId="0" borderId="0" xfId="0" applyFont="1" applyFill="1" applyAlignment="1">
      <alignment horizontal="center" vertical="center" wrapText="1"/>
    </xf>
    <xf numFmtId="0" fontId="13" fillId="2" borderId="25" xfId="0" applyFont="1" applyFill="1" applyBorder="1" applyAlignment="1">
      <alignment horizontal="center" vertical="center" wrapText="1"/>
    </xf>
    <xf numFmtId="0" fontId="13" fillId="2" borderId="10" xfId="0" applyFont="1" applyFill="1" applyBorder="1" applyAlignment="1">
      <alignment horizontal="center" vertical="center" wrapText="1"/>
    </xf>
    <xf numFmtId="0" fontId="13" fillId="5" borderId="25" xfId="0" applyFont="1" applyFill="1" applyBorder="1" applyAlignment="1">
      <alignment horizontal="center" vertical="center" wrapText="1"/>
    </xf>
    <xf numFmtId="0" fontId="13" fillId="7" borderId="10" xfId="0" applyFont="1" applyFill="1" applyBorder="1" applyAlignment="1">
      <alignment horizontal="center" vertical="center" wrapText="1"/>
    </xf>
    <xf numFmtId="0" fontId="13" fillId="6" borderId="15" xfId="0" applyFont="1" applyFill="1" applyBorder="1" applyAlignment="1" applyProtection="1">
      <alignment horizontal="center" vertical="center" wrapText="1"/>
    </xf>
    <xf numFmtId="0" fontId="13" fillId="6" borderId="16" xfId="0" applyFont="1" applyFill="1" applyBorder="1" applyAlignment="1" applyProtection="1">
      <alignment horizontal="center" vertical="center" wrapText="1"/>
    </xf>
    <xf numFmtId="0" fontId="13" fillId="8" borderId="0" xfId="0" applyFont="1" applyFill="1" applyBorder="1" applyAlignment="1">
      <alignment horizontal="center" vertical="center" wrapText="1"/>
    </xf>
    <xf numFmtId="0" fontId="13" fillId="8" borderId="10" xfId="0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0" fontId="14" fillId="0" borderId="0" xfId="0" applyFont="1"/>
    <xf numFmtId="0" fontId="3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4" fillId="9" borderId="32" xfId="0" applyFont="1" applyFill="1" applyBorder="1" applyAlignment="1">
      <alignment horizontal="center"/>
    </xf>
    <xf numFmtId="0" fontId="14" fillId="10" borderId="32" xfId="0" applyFont="1" applyFill="1" applyBorder="1" applyAlignment="1">
      <alignment horizontal="center"/>
    </xf>
    <xf numFmtId="0" fontId="14" fillId="10" borderId="33" xfId="0" applyFont="1" applyFill="1" applyBorder="1" applyAlignment="1">
      <alignment horizontal="center"/>
    </xf>
    <xf numFmtId="0" fontId="15" fillId="11" borderId="34" xfId="0" applyFont="1" applyFill="1" applyBorder="1" applyAlignment="1">
      <alignment horizontal="center"/>
    </xf>
    <xf numFmtId="0" fontId="13" fillId="6" borderId="44" xfId="0" applyFont="1" applyFill="1" applyBorder="1" applyAlignment="1">
      <alignment horizontal="center" vertical="center" wrapText="1"/>
    </xf>
    <xf numFmtId="0" fontId="13" fillId="6" borderId="45" xfId="0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0" fillId="0" borderId="0" xfId="0" applyFont="1" applyBorder="1" applyAlignment="1">
      <alignment vertical="top" wrapText="1"/>
    </xf>
    <xf numFmtId="0" fontId="0" fillId="0" borderId="5" xfId="0" applyFont="1" applyBorder="1" applyAlignment="1">
      <alignment horizontal="left" vertical="top" wrapText="1"/>
    </xf>
    <xf numFmtId="0" fontId="8" fillId="2" borderId="12" xfId="0" applyFont="1" applyFill="1" applyBorder="1" applyAlignment="1">
      <alignment horizontal="left" vertical="center" wrapText="1"/>
    </xf>
    <xf numFmtId="0" fontId="8" fillId="2" borderId="13" xfId="0" applyFont="1" applyFill="1" applyBorder="1" applyAlignment="1">
      <alignment horizontal="left" vertical="center" wrapText="1"/>
    </xf>
    <xf numFmtId="0" fontId="8" fillId="2" borderId="14" xfId="0" applyFont="1" applyFill="1" applyBorder="1" applyAlignment="1">
      <alignment horizontal="left" vertical="center" wrapText="1"/>
    </xf>
    <xf numFmtId="0" fontId="0" fillId="0" borderId="12" xfId="0" applyFont="1" applyBorder="1" applyAlignment="1">
      <alignment horizontal="left" vertical="top" wrapText="1"/>
    </xf>
    <xf numFmtId="0" fontId="0" fillId="0" borderId="13" xfId="0" applyFont="1" applyBorder="1" applyAlignment="1">
      <alignment horizontal="left" vertical="top" wrapText="1"/>
    </xf>
    <xf numFmtId="0" fontId="0" fillId="0" borderId="14" xfId="0" applyFont="1" applyBorder="1" applyAlignment="1">
      <alignment horizontal="left" vertical="top" wrapText="1"/>
    </xf>
    <xf numFmtId="0" fontId="0" fillId="0" borderId="17" xfId="0" applyFont="1" applyBorder="1" applyAlignment="1">
      <alignment horizontal="left" vertical="top" wrapText="1"/>
    </xf>
    <xf numFmtId="0" fontId="0" fillId="0" borderId="18" xfId="0" applyFont="1" applyBorder="1" applyAlignment="1">
      <alignment horizontal="left" vertical="top" wrapText="1"/>
    </xf>
    <xf numFmtId="0" fontId="0" fillId="0" borderId="19" xfId="0" applyFont="1" applyBorder="1" applyAlignment="1">
      <alignment horizontal="left" vertical="top" wrapText="1"/>
    </xf>
    <xf numFmtId="0" fontId="0" fillId="0" borderId="20" xfId="0" applyFont="1" applyBorder="1" applyAlignment="1">
      <alignment horizontal="left" vertical="top" wrapText="1"/>
    </xf>
    <xf numFmtId="0" fontId="0" fillId="0" borderId="0" xfId="0" applyFont="1" applyBorder="1" applyAlignment="1">
      <alignment horizontal="left" vertical="top" wrapText="1"/>
    </xf>
    <xf numFmtId="0" fontId="0" fillId="0" borderId="21" xfId="0" applyFont="1" applyBorder="1" applyAlignment="1">
      <alignment horizontal="left" vertical="top" wrapText="1"/>
    </xf>
    <xf numFmtId="0" fontId="0" fillId="0" borderId="22" xfId="0" applyFont="1" applyBorder="1" applyAlignment="1">
      <alignment horizontal="left" vertical="top" wrapText="1"/>
    </xf>
    <xf numFmtId="0" fontId="0" fillId="0" borderId="23" xfId="0" applyFont="1" applyBorder="1" applyAlignment="1">
      <alignment horizontal="left" vertical="top" wrapText="1"/>
    </xf>
    <xf numFmtId="0" fontId="0" fillId="0" borderId="24" xfId="0" applyFont="1" applyBorder="1" applyAlignment="1">
      <alignment horizontal="left" vertical="top" wrapText="1"/>
    </xf>
    <xf numFmtId="0" fontId="8" fillId="2" borderId="12" xfId="0" applyFont="1" applyFill="1" applyBorder="1" applyAlignment="1">
      <alignment horizontal="left" vertical="top" wrapText="1"/>
    </xf>
    <xf numFmtId="0" fontId="8" fillId="2" borderId="13" xfId="0" applyFont="1" applyFill="1" applyBorder="1" applyAlignment="1">
      <alignment horizontal="left" vertical="top" wrapText="1"/>
    </xf>
    <xf numFmtId="0" fontId="8" fillId="2" borderId="14" xfId="0" applyFont="1" applyFill="1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5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26" xfId="0" applyFont="1" applyBorder="1" applyAlignment="1">
      <alignment horizontal="left" vertical="top" wrapText="1"/>
    </xf>
    <xf numFmtId="0" fontId="0" fillId="0" borderId="27" xfId="0" applyFont="1" applyBorder="1" applyAlignment="1">
      <alignment horizontal="left" vertical="top" wrapText="1"/>
    </xf>
    <xf numFmtId="0" fontId="0" fillId="0" borderId="28" xfId="0" applyFont="1" applyBorder="1" applyAlignment="1">
      <alignment horizontal="left" vertical="top" wrapText="1"/>
    </xf>
    <xf numFmtId="0" fontId="8" fillId="2" borderId="29" xfId="0" applyFont="1" applyFill="1" applyBorder="1" applyAlignment="1">
      <alignment horizontal="left" vertical="center" wrapText="1"/>
    </xf>
    <xf numFmtId="0" fontId="8" fillId="2" borderId="30" xfId="0" applyFont="1" applyFill="1" applyBorder="1" applyAlignment="1">
      <alignment horizontal="left" vertical="center" wrapText="1"/>
    </xf>
    <xf numFmtId="0" fontId="8" fillId="2" borderId="31" xfId="0" applyFont="1" applyFill="1" applyBorder="1" applyAlignment="1">
      <alignment horizontal="left" vertical="center" wrapText="1"/>
    </xf>
    <xf numFmtId="0" fontId="0" fillId="0" borderId="35" xfId="0" applyFont="1" applyBorder="1" applyAlignment="1">
      <alignment horizontal="left" vertical="center" wrapText="1"/>
    </xf>
    <xf numFmtId="0" fontId="0" fillId="0" borderId="36" xfId="0" applyBorder="1" applyAlignment="1">
      <alignment horizontal="left" vertical="top"/>
    </xf>
    <xf numFmtId="0" fontId="0" fillId="0" borderId="37" xfId="0" applyBorder="1" applyAlignment="1">
      <alignment horizontal="left" vertical="top"/>
    </xf>
    <xf numFmtId="0" fontId="0" fillId="0" borderId="38" xfId="0" applyBorder="1" applyAlignment="1">
      <alignment horizontal="left" vertical="top"/>
    </xf>
    <xf numFmtId="0" fontId="0" fillId="0" borderId="39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0" xfId="0" applyFont="1" applyBorder="1" applyAlignment="1">
      <alignment horizontal="center" vertical="top" wrapText="1"/>
    </xf>
    <xf numFmtId="0" fontId="0" fillId="0" borderId="0" xfId="0" applyFont="1" applyBorder="1" applyAlignment="1">
      <alignment horizontal="center" vertical="top" wrapText="1"/>
    </xf>
    <xf numFmtId="0" fontId="8" fillId="2" borderId="20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8" fillId="2" borderId="20" xfId="0" applyFont="1" applyFill="1" applyBorder="1" applyAlignment="1">
      <alignment horizontal="center" vertical="top" wrapText="1"/>
    </xf>
    <xf numFmtId="0" fontId="8" fillId="2" borderId="0" xfId="0" applyFont="1" applyFill="1" applyBorder="1" applyAlignment="1">
      <alignment horizontal="center" vertical="top" wrapText="1"/>
    </xf>
    <xf numFmtId="0" fontId="0" fillId="0" borderId="39" xfId="0" applyFont="1" applyBorder="1" applyAlignment="1">
      <alignment horizontal="center" vertical="top" wrapText="1"/>
    </xf>
  </cellXfs>
  <cellStyles count="1">
    <cellStyle name="Normal" xfId="0" builtinId="0"/>
  </cellStyles>
  <dxfs count="1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border outline="0">
        <bottom style="thick">
          <color rgb="FF4F81B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Calibri"/>
        <scheme val="none"/>
      </font>
      <fill>
        <patternFill patternType="solid">
          <fgColor rgb="FF808080"/>
          <bgColor rgb="FF4F81B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border outline="0">
        <bottom style="thick">
          <color rgb="FF4F81B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Calibri"/>
        <scheme val="none"/>
      </font>
      <fill>
        <patternFill patternType="solid">
          <fgColor rgb="FF808080"/>
          <bgColor rgb="FF4F81B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solid">
          <fgColor rgb="FF333399"/>
          <bgColor rgb="FF7030A0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C0006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53735"/>
      <rgbColor rgb="00FFFFCC"/>
      <rgbColor rgb="00DCE6F2"/>
      <rgbColor rgb="00660066"/>
      <rgbColor rgb="00FF8080"/>
      <rgbColor rgb="000066CC"/>
      <rgbColor rgb="00DBE5F1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7CE"/>
      <rgbColor rgb="003366FF"/>
      <rgbColor rgb="0033CCCC"/>
      <rgbColor rgb="0099CC00"/>
      <rgbColor rgb="00FFCC00"/>
      <rgbColor rgb="00FF9900"/>
      <rgbColor rgb="00E46C0A"/>
      <rgbColor rgb="004F81BD"/>
      <rgbColor rgb="00969696"/>
      <rgbColor rgb="00002060"/>
      <rgbColor rgb="0000B050"/>
      <rgbColor rgb="00003300"/>
      <rgbColor rgb="00333300"/>
      <rgbColor rgb="00993300"/>
      <rgbColor rgb="007030A0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205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2050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2053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361950</xdr:colOff>
      <xdr:row>45</xdr:row>
      <xdr:rowOff>152400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1028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1026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1029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11</xdr:col>
      <xdr:colOff>581025</xdr:colOff>
      <xdr:row>30</xdr:row>
      <xdr:rowOff>38100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0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8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6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4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00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098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6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5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4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3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111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2" name="shapetype_75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custGeom>
          <a:avLst/>
          <a:gdLst>
            <a:gd name="G0" fmla="+- 2700 0 0"/>
            <a:gd name="G1" fmla="+- 21600 0 G0"/>
            <a:gd name="G2" fmla="+- 21600 0 G0"/>
            <a:gd name="T0" fmla="*/ G0 w 21600"/>
            <a:gd name="T1" fmla="*/ G0 h 21600"/>
            <a:gd name="T2" fmla="*/ G1 w 21600"/>
            <a:gd name="T3" fmla="*/ G2 h 21600"/>
          </a:gdLst>
          <a:ahLst/>
          <a:cxnLst>
            <a:cxn ang="0">
              <a:pos x="r" y="vc"/>
            </a:cxn>
            <a:cxn ang="5400000">
              <a:pos x="hc" y="b"/>
            </a:cxn>
            <a:cxn ang="10800000">
              <a:pos x="l" y="vc"/>
            </a:cxn>
            <a:cxn ang="16200000">
              <a:pos x="hc" y="t"/>
            </a:cxn>
          </a:cxnLst>
          <a:rect l="T0" t="T1" r="T2" b="T3"/>
          <a:pathLst>
            <a:path w="21600" h="2160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0" y="21600"/>
              </a:lnTo>
              <a:close/>
              <a:moveTo>
                <a:pt x="2700" y="2700"/>
              </a:moveTo>
              <a:lnTo>
                <a:pt x="2700" y="18900"/>
              </a:lnTo>
              <a:lnTo>
                <a:pt x="18900" y="18900"/>
              </a:lnTo>
              <a:lnTo>
                <a:pt x="18900" y="270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3" name="AutoShape 20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4" name="AutoShape 19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5" name="AutoShape 18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6" name="AutoShape 17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7" name="AutoShape 16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8" name="AutoShape 15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43</xdr:col>
      <xdr:colOff>85725</xdr:colOff>
      <xdr:row>39</xdr:row>
      <xdr:rowOff>133350</xdr:rowOff>
    </xdr:to>
    <xdr:sp macro="" textlink="">
      <xdr:nvSpPr>
        <xdr:cNvPr id="9" name="AutoShape 14"/>
        <xdr:cNvSpPr>
          <a:spLocks noChangeArrowheads="1"/>
        </xdr:cNvSpPr>
      </xdr:nvSpPr>
      <xdr:spPr bwMode="auto">
        <a:xfrm>
          <a:off x="0" y="0"/>
          <a:ext cx="11734800" cy="79438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ables/table1.xml><?xml version="1.0" encoding="utf-8"?>
<table xmlns="http://schemas.openxmlformats.org/spreadsheetml/2006/main" id="8" name="Tableau8" displayName="Tableau8" ref="A1:BN10" totalsRowShown="0" headerRowDxfId="166" dataDxfId="165">
  <tableColumns count="66">
    <tableColumn id="1" name="hostname" dataDxfId="164"/>
    <tableColumn id="2" name="type" dataDxfId="163"/>
    <tableColumn id="3" name="Equipment" dataDxfId="162"/>
    <tableColumn id="5" name="LT" dataDxfId="161"/>
    <tableColumn id="6" name="switchNumber" dataDxfId="160"/>
    <tableColumn id="7" name="stackComposition" dataDxfId="159"/>
    <tableColumn id="8" name="SWITCH_IP" dataDxfId="158"/>
    <tableColumn id="9" name="VTP_Profile" dataDxfId="157"/>
    <tableColumn id="11" name="EngineID" dataDxfId="156"/>
    <tableColumn id="32" name="PO" dataDxfId="155"/>
    <tableColumn id="12" name="VLAN#Admin" dataDxfId="154"/>
    <tableColumn id="13" name="Trunk" dataDxfId="153"/>
    <tableColumn id="14" name="Snooping" dataDxfId="152"/>
    <tableColumn id="15" name="Inspection" dataDxfId="151"/>
    <tableColumn id="16" name="VLAN#Data" dataDxfId="150"/>
    <tableColumn id="17" name="Trunk2" dataDxfId="149"/>
    <tableColumn id="18" name="Snooping2" dataDxfId="148"/>
    <tableColumn id="19" name="Inspection2" dataDxfId="147"/>
    <tableColumn id="20" name="VLAN#Voice" dataDxfId="146"/>
    <tableColumn id="21" name="Trunk3" dataDxfId="145"/>
    <tableColumn id="22" name="Snooping3" dataDxfId="144"/>
    <tableColumn id="23" name="Inspection3" dataDxfId="143"/>
    <tableColumn id="24" name="VLAN#Native" dataDxfId="142"/>
    <tableColumn id="25" name="Trunk4" dataDxfId="141"/>
    <tableColumn id="26" name="Snooping4" dataDxfId="140"/>
    <tableColumn id="27" name="Inspection5" dataDxfId="139"/>
    <tableColumn id="28" name="VLAN#Wifi" dataDxfId="138"/>
    <tableColumn id="29" name="Trunk5" dataDxfId="137"/>
    <tableColumn id="30" name="Snooping5" dataDxfId="136"/>
    <tableColumn id="31" name="Inspection4" dataDxfId="135"/>
    <tableColumn id="34" name="TST_DATE" dataDxfId="134"/>
    <tableColumn id="35" name="TST_ALIM" dataDxfId="133"/>
    <tableColumn id="36" name="TST_VERSION" dataDxfId="132"/>
    <tableColumn id="37" name="TST_STACK" dataDxfId="131"/>
    <tableColumn id="38" name="TST_CAB_STACK" dataDxfId="130"/>
    <tableColumn id="39" name="TST_NOMINAL_FINAL" dataDxfId="129"/>
    <tableColumn id="40" name="TST_UPLINK_1" dataDxfId="128"/>
    <tableColumn id="41" name="TST_UPLINK_2" dataDxfId="127"/>
    <tableColumn id="42" name="TST_CDP_1" dataDxfId="126"/>
    <tableColumn id="43" name="TST_CDP_2" dataDxfId="125"/>
    <tableColumn id="44" name="TST_PO" dataDxfId="124"/>
    <tableColumn id="45" name="TST_ETIQUETTES" dataDxfId="123"/>
    <tableColumn id="46" name="TST_UPLINKS_FINAL" dataDxfId="122"/>
    <tableColumn id="47" name="TST_VLAN_LIST" dataDxfId="121"/>
    <tableColumn id="48" name="TST_VLAN_TRUNK" dataDxfId="120"/>
    <tableColumn id="49" name="TST_VLAN_STP" dataDxfId="119"/>
    <tableColumn id="50" name="TST_VLAN_PORTS" dataDxfId="118"/>
    <tableColumn id="51" name="TST_N2_FINAL" dataDxfId="117"/>
    <tableColumn id="52" name="TST_ADMIN_IP" dataDxfId="116"/>
    <tableColumn id="53" name="TST_AUTH_LOCAL" dataDxfId="115"/>
    <tableColumn id="54" name="TST_BCK_DOWNLOAD" dataDxfId="114"/>
    <tableColumn id="55" name="TST_SW_IPGW" dataDxfId="113"/>
    <tableColumn id="56" name="TST_ADMIN_FINAL" dataDxfId="112"/>
    <tableColumn id="57" name="TST_PC_PORT" dataDxfId="111"/>
    <tableColumn id="58" name="TST_PC_DHCP" dataDxfId="110"/>
    <tableColumn id="59" name="TST_PORT_IPPHONE" dataDxfId="109"/>
    <tableColumn id="60" name="TST_IPPHONE_DHCP" dataDxfId="108"/>
    <tableColumn id="61" name="TST_APPLI" dataDxfId="107"/>
    <tableColumn id="62" name="TST_CALL_IPPHONE" dataDxfId="106"/>
    <tableColumn id="63" name="TST_END_USER" dataDxfId="105"/>
    <tableColumn id="64" name="TST_RED_UPLINK_1" dataDxfId="104"/>
    <tableColumn id="65" name="TST_RED_UPLINK_2" dataDxfId="103"/>
    <tableColumn id="66" name="TST_RED_UPLINK_FINAL" dataDxfId="102"/>
    <tableColumn id="67" name="TST_RED_ALIM_1" dataDxfId="101"/>
    <tableColumn id="68" name="TST_RED_ALIM_2" dataDxfId="100"/>
    <tableColumn id="69" name="TST_RED_ALIM_FINAL" dataDxfId="9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au2" displayName="Tableau2" ref="A1:H8" totalsRowShown="0" headerRowDxfId="98" dataDxfId="97">
  <autoFilter ref="A1:H8"/>
  <tableColumns count="8">
    <tableColumn id="1" name="VTP_Profile" dataDxfId="96"/>
    <tableColumn id="2" name="Template" dataDxfId="95"/>
    <tableColumn id="3" name="Domain" dataDxfId="94"/>
    <tableColumn id="4" name="Password" dataDxfId="93">
      <calculatedColumnFormula>Tableau2[[#This Row],[Domain]]&amp;"$"</calculatedColumnFormula>
    </tableColumn>
    <tableColumn id="5" name="Mode" dataDxfId="92"/>
    <tableColumn id="6" name="Version" dataDxfId="91"/>
    <tableColumn id="7" name="Description" dataDxfId="90"/>
    <tableColumn id="8" name="DNS Domain-name" dataDxfId="89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1" name="Tableau1" displayName="Tableau1" ref="A1:H16" totalsRowShown="0" headerRowDxfId="88" dataDxfId="87" tableBorderDxfId="86">
  <autoFilter ref="A1:H16"/>
  <tableColumns count="8">
    <tableColumn id="1" name="Vlans ID" dataDxfId="85"/>
    <tableColumn id="2" name="Name" dataDxfId="84"/>
    <tableColumn id="3" name="Subnet" dataDxfId="83"/>
    <tableColumn id="4" name="Mask" dataDxfId="82"/>
    <tableColumn id="5" name="Gateway" dataDxfId="81"/>
    <tableColumn id="6" name="Description" dataDxfId="80"/>
    <tableColumn id="7" name="Subnet_arp" dataDxfId="79"/>
    <tableColumn id="8" name="Wildcard_arp" dataDxfId="78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12" name="Tableau213" displayName="Tableau213" ref="A1:C4" totalsRowShown="0" headerRowDxfId="77" dataDxfId="76">
  <autoFilter ref="A1:C4"/>
  <tableColumns count="3">
    <tableColumn id="1" name="Username" dataDxfId="75"/>
    <tableColumn id="2" name="Privilege" dataDxfId="74"/>
    <tableColumn id="3" name="Password" dataDxfId="7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Tableau9" displayName="Tableau9" ref="A1:C31" totalsRowShown="0" headerRowDxfId="72" dataDxfId="71">
  <autoFilter ref="A1:C31"/>
  <tableColumns count="3">
    <tableColumn id="3" name="Function" dataDxfId="70"/>
    <tableColumn id="1" name="Variable" dataDxfId="69"/>
    <tableColumn id="2" name="Value" dataDxfId="68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au6" displayName="Tableau6" ref="A1:D63" totalsRowShown="0" headerRowDxfId="67" dataDxfId="66">
  <autoFilter ref="A1:D63"/>
  <tableColumns count="4">
    <tableColumn id="1" name="NOM_LT" dataDxfId="65"/>
    <tableColumn id="2" name="LOCALISATION_LT" dataDxfId="64"/>
    <tableColumn id="3" name="ETAGE_LT" dataDxfId="63"/>
    <tableColumn id="4" name="DENOMINATION_LT" dataDxfId="62">
      <calculatedColumnFormula>Tableau6[[#This Row],[LOCALISATION_LT]]&amp;"_"&amp;Tableau6[[#This Row],[ETAGE_LT]]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5" name="Tableau5" displayName="Tableau5" ref="B1:G5" totalsRowShown="0">
  <autoFilter ref="B1:G5"/>
  <tableColumns count="6">
    <tableColumn id="1" name="Equipment"/>
    <tableColumn id="2" name="Function"/>
    <tableColumn id="3" name="TypeOfInterface"/>
    <tableColumn id="4" name="Slot"/>
    <tableColumn id="5" name="Subslot"/>
    <tableColumn id="6" name="Interfaces" dataDxfId="61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3" name="Tableau3" displayName="Tableau3" ref="A1:H10" totalsRowShown="0" headerRowDxfId="60" dataDxfId="59">
  <autoFilter ref="A1:H10"/>
  <tableColumns count="8">
    <tableColumn id="1" name="PONumber" dataDxfId="58"/>
    <tableColumn id="8" name="Template" dataDxfId="57"/>
    <tableColumn id="2" name="SwitchAboutissant" dataDxfId="56"/>
    <tableColumn id="3" name="Int_distant_1" dataDxfId="55"/>
    <tableColumn id="4" name="Int_distant_2" dataDxfId="54"/>
    <tableColumn id="5" name="Int_local_1" dataDxfId="53"/>
    <tableColumn id="6" name="Int_local_2" dataDxfId="52">
      <calculatedColumnFormula>IF(Global!E2&lt;&gt;1,"Giga 1/0/2","Giga 2/0/1")</calculatedColumnFormula>
    </tableColumn>
    <tableColumn id="7" name="Protocol" dataDxfId="51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4" name="Tableau4" displayName="Tableau4" ref="A1:Y12" totalsRowShown="0" headerRowDxfId="50" dataDxfId="49">
  <autoFilter ref="A1:Y12"/>
  <tableColumns count="25">
    <tableColumn id="1" name="Hostname" dataDxfId="48"/>
    <tableColumn id="2" name="TYPE" dataDxfId="47"/>
    <tableColumn id="3" name="Châssis" dataDxfId="46"/>
    <tableColumn id="4" name="PASSWORD" dataDxfId="45">
      <calculatedColumnFormula>#REF!</calculatedColumnFormula>
    </tableColumn>
    <tableColumn id="5" name="STP_PRIO" dataDxfId="44"/>
    <tableColumn id="6" name="VTP_DOMAIN" dataDxfId="43"/>
    <tableColumn id="7" name="VTP_PASSWORD" dataDxfId="42"/>
    <tableColumn id="8" name="VTP_MODE" dataDxfId="41"/>
    <tableColumn id="9" name="VTP_VERSION" dataDxfId="40"/>
    <tableColumn id="10" name="AS" dataDxfId="39">
      <calculatedColumnFormula>#REF!</calculatedColumnFormula>
    </tableColumn>
    <tableColumn id="11" name="Loopback0_IP" dataDxfId="38"/>
    <tableColumn id="12" name="Loopback1_IP" dataDxfId="37"/>
    <tableColumn id="13" name="OSPF_DEFAULT_METRIC" dataDxfId="36"/>
    <tableColumn id="14" name="DNS_Domain-name" dataDxfId="35">
      <calculatedColumnFormula>#REF!</calculatedColumnFormula>
    </tableColumn>
    <tableColumn id="15" name="DNS_Server_1" dataDxfId="34">
      <calculatedColumnFormula>#REF!</calculatedColumnFormula>
    </tableColumn>
    <tableColumn id="16" name="DNS_Server_2" dataDxfId="33">
      <calculatedColumnFormula>#REF!</calculatedColumnFormula>
    </tableColumn>
    <tableColumn id="17" name="DNS_Server_3" dataDxfId="32">
      <calculatedColumnFormula>#REF!</calculatedColumnFormula>
    </tableColumn>
    <tableColumn id="18" name="DNS_Server_4" dataDxfId="31">
      <calculatedColumnFormula>#REF!</calculatedColumnFormula>
    </tableColumn>
    <tableColumn id="19" name="DHCP_Relay_1" dataDxfId="30">
      <calculatedColumnFormula>#REF!</calculatedColumnFormula>
    </tableColumn>
    <tableColumn id="20" name="DHCP_Relay_2" dataDxfId="29">
      <calculatedColumnFormula>#REF!</calculatedColumnFormula>
    </tableColumn>
    <tableColumn id="21" name="DHCP_Relay_3" dataDxfId="28">
      <calculatedColumnFormula>#REF!</calculatedColumnFormula>
    </tableColumn>
    <tableColumn id="22" name="DHCP_Relay_4" dataDxfId="27">
      <calculatedColumnFormula>#REF!</calculatedColumnFormula>
    </tableColumn>
    <tableColumn id="23" name="sysContact" dataDxfId="26">
      <calculatedColumnFormula>#REF!</calculatedColumnFormula>
    </tableColumn>
    <tableColumn id="24" name="sysLocation" dataDxfId="25"/>
    <tableColumn id="25" name="EngineID" dataDxfId="24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7" name="Tableau18" displayName="Tableau18" ref="A1:H16" totalsRowShown="0" headerRowDxfId="23" dataDxfId="22" tableBorderDxfId="21">
  <autoFilter ref="A1:H16"/>
  <tableColumns count="8">
    <tableColumn id="1" name="Vlans ID" dataDxfId="20"/>
    <tableColumn id="2" name="Name" dataDxfId="19"/>
    <tableColumn id="3" name="Subnet" dataDxfId="18"/>
    <tableColumn id="4" name="Mask" dataDxfId="17"/>
    <tableColumn id="5" name="Gateway" dataDxfId="16"/>
    <tableColumn id="6" name="Description" dataDxfId="15"/>
    <tableColumn id="7" name="Subnet_arp" dataDxfId="14"/>
    <tableColumn id="8" name="Wildcard_arp" dataDxfId="13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0" name="Tableau511" displayName="Tableau511" ref="B1:G5" totalsRowShown="0" headerRowDxfId="12" dataDxfId="11">
  <autoFilter ref="B1:G5"/>
  <tableColumns count="6">
    <tableColumn id="1" name="Equipment" dataDxfId="10"/>
    <tableColumn id="2" name="Function" dataDxfId="9"/>
    <tableColumn id="3" name="TypeOfInterface" dataDxfId="8"/>
    <tableColumn id="4" name="Slot" dataDxfId="7"/>
    <tableColumn id="5" name="Subslot" dataDxfId="6"/>
    <tableColumn id="6" name="Interfaces" dataDxfId="5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1" name="Tableau912" displayName="Tableau912" ref="A1:C12" totalsRowShown="0" headerRowDxfId="4" dataDxfId="3">
  <autoFilter ref="A1:C12"/>
  <tableColumns count="3">
    <tableColumn id="3" name="Function" dataDxfId="2"/>
    <tableColumn id="1" name="Variable" dataDxfId="1"/>
    <tableColumn id="2" name="Valu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4" Type="http://schemas.openxmlformats.org/officeDocument/2006/relationships/comments" Target="../comments1.xml"/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8"/>
  <sheetViews>
    <sheetView workbookViewId="0">
      <selection activeCell="J14" sqref="J14"/>
    </sheetView>
  </sheetViews>
  <sheetFormatPr baseColWidth="10" defaultRowHeight="14" x14ac:dyDescent="0"/>
  <cols>
    <col min="1" max="1" width="12" customWidth="1"/>
    <col min="3" max="3" width="12.83203125" customWidth="1"/>
    <col min="4" max="4" width="7.5" bestFit="1" customWidth="1"/>
    <col min="5" max="5" width="16.1640625" customWidth="1"/>
    <col min="6" max="6" width="18.83203125" customWidth="1"/>
    <col min="7" max="7" width="12.83203125" customWidth="1"/>
    <col min="8" max="8" width="13.5" customWidth="1"/>
    <col min="11" max="11" width="14.83203125" customWidth="1"/>
    <col min="14" max="14" width="12.5" customWidth="1"/>
    <col min="15" max="15" width="13" customWidth="1"/>
    <col min="17" max="17" width="12.5" customWidth="1"/>
    <col min="18" max="18" width="13.5" customWidth="1"/>
    <col min="19" max="19" width="14" customWidth="1"/>
    <col min="21" max="21" width="12.5" customWidth="1"/>
    <col min="22" max="22" width="13.5" customWidth="1"/>
    <col min="23" max="23" width="14.83203125" customWidth="1"/>
    <col min="25" max="25" width="12.5" customWidth="1"/>
    <col min="26" max="26" width="14.5" customWidth="1"/>
    <col min="27" max="27" width="12.83203125" customWidth="1"/>
    <col min="29" max="29" width="13.5" customWidth="1"/>
    <col min="30" max="30" width="14.5" customWidth="1"/>
    <col min="32" max="33" width="11.6640625" customWidth="1"/>
    <col min="34" max="34" width="15" customWidth="1"/>
    <col min="35" max="35" width="12.6640625" customWidth="1"/>
    <col min="36" max="36" width="17.33203125" customWidth="1"/>
    <col min="37" max="37" width="22.1640625" customWidth="1"/>
    <col min="38" max="39" width="15.6640625" customWidth="1"/>
    <col min="40" max="41" width="12.6640625" customWidth="1"/>
    <col min="43" max="43" width="17.5" customWidth="1"/>
    <col min="44" max="44" width="20.83203125" customWidth="1"/>
    <col min="45" max="45" width="16.5" customWidth="1"/>
    <col min="46" max="46" width="19.1640625" customWidth="1"/>
    <col min="47" max="47" width="16.1640625" customWidth="1"/>
    <col min="48" max="48" width="18.6640625" customWidth="1"/>
    <col min="49" max="49" width="15.6640625" customWidth="1"/>
    <col min="50" max="50" width="16.33203125" customWidth="1"/>
    <col min="51" max="51" width="18.6640625" customWidth="1"/>
    <col min="52" max="52" width="22.5" customWidth="1"/>
    <col min="53" max="53" width="16.33203125" customWidth="1"/>
    <col min="54" max="54" width="19.6640625" customWidth="1"/>
    <col min="55" max="55" width="15.1640625" customWidth="1"/>
    <col min="56" max="56" width="15.33203125" customWidth="1"/>
    <col min="57" max="57" width="20.83203125" customWidth="1"/>
    <col min="58" max="58" width="21" customWidth="1"/>
    <col min="59" max="59" width="12.1640625" customWidth="1"/>
    <col min="60" max="60" width="20.33203125" customWidth="1"/>
    <col min="61" max="61" width="16.5" customWidth="1"/>
    <col min="62" max="63" width="20.1640625" customWidth="1"/>
    <col min="64" max="64" width="24.33203125" customWidth="1"/>
    <col min="65" max="66" width="18.1640625" customWidth="1"/>
    <col min="67" max="67" width="22.33203125" customWidth="1"/>
  </cols>
  <sheetData>
    <row r="1" spans="1:67" ht="32.25" customHeight="1" thickTop="1">
      <c r="A1" s="43" t="s">
        <v>158</v>
      </c>
      <c r="B1" s="43" t="s">
        <v>159</v>
      </c>
      <c r="C1" s="43" t="s">
        <v>160</v>
      </c>
      <c r="D1" s="44" t="s">
        <v>161</v>
      </c>
      <c r="E1" s="43" t="s">
        <v>162</v>
      </c>
      <c r="F1" s="43" t="s">
        <v>163</v>
      </c>
      <c r="G1" s="45" t="s">
        <v>164</v>
      </c>
      <c r="H1" s="45" t="s">
        <v>116</v>
      </c>
      <c r="I1" s="45" t="s">
        <v>166</v>
      </c>
      <c r="J1" s="46" t="s">
        <v>168</v>
      </c>
      <c r="K1" s="47" t="s">
        <v>586</v>
      </c>
      <c r="L1" s="47" t="s">
        <v>167</v>
      </c>
      <c r="M1" s="48" t="s">
        <v>156</v>
      </c>
      <c r="N1" s="47" t="s">
        <v>157</v>
      </c>
      <c r="O1" s="47" t="s">
        <v>587</v>
      </c>
      <c r="P1" s="48" t="s">
        <v>307</v>
      </c>
      <c r="Q1" s="47" t="s">
        <v>578</v>
      </c>
      <c r="R1" s="47" t="s">
        <v>579</v>
      </c>
      <c r="S1" s="47" t="s">
        <v>588</v>
      </c>
      <c r="T1" s="48" t="s">
        <v>580</v>
      </c>
      <c r="U1" s="47" t="s">
        <v>308</v>
      </c>
      <c r="V1" s="47" t="s">
        <v>581</v>
      </c>
      <c r="W1" s="47" t="s">
        <v>589</v>
      </c>
      <c r="X1" s="48" t="s">
        <v>582</v>
      </c>
      <c r="Y1" s="47" t="s">
        <v>583</v>
      </c>
      <c r="Z1" s="47" t="s">
        <v>585</v>
      </c>
      <c r="AA1" s="47" t="s">
        <v>590</v>
      </c>
      <c r="AB1" s="48" t="s">
        <v>310</v>
      </c>
      <c r="AC1" s="47" t="s">
        <v>584</v>
      </c>
      <c r="AD1" s="47" t="s">
        <v>309</v>
      </c>
      <c r="AE1" s="49" t="s">
        <v>169</v>
      </c>
      <c r="AF1" s="50" t="s">
        <v>170</v>
      </c>
      <c r="AG1" s="50" t="s">
        <v>171</v>
      </c>
      <c r="AH1" s="50" t="s">
        <v>172</v>
      </c>
      <c r="AI1" s="50" t="s">
        <v>173</v>
      </c>
      <c r="AJ1" s="49" t="s">
        <v>174</v>
      </c>
      <c r="AK1" s="50" t="s">
        <v>175</v>
      </c>
      <c r="AL1" s="50" t="s">
        <v>176</v>
      </c>
      <c r="AM1" s="50" t="s">
        <v>177</v>
      </c>
      <c r="AN1" s="50" t="s">
        <v>178</v>
      </c>
      <c r="AO1" s="50" t="s">
        <v>179</v>
      </c>
      <c r="AP1" s="50" t="s">
        <v>180</v>
      </c>
      <c r="AQ1" s="49" t="s">
        <v>181</v>
      </c>
      <c r="AR1" s="50" t="s">
        <v>182</v>
      </c>
      <c r="AS1" s="50" t="s">
        <v>183</v>
      </c>
      <c r="AT1" s="50" t="s">
        <v>184</v>
      </c>
      <c r="AU1" s="49" t="s">
        <v>185</v>
      </c>
      <c r="AV1" s="49" t="s">
        <v>186</v>
      </c>
      <c r="AW1" s="50" t="s">
        <v>187</v>
      </c>
      <c r="AX1" s="50" t="s">
        <v>188</v>
      </c>
      <c r="AY1" s="50" t="s">
        <v>189</v>
      </c>
      <c r="AZ1" s="49" t="s">
        <v>190</v>
      </c>
      <c r="BA1" s="49" t="s">
        <v>191</v>
      </c>
      <c r="BB1" s="50" t="s">
        <v>192</v>
      </c>
      <c r="BC1" s="50" t="s">
        <v>193</v>
      </c>
      <c r="BD1" s="50" t="s">
        <v>194</v>
      </c>
      <c r="BE1" s="50" t="s">
        <v>195</v>
      </c>
      <c r="BF1" s="50" t="s">
        <v>196</v>
      </c>
      <c r="BG1" s="50" t="s">
        <v>197</v>
      </c>
      <c r="BH1" s="49" t="s">
        <v>198</v>
      </c>
      <c r="BI1" s="50" t="s">
        <v>199</v>
      </c>
      <c r="BJ1" s="50" t="s">
        <v>200</v>
      </c>
      <c r="BK1" s="49" t="s">
        <v>201</v>
      </c>
      <c r="BL1" s="50" t="s">
        <v>202</v>
      </c>
      <c r="BM1" s="50" t="s">
        <v>203</v>
      </c>
      <c r="BN1" s="50" t="s">
        <v>204</v>
      </c>
    </row>
    <row r="2" spans="1:67" ht="28">
      <c r="A2" s="27" t="s">
        <v>560</v>
      </c>
      <c r="B2" s="27" t="s">
        <v>205</v>
      </c>
      <c r="C2" s="27" t="s">
        <v>206</v>
      </c>
      <c r="D2" s="27" t="s">
        <v>8</v>
      </c>
      <c r="E2" s="27">
        <v>4</v>
      </c>
      <c r="F2" s="27"/>
      <c r="G2" s="27" t="s">
        <v>207</v>
      </c>
      <c r="H2" s="29" t="s">
        <v>452</v>
      </c>
      <c r="I2" s="27">
        <v>5000015</v>
      </c>
      <c r="J2" s="27">
        <v>101</v>
      </c>
      <c r="K2" s="34">
        <v>11</v>
      </c>
      <c r="L2" s="34" t="s">
        <v>591</v>
      </c>
      <c r="M2" s="34" t="s">
        <v>208</v>
      </c>
      <c r="N2" s="34"/>
      <c r="O2" s="34">
        <v>101</v>
      </c>
      <c r="P2" s="34" t="s">
        <v>208</v>
      </c>
      <c r="Q2" s="34" t="s">
        <v>208</v>
      </c>
      <c r="R2" s="34" t="s">
        <v>208</v>
      </c>
      <c r="S2" s="34">
        <v>601</v>
      </c>
      <c r="T2" s="34" t="s">
        <v>208</v>
      </c>
      <c r="U2" s="34" t="s">
        <v>208</v>
      </c>
      <c r="V2" s="34" t="s">
        <v>208</v>
      </c>
      <c r="W2" s="34">
        <v>901</v>
      </c>
      <c r="X2" s="34" t="s">
        <v>208</v>
      </c>
      <c r="Y2" s="34" t="s">
        <v>208</v>
      </c>
      <c r="Z2" s="34" t="s">
        <v>208</v>
      </c>
      <c r="AA2" s="34">
        <v>21</v>
      </c>
      <c r="AB2" s="34" t="s">
        <v>208</v>
      </c>
      <c r="AC2" s="34" t="s">
        <v>208</v>
      </c>
      <c r="AD2" s="34" t="s">
        <v>208</v>
      </c>
      <c r="AE2" s="35" t="s">
        <v>213</v>
      </c>
      <c r="AF2" s="27" t="s">
        <v>214</v>
      </c>
      <c r="AG2" s="27" t="s">
        <v>214</v>
      </c>
      <c r="AH2" s="27" t="s">
        <v>214</v>
      </c>
      <c r="AI2" s="27" t="s">
        <v>214</v>
      </c>
      <c r="AJ2" s="27" t="s">
        <v>214</v>
      </c>
      <c r="AK2" s="27" t="s">
        <v>214</v>
      </c>
      <c r="AL2" s="27" t="s">
        <v>214</v>
      </c>
      <c r="AM2" s="27" t="s">
        <v>214</v>
      </c>
      <c r="AN2" s="27" t="s">
        <v>214</v>
      </c>
      <c r="AO2" s="27" t="s">
        <v>214</v>
      </c>
      <c r="AP2" s="27" t="s">
        <v>214</v>
      </c>
      <c r="AQ2" s="27" t="s">
        <v>214</v>
      </c>
      <c r="AR2" s="27" t="s">
        <v>214</v>
      </c>
      <c r="AS2" s="27" t="s">
        <v>214</v>
      </c>
      <c r="AT2" s="27" t="s">
        <v>214</v>
      </c>
      <c r="AU2" s="27" t="s">
        <v>214</v>
      </c>
      <c r="AV2" s="27" t="s">
        <v>214</v>
      </c>
      <c r="AW2" s="27" t="s">
        <v>214</v>
      </c>
      <c r="AX2" s="27" t="s">
        <v>214</v>
      </c>
      <c r="AY2" s="27" t="s">
        <v>214</v>
      </c>
      <c r="AZ2" s="27" t="s">
        <v>214</v>
      </c>
      <c r="BA2" s="27" t="s">
        <v>214</v>
      </c>
      <c r="BB2" s="27" t="s">
        <v>214</v>
      </c>
      <c r="BC2" s="27" t="s">
        <v>214</v>
      </c>
      <c r="BD2" s="27" t="s">
        <v>215</v>
      </c>
      <c r="BE2" s="27" t="s">
        <v>215</v>
      </c>
      <c r="BF2" s="27" t="s">
        <v>214</v>
      </c>
      <c r="BG2" s="27" t="s">
        <v>215</v>
      </c>
      <c r="BH2" s="27" t="s">
        <v>214</v>
      </c>
      <c r="BI2" s="27" t="s">
        <v>214</v>
      </c>
      <c r="BJ2" s="27" t="s">
        <v>214</v>
      </c>
      <c r="BK2" s="27" t="s">
        <v>214</v>
      </c>
      <c r="BL2" s="27" t="s">
        <v>214</v>
      </c>
      <c r="BM2" s="27" t="s">
        <v>214</v>
      </c>
      <c r="BN2" s="27" t="s">
        <v>214</v>
      </c>
    </row>
    <row r="3" spans="1:67" ht="28">
      <c r="A3" s="27" t="s">
        <v>561</v>
      </c>
      <c r="B3" s="27" t="s">
        <v>205</v>
      </c>
      <c r="C3" s="27" t="s">
        <v>216</v>
      </c>
      <c r="D3" s="27" t="s">
        <v>12</v>
      </c>
      <c r="E3" s="27">
        <v>1</v>
      </c>
      <c r="F3" s="27"/>
      <c r="G3" s="27" t="s">
        <v>217</v>
      </c>
      <c r="H3" s="29" t="s">
        <v>453</v>
      </c>
      <c r="I3" s="27">
        <v>5000015</v>
      </c>
      <c r="J3" s="27">
        <v>102</v>
      </c>
      <c r="K3" s="34">
        <v>11</v>
      </c>
      <c r="L3" s="34" t="s">
        <v>208</v>
      </c>
      <c r="M3" s="34" t="s">
        <v>208</v>
      </c>
      <c r="N3" s="34"/>
      <c r="O3" s="34">
        <v>102</v>
      </c>
      <c r="P3" s="34" t="s">
        <v>208</v>
      </c>
      <c r="Q3" s="34" t="s">
        <v>208</v>
      </c>
      <c r="R3" s="34" t="s">
        <v>208</v>
      </c>
      <c r="S3" s="34">
        <v>602</v>
      </c>
      <c r="T3" s="34" t="s">
        <v>208</v>
      </c>
      <c r="U3" s="34" t="s">
        <v>208</v>
      </c>
      <c r="V3" s="34" t="s">
        <v>208</v>
      </c>
      <c r="W3" s="34">
        <v>902</v>
      </c>
      <c r="X3" s="34" t="s">
        <v>208</v>
      </c>
      <c r="Y3" s="34" t="s">
        <v>208</v>
      </c>
      <c r="Z3" s="34" t="s">
        <v>208</v>
      </c>
      <c r="AA3" s="34">
        <v>21</v>
      </c>
      <c r="AB3" s="34" t="s">
        <v>208</v>
      </c>
      <c r="AC3" s="34" t="s">
        <v>208</v>
      </c>
      <c r="AD3" s="34" t="s">
        <v>208</v>
      </c>
      <c r="AE3" s="35" t="s">
        <v>220</v>
      </c>
      <c r="AF3" s="27" t="s">
        <v>214</v>
      </c>
      <c r="AG3" s="27" t="s">
        <v>214</v>
      </c>
      <c r="AH3" s="27" t="s">
        <v>214</v>
      </c>
      <c r="AI3" s="27" t="s">
        <v>214</v>
      </c>
      <c r="AJ3" s="27" t="s">
        <v>214</v>
      </c>
      <c r="AK3" s="27" t="s">
        <v>214</v>
      </c>
      <c r="AL3" s="27" t="s">
        <v>214</v>
      </c>
      <c r="AM3" s="27" t="s">
        <v>214</v>
      </c>
      <c r="AN3" s="27" t="s">
        <v>214</v>
      </c>
      <c r="AO3" s="27" t="s">
        <v>214</v>
      </c>
      <c r="AP3" s="27" t="s">
        <v>214</v>
      </c>
      <c r="AQ3" s="27" t="s">
        <v>214</v>
      </c>
      <c r="AR3" s="27" t="s">
        <v>214</v>
      </c>
      <c r="AS3" s="27" t="s">
        <v>214</v>
      </c>
      <c r="AT3" s="27" t="s">
        <v>214</v>
      </c>
      <c r="AU3" s="27" t="s">
        <v>214</v>
      </c>
      <c r="AV3" s="27" t="s">
        <v>214</v>
      </c>
      <c r="AW3" s="27" t="s">
        <v>214</v>
      </c>
      <c r="AX3" s="27" t="s">
        <v>214</v>
      </c>
      <c r="AY3" s="27" t="s">
        <v>214</v>
      </c>
      <c r="AZ3" s="27" t="s">
        <v>214</v>
      </c>
      <c r="BA3" s="27" t="s">
        <v>214</v>
      </c>
      <c r="BB3" s="27" t="s">
        <v>214</v>
      </c>
      <c r="BC3" s="27" t="s">
        <v>214</v>
      </c>
      <c r="BD3" s="27" t="s">
        <v>215</v>
      </c>
      <c r="BE3" s="27" t="s">
        <v>215</v>
      </c>
      <c r="BF3" s="27" t="s">
        <v>214</v>
      </c>
      <c r="BG3" s="27" t="s">
        <v>215</v>
      </c>
      <c r="BH3" s="27" t="s">
        <v>214</v>
      </c>
      <c r="BI3" s="27" t="s">
        <v>221</v>
      </c>
      <c r="BJ3" s="27" t="s">
        <v>221</v>
      </c>
      <c r="BK3" s="27" t="s">
        <v>214</v>
      </c>
      <c r="BL3" s="27" t="s">
        <v>215</v>
      </c>
      <c r="BM3" s="27" t="s">
        <v>215</v>
      </c>
      <c r="BN3" s="27" t="s">
        <v>215</v>
      </c>
    </row>
    <row r="4" spans="1:67" ht="28">
      <c r="A4" s="27" t="s">
        <v>562</v>
      </c>
      <c r="B4" s="27" t="s">
        <v>205</v>
      </c>
      <c r="C4" s="27" t="s">
        <v>216</v>
      </c>
      <c r="D4" s="27" t="s">
        <v>13</v>
      </c>
      <c r="E4" s="27">
        <v>3</v>
      </c>
      <c r="F4" s="27"/>
      <c r="G4" s="27" t="s">
        <v>222</v>
      </c>
      <c r="H4" s="29" t="s">
        <v>454</v>
      </c>
      <c r="I4" s="27">
        <v>5000015</v>
      </c>
      <c r="J4" s="27">
        <v>103</v>
      </c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5" t="s">
        <v>225</v>
      </c>
      <c r="AF4" s="27" t="s">
        <v>214</v>
      </c>
      <c r="AG4" s="27" t="s">
        <v>214</v>
      </c>
      <c r="AH4" s="27" t="s">
        <v>214</v>
      </c>
      <c r="AI4" s="27" t="s">
        <v>214</v>
      </c>
      <c r="AJ4" s="27" t="s">
        <v>214</v>
      </c>
      <c r="AK4" s="27" t="s">
        <v>214</v>
      </c>
      <c r="AL4" s="27" t="s">
        <v>214</v>
      </c>
      <c r="AM4" s="27" t="s">
        <v>214</v>
      </c>
      <c r="AN4" s="27" t="s">
        <v>214</v>
      </c>
      <c r="AO4" s="27" t="s">
        <v>214</v>
      </c>
      <c r="AP4" s="27" t="s">
        <v>214</v>
      </c>
      <c r="AQ4" s="27" t="s">
        <v>214</v>
      </c>
      <c r="AR4" s="27" t="s">
        <v>214</v>
      </c>
      <c r="AS4" s="27" t="s">
        <v>214</v>
      </c>
      <c r="AT4" s="27" t="s">
        <v>214</v>
      </c>
      <c r="AU4" s="27" t="s">
        <v>214</v>
      </c>
      <c r="AV4" s="27" t="s">
        <v>214</v>
      </c>
      <c r="AW4" s="27" t="s">
        <v>214</v>
      </c>
      <c r="AX4" s="27" t="s">
        <v>214</v>
      </c>
      <c r="AY4" s="27" t="s">
        <v>214</v>
      </c>
      <c r="AZ4" s="27" t="s">
        <v>214</v>
      </c>
      <c r="BA4" s="27" t="s">
        <v>214</v>
      </c>
      <c r="BB4" s="27" t="s">
        <v>214</v>
      </c>
      <c r="BC4" s="27" t="s">
        <v>214</v>
      </c>
      <c r="BD4" s="27" t="s">
        <v>215</v>
      </c>
      <c r="BE4" s="27" t="s">
        <v>215</v>
      </c>
      <c r="BF4" s="27" t="s">
        <v>214</v>
      </c>
      <c r="BG4" s="27" t="s">
        <v>215</v>
      </c>
      <c r="BH4" s="27" t="s">
        <v>214</v>
      </c>
      <c r="BI4" s="27" t="s">
        <v>221</v>
      </c>
      <c r="BJ4" s="27" t="s">
        <v>221</v>
      </c>
      <c r="BK4" s="27" t="s">
        <v>214</v>
      </c>
      <c r="BL4" s="27"/>
      <c r="BM4" s="27"/>
      <c r="BN4" s="27"/>
    </row>
    <row r="5" spans="1:67" ht="28">
      <c r="A5" s="27" t="s">
        <v>563</v>
      </c>
      <c r="B5" s="27" t="s">
        <v>205</v>
      </c>
      <c r="C5" s="27" t="s">
        <v>216</v>
      </c>
      <c r="D5" s="27" t="s">
        <v>14</v>
      </c>
      <c r="E5" s="27">
        <v>3</v>
      </c>
      <c r="F5" s="27"/>
      <c r="G5" s="27" t="s">
        <v>226</v>
      </c>
      <c r="H5" s="29" t="s">
        <v>455</v>
      </c>
      <c r="I5" s="27">
        <v>5000015</v>
      </c>
      <c r="J5" s="27">
        <v>104</v>
      </c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5" t="s">
        <v>229</v>
      </c>
      <c r="AF5" s="27" t="s">
        <v>214</v>
      </c>
      <c r="AG5" s="27" t="s">
        <v>214</v>
      </c>
      <c r="AH5" s="27" t="s">
        <v>214</v>
      </c>
      <c r="AI5" s="27" t="s">
        <v>214</v>
      </c>
      <c r="AJ5" s="27" t="s">
        <v>214</v>
      </c>
      <c r="AK5" s="27" t="s">
        <v>214</v>
      </c>
      <c r="AL5" s="27" t="s">
        <v>214</v>
      </c>
      <c r="AM5" s="27" t="s">
        <v>214</v>
      </c>
      <c r="AN5" s="27" t="s">
        <v>214</v>
      </c>
      <c r="AO5" s="27" t="s">
        <v>214</v>
      </c>
      <c r="AP5" s="27" t="s">
        <v>214</v>
      </c>
      <c r="AQ5" s="27" t="s">
        <v>214</v>
      </c>
      <c r="AR5" s="27" t="s">
        <v>214</v>
      </c>
      <c r="AS5" s="27" t="s">
        <v>214</v>
      </c>
      <c r="AT5" s="27" t="s">
        <v>214</v>
      </c>
      <c r="AU5" s="27" t="s">
        <v>214</v>
      </c>
      <c r="AV5" s="27" t="s">
        <v>214</v>
      </c>
      <c r="AW5" s="27" t="s">
        <v>214</v>
      </c>
      <c r="AX5" s="27" t="s">
        <v>214</v>
      </c>
      <c r="AY5" s="27" t="s">
        <v>214</v>
      </c>
      <c r="AZ5" s="27" t="s">
        <v>214</v>
      </c>
      <c r="BA5" s="27" t="s">
        <v>214</v>
      </c>
      <c r="BB5" s="27" t="s">
        <v>214</v>
      </c>
      <c r="BC5" s="27" t="s">
        <v>214</v>
      </c>
      <c r="BD5" s="27" t="s">
        <v>215</v>
      </c>
      <c r="BE5" s="27" t="s">
        <v>215</v>
      </c>
      <c r="BF5" s="27" t="s">
        <v>214</v>
      </c>
      <c r="BG5" s="27" t="s">
        <v>215</v>
      </c>
      <c r="BH5" s="27" t="s">
        <v>214</v>
      </c>
      <c r="BI5" s="27" t="s">
        <v>221</v>
      </c>
      <c r="BJ5" s="27" t="s">
        <v>221</v>
      </c>
      <c r="BK5" s="27" t="s">
        <v>214</v>
      </c>
      <c r="BL5" s="27"/>
      <c r="BM5" s="27"/>
      <c r="BN5" s="27"/>
    </row>
    <row r="6" spans="1:67" ht="28">
      <c r="A6" s="27" t="s">
        <v>564</v>
      </c>
      <c r="B6" s="27" t="s">
        <v>205</v>
      </c>
      <c r="C6" s="27" t="s">
        <v>216</v>
      </c>
      <c r="D6" s="27" t="s">
        <v>15</v>
      </c>
      <c r="E6" s="27">
        <v>4</v>
      </c>
      <c r="F6" s="27"/>
      <c r="G6" s="27" t="s">
        <v>230</v>
      </c>
      <c r="H6" s="29" t="s">
        <v>456</v>
      </c>
      <c r="I6" s="27">
        <v>5000015</v>
      </c>
      <c r="J6" s="27">
        <v>105</v>
      </c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5" t="s">
        <v>233</v>
      </c>
      <c r="AF6" s="27" t="s">
        <v>214</v>
      </c>
      <c r="AG6" s="27" t="s">
        <v>214</v>
      </c>
      <c r="AH6" s="27" t="s">
        <v>214</v>
      </c>
      <c r="AI6" s="27" t="s">
        <v>214</v>
      </c>
      <c r="AJ6" s="27" t="s">
        <v>214</v>
      </c>
      <c r="AK6" s="27" t="s">
        <v>214</v>
      </c>
      <c r="AL6" s="27" t="s">
        <v>214</v>
      </c>
      <c r="AM6" s="27" t="s">
        <v>214</v>
      </c>
      <c r="AN6" s="27" t="s">
        <v>214</v>
      </c>
      <c r="AO6" s="27" t="s">
        <v>214</v>
      </c>
      <c r="AP6" s="27" t="s">
        <v>214</v>
      </c>
      <c r="AQ6" s="27" t="s">
        <v>214</v>
      </c>
      <c r="AR6" s="27" t="s">
        <v>214</v>
      </c>
      <c r="AS6" s="27" t="s">
        <v>214</v>
      </c>
      <c r="AT6" s="27" t="s">
        <v>214</v>
      </c>
      <c r="AU6" s="27" t="s">
        <v>214</v>
      </c>
      <c r="AV6" s="27" t="s">
        <v>214</v>
      </c>
      <c r="AW6" s="27" t="s">
        <v>214</v>
      </c>
      <c r="AX6" s="27" t="s">
        <v>214</v>
      </c>
      <c r="AY6" s="27" t="s">
        <v>214</v>
      </c>
      <c r="AZ6" s="27" t="s">
        <v>214</v>
      </c>
      <c r="BA6" s="27" t="s">
        <v>214</v>
      </c>
      <c r="BB6" s="27" t="s">
        <v>214</v>
      </c>
      <c r="BC6" s="27" t="s">
        <v>214</v>
      </c>
      <c r="BD6" s="27" t="s">
        <v>215</v>
      </c>
      <c r="BE6" s="27" t="s">
        <v>215</v>
      </c>
      <c r="BF6" s="27" t="s">
        <v>214</v>
      </c>
      <c r="BG6" s="27" t="s">
        <v>215</v>
      </c>
      <c r="BH6" s="27" t="s">
        <v>214</v>
      </c>
      <c r="BI6" s="27" t="s">
        <v>221</v>
      </c>
      <c r="BJ6" s="27" t="s">
        <v>221</v>
      </c>
      <c r="BK6" s="27" t="s">
        <v>214</v>
      </c>
      <c r="BL6" s="27"/>
      <c r="BM6" s="27"/>
      <c r="BN6" s="27"/>
    </row>
    <row r="7" spans="1:67" ht="28">
      <c r="A7" s="27" t="s">
        <v>565</v>
      </c>
      <c r="B7" s="27" t="s">
        <v>205</v>
      </c>
      <c r="C7" s="27" t="s">
        <v>216</v>
      </c>
      <c r="D7" s="27" t="s">
        <v>16</v>
      </c>
      <c r="E7" s="27">
        <v>2</v>
      </c>
      <c r="F7" s="27"/>
      <c r="G7" s="27" t="s">
        <v>234</v>
      </c>
      <c r="H7" s="29" t="s">
        <v>457</v>
      </c>
      <c r="I7" s="27">
        <v>5000015</v>
      </c>
      <c r="J7" s="27">
        <v>106</v>
      </c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5" t="s">
        <v>237</v>
      </c>
      <c r="AF7" s="27" t="s">
        <v>214</v>
      </c>
      <c r="AG7" s="27" t="s">
        <v>214</v>
      </c>
      <c r="AH7" s="27" t="s">
        <v>214</v>
      </c>
      <c r="AI7" s="27" t="s">
        <v>214</v>
      </c>
      <c r="AJ7" s="27" t="s">
        <v>214</v>
      </c>
      <c r="AK7" s="27" t="s">
        <v>214</v>
      </c>
      <c r="AL7" s="27" t="s">
        <v>214</v>
      </c>
      <c r="AM7" s="27" t="s">
        <v>214</v>
      </c>
      <c r="AN7" s="27" t="s">
        <v>214</v>
      </c>
      <c r="AO7" s="27" t="s">
        <v>214</v>
      </c>
      <c r="AP7" s="27" t="s">
        <v>214</v>
      </c>
      <c r="AQ7" s="27" t="s">
        <v>214</v>
      </c>
      <c r="AR7" s="27" t="s">
        <v>214</v>
      </c>
      <c r="AS7" s="27" t="s">
        <v>214</v>
      </c>
      <c r="AT7" s="27" t="s">
        <v>214</v>
      </c>
      <c r="AU7" s="27" t="s">
        <v>214</v>
      </c>
      <c r="AV7" s="27" t="s">
        <v>214</v>
      </c>
      <c r="AW7" s="27" t="s">
        <v>214</v>
      </c>
      <c r="AX7" s="27" t="s">
        <v>214</v>
      </c>
      <c r="AY7" s="27" t="s">
        <v>214</v>
      </c>
      <c r="AZ7" s="27" t="s">
        <v>214</v>
      </c>
      <c r="BA7" s="27" t="s">
        <v>214</v>
      </c>
      <c r="BB7" s="27" t="s">
        <v>214</v>
      </c>
      <c r="BC7" s="27" t="s">
        <v>214</v>
      </c>
      <c r="BD7" s="27" t="s">
        <v>215</v>
      </c>
      <c r="BE7" s="27" t="s">
        <v>215</v>
      </c>
      <c r="BF7" s="27" t="s">
        <v>214</v>
      </c>
      <c r="BG7" s="27" t="s">
        <v>215</v>
      </c>
      <c r="BH7" s="27" t="s">
        <v>214</v>
      </c>
      <c r="BI7" s="27" t="s">
        <v>221</v>
      </c>
      <c r="BJ7" s="27" t="s">
        <v>238</v>
      </c>
      <c r="BK7" s="27" t="s">
        <v>214</v>
      </c>
      <c r="BL7" s="27"/>
      <c r="BM7" s="27"/>
      <c r="BN7" s="27"/>
    </row>
    <row r="8" spans="1:67" ht="28">
      <c r="A8" s="27" t="s">
        <v>566</v>
      </c>
      <c r="B8" s="27" t="s">
        <v>205</v>
      </c>
      <c r="C8" s="27" t="s">
        <v>216</v>
      </c>
      <c r="D8" s="27" t="s">
        <v>17</v>
      </c>
      <c r="E8" s="27">
        <v>3</v>
      </c>
      <c r="F8" s="27"/>
      <c r="G8" s="27" t="s">
        <v>239</v>
      </c>
      <c r="H8" s="29" t="s">
        <v>458</v>
      </c>
      <c r="I8" s="27">
        <v>5000015</v>
      </c>
      <c r="J8" s="27">
        <v>107</v>
      </c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5" t="s">
        <v>242</v>
      </c>
      <c r="AF8" s="27" t="s">
        <v>214</v>
      </c>
      <c r="AG8" s="27" t="s">
        <v>214</v>
      </c>
      <c r="AH8" s="27" t="s">
        <v>214</v>
      </c>
      <c r="AI8" s="27" t="s">
        <v>214</v>
      </c>
      <c r="AJ8" s="27" t="s">
        <v>214</v>
      </c>
      <c r="AK8" s="27" t="s">
        <v>214</v>
      </c>
      <c r="AL8" s="27" t="s">
        <v>214</v>
      </c>
      <c r="AM8" s="27" t="s">
        <v>214</v>
      </c>
      <c r="AN8" s="27" t="s">
        <v>214</v>
      </c>
      <c r="AO8" s="27" t="s">
        <v>214</v>
      </c>
      <c r="AP8" s="27" t="s">
        <v>214</v>
      </c>
      <c r="AQ8" s="27" t="s">
        <v>214</v>
      </c>
      <c r="AR8" s="27" t="s">
        <v>214</v>
      </c>
      <c r="AS8" s="27" t="s">
        <v>214</v>
      </c>
      <c r="AT8" s="27" t="s">
        <v>214</v>
      </c>
      <c r="AU8" s="27" t="s">
        <v>214</v>
      </c>
      <c r="AV8" s="27" t="s">
        <v>214</v>
      </c>
      <c r="AW8" s="27" t="s">
        <v>214</v>
      </c>
      <c r="AX8" s="27" t="s">
        <v>214</v>
      </c>
      <c r="AY8" s="27" t="s">
        <v>214</v>
      </c>
      <c r="AZ8" s="27" t="s">
        <v>214</v>
      </c>
      <c r="BA8" s="27" t="s">
        <v>214</v>
      </c>
      <c r="BB8" s="27" t="s">
        <v>214</v>
      </c>
      <c r="BC8" s="27" t="s">
        <v>214</v>
      </c>
      <c r="BD8" s="27" t="s">
        <v>215</v>
      </c>
      <c r="BE8" s="27" t="s">
        <v>215</v>
      </c>
      <c r="BF8" s="27" t="s">
        <v>214</v>
      </c>
      <c r="BG8" s="27" t="s">
        <v>215</v>
      </c>
      <c r="BH8" s="27" t="s">
        <v>214</v>
      </c>
      <c r="BI8" s="27" t="s">
        <v>221</v>
      </c>
      <c r="BJ8" s="27" t="s">
        <v>221</v>
      </c>
      <c r="BK8" s="27" t="s">
        <v>214</v>
      </c>
      <c r="BL8" s="27"/>
      <c r="BM8" s="27"/>
      <c r="BN8" s="27"/>
    </row>
    <row r="9" spans="1:67" ht="28">
      <c r="A9" s="27" t="s">
        <v>567</v>
      </c>
      <c r="B9" s="27" t="s">
        <v>205</v>
      </c>
      <c r="C9" s="27" t="s">
        <v>216</v>
      </c>
      <c r="D9" s="27" t="s">
        <v>7</v>
      </c>
      <c r="E9" s="27">
        <v>3</v>
      </c>
      <c r="F9" s="27"/>
      <c r="G9" s="27" t="s">
        <v>243</v>
      </c>
      <c r="H9" s="29" t="s">
        <v>452</v>
      </c>
      <c r="I9" s="27">
        <v>5000015</v>
      </c>
      <c r="J9" s="27">
        <v>108</v>
      </c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5" t="s">
        <v>246</v>
      </c>
      <c r="AF9" s="27" t="s">
        <v>214</v>
      </c>
      <c r="AG9" s="27" t="s">
        <v>214</v>
      </c>
      <c r="AH9" s="27" t="s">
        <v>214</v>
      </c>
      <c r="AI9" s="27" t="s">
        <v>214</v>
      </c>
      <c r="AJ9" s="27" t="s">
        <v>214</v>
      </c>
      <c r="AK9" s="27" t="s">
        <v>214</v>
      </c>
      <c r="AL9" s="27" t="s">
        <v>214</v>
      </c>
      <c r="AM9" s="27" t="s">
        <v>214</v>
      </c>
      <c r="AN9" s="27" t="s">
        <v>214</v>
      </c>
      <c r="AO9" s="27" t="s">
        <v>214</v>
      </c>
      <c r="AP9" s="27" t="s">
        <v>214</v>
      </c>
      <c r="AQ9" s="27" t="s">
        <v>214</v>
      </c>
      <c r="AR9" s="27" t="s">
        <v>214</v>
      </c>
      <c r="AS9" s="27" t="s">
        <v>214</v>
      </c>
      <c r="AT9" s="27" t="s">
        <v>214</v>
      </c>
      <c r="AU9" s="27" t="s">
        <v>214</v>
      </c>
      <c r="AV9" s="27" t="s">
        <v>214</v>
      </c>
      <c r="AW9" s="27" t="s">
        <v>214</v>
      </c>
      <c r="AX9" s="27" t="s">
        <v>214</v>
      </c>
      <c r="AY9" s="27" t="s">
        <v>214</v>
      </c>
      <c r="AZ9" s="27" t="s">
        <v>214</v>
      </c>
      <c r="BA9" s="27" t="s">
        <v>214</v>
      </c>
      <c r="BB9" s="27" t="s">
        <v>214</v>
      </c>
      <c r="BC9" s="27" t="s">
        <v>214</v>
      </c>
      <c r="BD9" s="27" t="s">
        <v>215</v>
      </c>
      <c r="BE9" s="27" t="s">
        <v>215</v>
      </c>
      <c r="BF9" s="27" t="s">
        <v>214</v>
      </c>
      <c r="BG9" s="27" t="s">
        <v>215</v>
      </c>
      <c r="BH9" s="27" t="s">
        <v>214</v>
      </c>
      <c r="BI9" s="27" t="s">
        <v>221</v>
      </c>
      <c r="BJ9" s="27" t="s">
        <v>221</v>
      </c>
      <c r="BK9" s="27" t="s">
        <v>214</v>
      </c>
      <c r="BL9" s="27"/>
      <c r="BM9" s="27"/>
      <c r="BN9" s="27"/>
    </row>
    <row r="10" spans="1:67" ht="28">
      <c r="A10" s="27" t="s">
        <v>568</v>
      </c>
      <c r="B10" s="27" t="s">
        <v>205</v>
      </c>
      <c r="C10" s="27" t="s">
        <v>216</v>
      </c>
      <c r="D10" s="27" t="s">
        <v>18</v>
      </c>
      <c r="E10" s="27">
        <v>2</v>
      </c>
      <c r="F10" s="27"/>
      <c r="G10" s="27" t="s">
        <v>247</v>
      </c>
      <c r="H10" s="29" t="s">
        <v>453</v>
      </c>
      <c r="I10" s="27">
        <v>5000015</v>
      </c>
      <c r="J10" s="27">
        <v>109</v>
      </c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5" t="s">
        <v>250</v>
      </c>
      <c r="AF10" s="27" t="s">
        <v>214</v>
      </c>
      <c r="AG10" s="27" t="s">
        <v>214</v>
      </c>
      <c r="AH10" s="27" t="s">
        <v>214</v>
      </c>
      <c r="AI10" s="27" t="s">
        <v>214</v>
      </c>
      <c r="AJ10" s="27" t="s">
        <v>214</v>
      </c>
      <c r="AK10" s="27" t="s">
        <v>214</v>
      </c>
      <c r="AL10" s="27" t="s">
        <v>214</v>
      </c>
      <c r="AM10" s="27" t="s">
        <v>214</v>
      </c>
      <c r="AN10" s="27" t="s">
        <v>214</v>
      </c>
      <c r="AO10" s="27" t="s">
        <v>214</v>
      </c>
      <c r="AP10" s="27" t="s">
        <v>214</v>
      </c>
      <c r="AQ10" s="27" t="s">
        <v>214</v>
      </c>
      <c r="AR10" s="27" t="s">
        <v>214</v>
      </c>
      <c r="AS10" s="27" t="s">
        <v>214</v>
      </c>
      <c r="AT10" s="27" t="s">
        <v>214</v>
      </c>
      <c r="AU10" s="27" t="s">
        <v>214</v>
      </c>
      <c r="AV10" s="27" t="s">
        <v>214</v>
      </c>
      <c r="AW10" s="27" t="s">
        <v>214</v>
      </c>
      <c r="AX10" s="27" t="s">
        <v>214</v>
      </c>
      <c r="AY10" s="27" t="s">
        <v>214</v>
      </c>
      <c r="AZ10" s="27" t="s">
        <v>214</v>
      </c>
      <c r="BA10" s="27" t="s">
        <v>214</v>
      </c>
      <c r="BB10" s="27" t="s">
        <v>214</v>
      </c>
      <c r="BC10" s="27" t="s">
        <v>214</v>
      </c>
      <c r="BD10" s="27" t="s">
        <v>215</v>
      </c>
      <c r="BE10" s="27" t="s">
        <v>215</v>
      </c>
      <c r="BF10" s="27" t="s">
        <v>214</v>
      </c>
      <c r="BG10" s="27" t="s">
        <v>215</v>
      </c>
      <c r="BH10" s="27" t="s">
        <v>214</v>
      </c>
      <c r="BI10" s="27" t="s">
        <v>221</v>
      </c>
      <c r="BJ10" s="27" t="s">
        <v>221</v>
      </c>
      <c r="BK10" s="27" t="s">
        <v>214</v>
      </c>
      <c r="BL10" s="27"/>
      <c r="BM10" s="27"/>
      <c r="BN10" s="27"/>
    </row>
    <row r="11" spans="1:67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F11" s="35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</row>
    <row r="12" spans="1:67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F12" s="35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</row>
    <row r="13" spans="1:67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F13" s="35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</row>
    <row r="14" spans="1:67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F14" s="35"/>
      <c r="AG14" s="27"/>
      <c r="AH14" s="27"/>
      <c r="AI14" s="27"/>
      <c r="AJ14" s="27"/>
      <c r="AK14" s="27"/>
      <c r="AL14" s="36"/>
      <c r="AM14" s="27"/>
      <c r="AN14" s="36"/>
      <c r="AO14" s="27"/>
      <c r="AP14" s="36"/>
      <c r="AQ14" s="27"/>
      <c r="AR14" s="36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</row>
    <row r="15" spans="1:67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F15" s="35"/>
      <c r="AG15" s="27"/>
      <c r="AH15" s="27"/>
      <c r="AI15" s="27"/>
      <c r="AJ15" s="27"/>
      <c r="AK15" s="27"/>
      <c r="AL15" s="27"/>
      <c r="AM15" s="36"/>
      <c r="AN15" s="27"/>
      <c r="AO15" s="36"/>
      <c r="AP15" s="36"/>
      <c r="AQ15" s="27"/>
      <c r="AR15" s="36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</row>
    <row r="16" spans="1:67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F16" s="35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</row>
    <row r="17" spans="1:67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F17" s="35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</row>
    <row r="18" spans="1:67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F18" s="35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</row>
    <row r="19" spans="1:67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F19" s="35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</row>
    <row r="20" spans="1:67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F20" s="35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</row>
    <row r="21" spans="1:67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F21" s="35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</row>
    <row r="22" spans="1:67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F22" s="35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</row>
    <row r="23" spans="1:67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F23" s="35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</row>
    <row r="24" spans="1:67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F24" s="35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</row>
    <row r="25" spans="1:67">
      <c r="A25" s="27"/>
      <c r="B25" s="27"/>
      <c r="C25" s="27"/>
      <c r="D25" s="27"/>
      <c r="E25" s="27"/>
      <c r="F25" s="27"/>
      <c r="G25" s="27"/>
      <c r="H25" s="27"/>
      <c r="I25" s="27"/>
      <c r="J25" s="37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4"/>
      <c r="AB25" s="38"/>
      <c r="AC25" s="38"/>
      <c r="AD25" s="38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</row>
    <row r="26" spans="1:67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</row>
    <row r="27" spans="1:67">
      <c r="A27" s="27"/>
      <c r="B27" s="27"/>
      <c r="C27" s="27"/>
      <c r="D27" s="27"/>
      <c r="E27" s="27"/>
      <c r="F27" s="27"/>
      <c r="G27" s="27"/>
      <c r="H27" s="27"/>
      <c r="I27" s="27"/>
      <c r="J27" s="37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4"/>
      <c r="AB27" s="38"/>
      <c r="AC27" s="38"/>
      <c r="AD27" s="38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</row>
    <row r="28" spans="1:67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</row>
    <row r="29" spans="1:67">
      <c r="A29" s="27"/>
      <c r="B29" s="27"/>
      <c r="C29" s="27"/>
      <c r="D29" s="27"/>
      <c r="E29" s="27"/>
      <c r="F29" s="27"/>
      <c r="G29" s="27"/>
      <c r="H29" s="27"/>
      <c r="I29" s="27"/>
      <c r="J29" s="37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4"/>
      <c r="AB29" s="38"/>
      <c r="AC29" s="38"/>
      <c r="AD29" s="38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</row>
    <row r="30" spans="1:67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</row>
    <row r="31" spans="1:67">
      <c r="A31" s="27"/>
      <c r="B31" s="27"/>
      <c r="C31" s="27"/>
      <c r="D31" s="27"/>
      <c r="E31" s="27"/>
      <c r="F31" s="27"/>
      <c r="G31" s="27"/>
      <c r="H31" s="27"/>
      <c r="I31" s="27"/>
      <c r="J31" s="37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4"/>
      <c r="AB31" s="38"/>
      <c r="AC31" s="38"/>
      <c r="AD31" s="38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</row>
    <row r="32" spans="1:67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</row>
    <row r="33" spans="1:67">
      <c r="A33" s="27"/>
      <c r="B33" s="27"/>
      <c r="C33" s="27"/>
      <c r="D33" s="27"/>
      <c r="E33" s="27"/>
      <c r="F33" s="27"/>
      <c r="G33" s="27"/>
      <c r="H33" s="27"/>
      <c r="I33" s="27"/>
      <c r="J33" s="37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4"/>
      <c r="AB33" s="38"/>
      <c r="AC33" s="38"/>
      <c r="AD33" s="38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</row>
    <row r="34" spans="1:67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</row>
    <row r="35" spans="1:67">
      <c r="A35" s="27"/>
      <c r="B35" s="27"/>
      <c r="C35" s="27"/>
      <c r="D35" s="27"/>
      <c r="E35" s="27"/>
      <c r="F35" s="27"/>
      <c r="G35" s="27"/>
      <c r="H35" s="27"/>
      <c r="I35" s="27"/>
      <c r="J35" s="37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4"/>
      <c r="AB35" s="38"/>
      <c r="AC35" s="38"/>
      <c r="AD35" s="38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</row>
    <row r="36" spans="1:67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</row>
    <row r="37" spans="1:67">
      <c r="A37" s="27"/>
      <c r="B37" s="27"/>
      <c r="C37" s="27"/>
      <c r="D37" s="27"/>
      <c r="E37" s="27"/>
      <c r="F37" s="27"/>
      <c r="G37" s="27"/>
      <c r="H37" s="27"/>
      <c r="I37" s="27"/>
      <c r="J37" s="37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4"/>
      <c r="AB37" s="38"/>
      <c r="AC37" s="38"/>
      <c r="AD37" s="38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</row>
    <row r="38" spans="1:67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</row>
    <row r="39" spans="1:67">
      <c r="A39" s="27"/>
      <c r="B39" s="27"/>
      <c r="C39" s="27"/>
      <c r="D39" s="27"/>
      <c r="E39" s="27"/>
      <c r="F39" s="27"/>
      <c r="G39" s="27"/>
      <c r="H39" s="27"/>
      <c r="I39" s="27"/>
      <c r="J39" s="37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4"/>
      <c r="AB39" s="38"/>
      <c r="AC39" s="38"/>
      <c r="AD39" s="38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</row>
    <row r="40" spans="1:67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</row>
    <row r="41" spans="1:67">
      <c r="A41" s="27"/>
      <c r="B41" s="27"/>
      <c r="C41" s="27"/>
      <c r="D41" s="27"/>
      <c r="E41" s="27"/>
      <c r="F41" s="27"/>
      <c r="G41" s="27"/>
      <c r="H41" s="27"/>
      <c r="I41" s="27"/>
      <c r="J41" s="37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4"/>
      <c r="AB41" s="38"/>
      <c r="AC41" s="38"/>
      <c r="AD41" s="38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</row>
    <row r="42" spans="1:67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</row>
    <row r="43" spans="1:67">
      <c r="A43" s="27"/>
      <c r="B43" s="27"/>
      <c r="C43" s="27"/>
      <c r="D43" s="27"/>
      <c r="E43" s="27"/>
      <c r="F43" s="27"/>
      <c r="G43" s="27"/>
      <c r="H43" s="27"/>
      <c r="I43" s="27"/>
      <c r="J43" s="37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4"/>
      <c r="AB43" s="38"/>
      <c r="AC43" s="38"/>
      <c r="AD43" s="38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</row>
    <row r="44" spans="1:67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</row>
    <row r="45" spans="1:67">
      <c r="A45" s="27"/>
      <c r="B45" s="27"/>
      <c r="C45" s="27"/>
      <c r="D45" s="27"/>
      <c r="E45" s="27"/>
      <c r="F45" s="27"/>
      <c r="G45" s="27"/>
      <c r="H45" s="27"/>
      <c r="I45" s="27"/>
      <c r="J45" s="37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4"/>
      <c r="AB45" s="38"/>
      <c r="AC45" s="38"/>
      <c r="AD45" s="38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</row>
    <row r="46" spans="1:67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</row>
    <row r="47" spans="1:67">
      <c r="A47" s="27"/>
      <c r="B47" s="27"/>
      <c r="C47" s="27"/>
      <c r="D47" s="27"/>
      <c r="E47" s="27"/>
      <c r="F47" s="27"/>
      <c r="G47" s="27"/>
      <c r="H47" s="27"/>
      <c r="I47" s="27"/>
      <c r="J47" s="37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4"/>
      <c r="AB47" s="38"/>
      <c r="AC47" s="38"/>
      <c r="AD47" s="38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</row>
    <row r="48" spans="1:67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</row>
    <row r="49" spans="1:67">
      <c r="A49" s="27"/>
      <c r="B49" s="27"/>
      <c r="C49" s="27"/>
      <c r="D49" s="27"/>
      <c r="E49" s="27"/>
      <c r="F49" s="27"/>
      <c r="G49" s="27"/>
      <c r="H49" s="27"/>
      <c r="I49" s="27"/>
      <c r="J49" s="37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4"/>
      <c r="AB49" s="38"/>
      <c r="AC49" s="38"/>
      <c r="AD49" s="38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</row>
    <row r="50" spans="1:67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</row>
    <row r="51" spans="1:67">
      <c r="A51" s="27"/>
      <c r="B51" s="27"/>
      <c r="C51" s="27"/>
      <c r="D51" s="27"/>
      <c r="E51" s="27"/>
      <c r="F51" s="27"/>
      <c r="G51" s="27"/>
      <c r="H51" s="27"/>
      <c r="I51" s="27"/>
      <c r="J51" s="37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</row>
    <row r="52" spans="1:67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</row>
    <row r="53" spans="1:67">
      <c r="A53" s="27"/>
      <c r="B53" s="27"/>
      <c r="C53" s="27"/>
      <c r="D53" s="27"/>
      <c r="E53" s="27"/>
      <c r="F53" s="27"/>
      <c r="G53" s="27"/>
      <c r="H53" s="27"/>
      <c r="I53" s="27"/>
      <c r="J53" s="37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</row>
    <row r="54" spans="1:67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</row>
    <row r="55" spans="1:67">
      <c r="A55" s="27"/>
      <c r="B55" s="27"/>
      <c r="C55" s="27"/>
      <c r="D55" s="27"/>
      <c r="E55" s="27"/>
      <c r="F55" s="27"/>
      <c r="G55" s="27"/>
      <c r="H55" s="27"/>
      <c r="I55" s="27"/>
      <c r="J55" s="37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</row>
    <row r="56" spans="1:67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</row>
    <row r="57" spans="1:67">
      <c r="A57" s="27"/>
      <c r="B57" s="27"/>
      <c r="C57" s="27"/>
      <c r="D57" s="27"/>
      <c r="E57" s="27"/>
      <c r="F57" s="27"/>
      <c r="G57" s="27"/>
      <c r="H57" s="27"/>
      <c r="I57" s="27"/>
      <c r="J57" s="37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</row>
    <row r="58" spans="1:67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</row>
    <row r="59" spans="1:67">
      <c r="A59" s="27"/>
      <c r="B59" s="27"/>
      <c r="C59" s="27"/>
      <c r="D59" s="27"/>
      <c r="E59" s="27"/>
      <c r="F59" s="27"/>
      <c r="G59" s="27"/>
      <c r="H59" s="27"/>
      <c r="I59" s="27"/>
      <c r="J59" s="37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</row>
    <row r="60" spans="1:67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</row>
    <row r="61" spans="1:67">
      <c r="A61" s="27"/>
      <c r="B61" s="27"/>
      <c r="C61" s="27"/>
      <c r="D61" s="27"/>
      <c r="E61" s="27"/>
      <c r="F61" s="27"/>
      <c r="G61" s="27"/>
      <c r="H61" s="27"/>
      <c r="I61" s="27"/>
      <c r="J61" s="37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</row>
    <row r="62" spans="1:67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</row>
    <row r="63" spans="1:67">
      <c r="A63" s="27"/>
      <c r="B63" s="27"/>
      <c r="C63" s="27"/>
      <c r="D63" s="27"/>
      <c r="E63" s="27"/>
      <c r="F63" s="27"/>
      <c r="G63" s="27"/>
      <c r="H63" s="27"/>
      <c r="I63" s="27"/>
      <c r="J63" s="37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</row>
    <row r="64" spans="1:67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</row>
    <row r="65" spans="1:67">
      <c r="A65" s="39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</row>
    <row r="66" spans="1:67">
      <c r="A66" s="39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</row>
    <row r="67" spans="1:67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</row>
    <row r="68" spans="1:67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</row>
    <row r="69" spans="1:67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</row>
    <row r="70" spans="1:67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  <c r="BK70" s="39"/>
      <c r="BL70" s="39"/>
      <c r="BM70" s="39"/>
      <c r="BN70" s="39"/>
      <c r="BO70" s="39"/>
    </row>
    <row r="71" spans="1:67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</row>
    <row r="72" spans="1:67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</row>
    <row r="73" spans="1:67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</row>
    <row r="74" spans="1:67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</row>
    <row r="75" spans="1:67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</row>
    <row r="76" spans="1:67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</row>
    <row r="77" spans="1:67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L77" s="39"/>
      <c r="BM77" s="39"/>
      <c r="BN77" s="39"/>
      <c r="BO77" s="39"/>
    </row>
    <row r="78" spans="1:67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536"/>
  <sheetViews>
    <sheetView workbookViewId="0">
      <selection activeCell="B4" sqref="B4"/>
    </sheetView>
  </sheetViews>
  <sheetFormatPr baseColWidth="10" defaultRowHeight="14" x14ac:dyDescent="0"/>
  <cols>
    <col min="1" max="1" width="13.5" customWidth="1"/>
    <col min="2" max="2" width="11.5" customWidth="1"/>
    <col min="5" max="5" width="11.33203125" bestFit="1" customWidth="1"/>
    <col min="8" max="8" width="17.33203125" bestFit="1" customWidth="1"/>
  </cols>
  <sheetData>
    <row r="1" spans="1:8" ht="45" customHeight="1">
      <c r="A1" s="28" t="s">
        <v>116</v>
      </c>
      <c r="B1" s="28" t="s">
        <v>305</v>
      </c>
      <c r="C1" s="28" t="s">
        <v>117</v>
      </c>
      <c r="D1" s="28" t="s">
        <v>114</v>
      </c>
      <c r="E1" s="28" t="s">
        <v>118</v>
      </c>
      <c r="F1" s="28" t="s">
        <v>119</v>
      </c>
      <c r="G1" s="28" t="s">
        <v>75</v>
      </c>
      <c r="H1" s="28" t="s">
        <v>83</v>
      </c>
    </row>
    <row r="2" spans="1:8" ht="15.75" customHeight="1">
      <c r="A2" s="29" t="s">
        <v>452</v>
      </c>
      <c r="B2" s="29" t="s">
        <v>306</v>
      </c>
      <c r="C2" s="29" t="s">
        <v>459</v>
      </c>
      <c r="D2" s="29" t="str">
        <f>Tableau2[[#This Row],[Domain]]&amp;"$"</f>
        <v>VTP_Domain1$</v>
      </c>
      <c r="E2" s="29" t="s">
        <v>122</v>
      </c>
      <c r="F2" s="29">
        <v>3</v>
      </c>
      <c r="G2" s="30" t="s">
        <v>123</v>
      </c>
      <c r="H2" s="29" t="s">
        <v>124</v>
      </c>
    </row>
    <row r="3" spans="1:8" ht="15.75" customHeight="1">
      <c r="A3" s="29" t="s">
        <v>453</v>
      </c>
      <c r="B3" s="29" t="s">
        <v>306</v>
      </c>
      <c r="C3" s="29" t="s">
        <v>460</v>
      </c>
      <c r="D3" s="29" t="str">
        <f>Tableau2[[#This Row],[Domain]]&amp;"$"</f>
        <v>VTP_Domain2$</v>
      </c>
      <c r="E3" s="29" t="s">
        <v>122</v>
      </c>
      <c r="F3" s="29">
        <v>3</v>
      </c>
      <c r="G3" s="30" t="s">
        <v>127</v>
      </c>
      <c r="H3" s="29" t="s">
        <v>128</v>
      </c>
    </row>
    <row r="4" spans="1:8" ht="15.75" customHeight="1">
      <c r="A4" s="29" t="s">
        <v>454</v>
      </c>
      <c r="B4" s="29" t="s">
        <v>306</v>
      </c>
      <c r="C4" s="29" t="s">
        <v>461</v>
      </c>
      <c r="D4" s="29" t="str">
        <f>Tableau2[[#This Row],[Domain]]&amp;"$"</f>
        <v>VTP_Domain3$</v>
      </c>
      <c r="E4" s="29" t="s">
        <v>122</v>
      </c>
      <c r="F4" s="29">
        <v>3</v>
      </c>
      <c r="G4" s="30" t="s">
        <v>131</v>
      </c>
      <c r="H4" s="29" t="s">
        <v>124</v>
      </c>
    </row>
    <row r="5" spans="1:8" ht="15.75" customHeight="1">
      <c r="A5" s="29" t="s">
        <v>455</v>
      </c>
      <c r="B5" s="29" t="s">
        <v>306</v>
      </c>
      <c r="C5" s="29" t="s">
        <v>462</v>
      </c>
      <c r="D5" s="29" t="str">
        <f>Tableau2[[#This Row],[Domain]]&amp;"$"</f>
        <v>VTP_Domain4$</v>
      </c>
      <c r="E5" s="29" t="s">
        <v>122</v>
      </c>
      <c r="F5" s="29">
        <v>3</v>
      </c>
      <c r="G5" s="30" t="s">
        <v>134</v>
      </c>
      <c r="H5" s="29" t="s">
        <v>128</v>
      </c>
    </row>
    <row r="6" spans="1:8" ht="15.75" customHeight="1">
      <c r="A6" s="29" t="s">
        <v>456</v>
      </c>
      <c r="B6" s="29" t="s">
        <v>306</v>
      </c>
      <c r="C6" s="29" t="s">
        <v>463</v>
      </c>
      <c r="D6" s="29" t="str">
        <f>Tableau2[[#This Row],[Domain]]&amp;"$"</f>
        <v>VTP_Domain5$</v>
      </c>
      <c r="E6" s="29" t="s">
        <v>122</v>
      </c>
      <c r="F6" s="29">
        <v>3</v>
      </c>
      <c r="G6" s="30" t="s">
        <v>137</v>
      </c>
      <c r="H6" s="29" t="s">
        <v>124</v>
      </c>
    </row>
    <row r="7" spans="1:8" ht="15.75" customHeight="1">
      <c r="A7" s="29" t="s">
        <v>457</v>
      </c>
      <c r="B7" s="29" t="s">
        <v>306</v>
      </c>
      <c r="C7" s="29" t="s">
        <v>464</v>
      </c>
      <c r="D7" s="29" t="str">
        <f>Tableau2[[#This Row],[Domain]]&amp;"$"</f>
        <v>VTP_Domain6$</v>
      </c>
      <c r="E7" s="29" t="s">
        <v>122</v>
      </c>
      <c r="F7" s="29">
        <v>3</v>
      </c>
      <c r="G7" s="30" t="s">
        <v>140</v>
      </c>
      <c r="H7" s="29" t="s">
        <v>124</v>
      </c>
    </row>
    <row r="8" spans="1:8" ht="15.75" customHeight="1">
      <c r="A8" s="29" t="s">
        <v>458</v>
      </c>
      <c r="B8" s="29" t="s">
        <v>306</v>
      </c>
      <c r="C8" s="29" t="s">
        <v>465</v>
      </c>
      <c r="D8" s="29" t="str">
        <f>Tableau2[[#This Row],[Domain]]&amp;"$"</f>
        <v>VTP_Domain7$</v>
      </c>
      <c r="E8" s="29" t="s">
        <v>122</v>
      </c>
      <c r="F8" s="29">
        <v>3</v>
      </c>
      <c r="G8" s="30" t="s">
        <v>141</v>
      </c>
      <c r="H8" s="29" t="s">
        <v>128</v>
      </c>
    </row>
    <row r="9" spans="1:8" ht="15" customHeight="1">
      <c r="C9" s="21"/>
    </row>
    <row r="10" spans="1:8" ht="15.75" customHeight="1" thickBot="1">
      <c r="C10" s="21"/>
    </row>
    <row r="11" spans="1:8" ht="15.75" customHeight="1" thickTop="1" thickBot="1">
      <c r="A11" s="64" t="s">
        <v>306</v>
      </c>
      <c r="B11" s="65"/>
      <c r="C11" s="65"/>
      <c r="D11" s="65"/>
      <c r="E11" s="65"/>
      <c r="F11" s="66"/>
    </row>
    <row r="12" spans="1:8" ht="15" customHeight="1" thickTop="1" thickBot="1">
      <c r="A12" s="63" t="s">
        <v>576</v>
      </c>
      <c r="B12" s="63"/>
      <c r="C12" s="63"/>
      <c r="D12" s="63"/>
      <c r="E12" s="63"/>
      <c r="F12" s="63"/>
    </row>
    <row r="13" spans="1:8" ht="15" customHeight="1">
      <c r="A13" s="63"/>
      <c r="B13" s="63"/>
      <c r="C13" s="63"/>
      <c r="D13" s="63"/>
      <c r="E13" s="63"/>
      <c r="F13" s="63"/>
    </row>
    <row r="14" spans="1:8" ht="15" customHeight="1">
      <c r="A14" s="63"/>
      <c r="B14" s="63"/>
      <c r="C14" s="63"/>
      <c r="D14" s="63"/>
      <c r="E14" s="63"/>
      <c r="F14" s="63"/>
    </row>
    <row r="15" spans="1:8" ht="15" customHeight="1">
      <c r="A15" s="63"/>
      <c r="B15" s="63"/>
      <c r="C15" s="63"/>
      <c r="D15" s="63"/>
      <c r="E15" s="63"/>
      <c r="F15" s="63"/>
    </row>
    <row r="16" spans="1:8" ht="15" customHeight="1">
      <c r="A16" s="63"/>
      <c r="B16" s="63"/>
      <c r="C16" s="63"/>
      <c r="D16" s="63"/>
      <c r="E16" s="63"/>
      <c r="F16" s="63"/>
    </row>
    <row r="17" spans="1:6" ht="15" customHeight="1">
      <c r="A17" s="63"/>
      <c r="B17" s="63"/>
      <c r="C17" s="63"/>
      <c r="D17" s="63"/>
      <c r="E17" s="63"/>
      <c r="F17" s="63"/>
    </row>
    <row r="18" spans="1:6" ht="15.75" customHeight="1">
      <c r="A18" s="63"/>
      <c r="B18" s="63"/>
      <c r="C18" s="63"/>
      <c r="D18" s="63"/>
      <c r="E18" s="63"/>
      <c r="F18" s="63"/>
    </row>
    <row r="19" spans="1:6" ht="15" customHeight="1"/>
    <row r="20" spans="1:6" ht="15" customHeight="1"/>
    <row r="21" spans="1:6" ht="15" customHeight="1"/>
    <row r="22" spans="1:6" ht="15" customHeight="1"/>
    <row r="23" spans="1:6" ht="15" customHeight="1"/>
    <row r="24" spans="1:6" ht="15" customHeight="1"/>
    <row r="25" spans="1:6" ht="15" customHeight="1"/>
    <row r="26" spans="1:6" ht="15" customHeight="1"/>
    <row r="27" spans="1:6" ht="15" customHeight="1"/>
    <row r="28" spans="1:6" ht="15" customHeight="1"/>
    <row r="29" spans="1:6" ht="15" customHeight="1"/>
    <row r="30" spans="1:6" ht="15" customHeight="1"/>
    <row r="31" spans="1:6" ht="15" customHeight="1"/>
    <row r="32" spans="1:6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2">
    <mergeCell ref="A12:F18"/>
    <mergeCell ref="A11:F1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workbookViewId="0">
      <selection activeCell="K5" sqref="K5"/>
    </sheetView>
  </sheetViews>
  <sheetFormatPr baseColWidth="10" defaultRowHeight="14" x14ac:dyDescent="0"/>
  <cols>
    <col min="2" max="2" width="16.83203125" bestFit="1" customWidth="1"/>
    <col min="3" max="3" width="11.1640625" bestFit="1" customWidth="1"/>
    <col min="4" max="4" width="14.33203125" bestFit="1" customWidth="1"/>
    <col min="5" max="5" width="13.33203125" bestFit="1" customWidth="1"/>
    <col min="6" max="6" width="12" customWidth="1"/>
    <col min="7" max="7" width="14.5" bestFit="1" customWidth="1"/>
    <col min="8" max="8" width="15.83203125" bestFit="1" customWidth="1"/>
  </cols>
  <sheetData>
    <row r="1" spans="1:11" ht="45" customHeight="1" thickTop="1">
      <c r="A1" s="22" t="s">
        <v>142</v>
      </c>
      <c r="B1" s="22" t="s">
        <v>143</v>
      </c>
      <c r="C1" s="22" t="s">
        <v>144</v>
      </c>
      <c r="D1" s="22" t="s">
        <v>145</v>
      </c>
      <c r="E1" s="22" t="s">
        <v>146</v>
      </c>
      <c r="F1" s="22" t="s">
        <v>75</v>
      </c>
      <c r="G1" s="23" t="s">
        <v>147</v>
      </c>
      <c r="H1" s="23" t="s">
        <v>148</v>
      </c>
    </row>
    <row r="2" spans="1:11">
      <c r="A2" s="27">
        <v>21</v>
      </c>
      <c r="B2" s="27" t="s">
        <v>470</v>
      </c>
      <c r="C2" s="27" t="s">
        <v>466</v>
      </c>
      <c r="D2" s="27" t="s">
        <v>149</v>
      </c>
      <c r="E2" s="27" t="s">
        <v>150</v>
      </c>
      <c r="F2" s="27"/>
      <c r="G2" s="27"/>
      <c r="H2" s="27"/>
    </row>
    <row r="3" spans="1:11">
      <c r="A3" s="27" t="s">
        <v>476</v>
      </c>
      <c r="B3" s="27" t="s">
        <v>471</v>
      </c>
      <c r="C3" s="27" t="s">
        <v>467</v>
      </c>
      <c r="D3" s="27" t="s">
        <v>149</v>
      </c>
      <c r="E3" s="27" t="s">
        <v>151</v>
      </c>
      <c r="F3" s="27"/>
      <c r="G3" s="27"/>
      <c r="H3" s="27"/>
    </row>
    <row r="4" spans="1:11">
      <c r="A4" s="27" t="s">
        <v>477</v>
      </c>
      <c r="B4" s="27" t="s">
        <v>472</v>
      </c>
      <c r="C4" s="27" t="s">
        <v>468</v>
      </c>
      <c r="D4" s="27" t="s">
        <v>149</v>
      </c>
      <c r="E4" s="27" t="s">
        <v>152</v>
      </c>
      <c r="F4" s="27"/>
      <c r="G4" s="27"/>
      <c r="H4" s="27"/>
    </row>
    <row r="5" spans="1:11">
      <c r="A5" s="27" t="s">
        <v>478</v>
      </c>
      <c r="B5" s="27" t="s">
        <v>473</v>
      </c>
      <c r="C5" s="27"/>
      <c r="D5" s="27"/>
      <c r="E5" s="27"/>
      <c r="F5" s="27"/>
      <c r="G5" s="27"/>
      <c r="H5" s="27"/>
    </row>
    <row r="6" spans="1:11">
      <c r="A6" s="27" t="s">
        <v>479</v>
      </c>
      <c r="B6" s="27" t="s">
        <v>474</v>
      </c>
      <c r="C6" s="27"/>
      <c r="D6" s="27"/>
      <c r="E6" s="27"/>
      <c r="F6" s="27"/>
      <c r="G6" s="27"/>
      <c r="H6" s="27"/>
    </row>
    <row r="7" spans="1:11">
      <c r="A7" s="27" t="s">
        <v>480</v>
      </c>
      <c r="B7" s="27" t="s">
        <v>475</v>
      </c>
      <c r="C7" s="27"/>
      <c r="D7" s="27"/>
      <c r="E7" s="27"/>
      <c r="F7" s="27"/>
      <c r="G7" s="27"/>
      <c r="H7" s="27"/>
    </row>
    <row r="8" spans="1:11">
      <c r="A8" s="27">
        <v>101</v>
      </c>
      <c r="B8" s="27" t="s">
        <v>469</v>
      </c>
      <c r="C8" s="27" t="s">
        <v>489</v>
      </c>
      <c r="D8" s="27" t="s">
        <v>153</v>
      </c>
      <c r="E8" s="27" t="s">
        <v>498</v>
      </c>
      <c r="F8" s="27"/>
      <c r="G8" s="27" t="s">
        <v>507</v>
      </c>
      <c r="H8" s="27" t="s">
        <v>154</v>
      </c>
      <c r="J8" s="32"/>
      <c r="K8" s="32"/>
    </row>
    <row r="9" spans="1:11">
      <c r="A9" s="27">
        <v>102</v>
      </c>
      <c r="B9" s="27" t="s">
        <v>481</v>
      </c>
      <c r="C9" s="27" t="s">
        <v>490</v>
      </c>
      <c r="D9" s="27" t="s">
        <v>153</v>
      </c>
      <c r="E9" s="27" t="s">
        <v>499</v>
      </c>
      <c r="F9" s="27"/>
      <c r="G9" s="27" t="s">
        <v>508</v>
      </c>
      <c r="H9" s="27" t="s">
        <v>154</v>
      </c>
      <c r="J9" s="32"/>
      <c r="K9" s="32"/>
    </row>
    <row r="10" spans="1:11">
      <c r="A10" s="27">
        <v>103</v>
      </c>
      <c r="B10" s="27" t="s">
        <v>482</v>
      </c>
      <c r="C10" s="27" t="s">
        <v>491</v>
      </c>
      <c r="D10" s="27" t="s">
        <v>153</v>
      </c>
      <c r="E10" s="27" t="s">
        <v>500</v>
      </c>
      <c r="F10" s="27"/>
      <c r="G10" s="27" t="s">
        <v>509</v>
      </c>
      <c r="H10" s="27" t="s">
        <v>154</v>
      </c>
      <c r="J10" s="32"/>
      <c r="K10" s="32"/>
    </row>
    <row r="11" spans="1:11">
      <c r="A11" s="27">
        <v>104</v>
      </c>
      <c r="B11" s="27" t="s">
        <v>483</v>
      </c>
      <c r="C11" s="27" t="s">
        <v>492</v>
      </c>
      <c r="D11" s="27" t="s">
        <v>153</v>
      </c>
      <c r="E11" s="27" t="s">
        <v>501</v>
      </c>
      <c r="F11" s="27"/>
      <c r="G11" s="27" t="s">
        <v>510</v>
      </c>
      <c r="H11" s="27" t="s">
        <v>154</v>
      </c>
      <c r="J11" s="32"/>
      <c r="K11" s="32"/>
    </row>
    <row r="12" spans="1:11">
      <c r="A12" s="27">
        <v>105</v>
      </c>
      <c r="B12" s="27" t="s">
        <v>484</v>
      </c>
      <c r="C12" s="27" t="s">
        <v>493</v>
      </c>
      <c r="D12" s="27" t="s">
        <v>153</v>
      </c>
      <c r="E12" s="27" t="s">
        <v>502</v>
      </c>
      <c r="F12" s="27"/>
      <c r="G12" s="27" t="s">
        <v>511</v>
      </c>
      <c r="H12" s="27" t="s">
        <v>154</v>
      </c>
      <c r="J12" s="32"/>
      <c r="K12" s="32"/>
    </row>
    <row r="13" spans="1:11">
      <c r="A13" s="27">
        <v>106</v>
      </c>
      <c r="B13" s="27" t="s">
        <v>485</v>
      </c>
      <c r="C13" s="27" t="s">
        <v>494</v>
      </c>
      <c r="D13" s="27" t="s">
        <v>153</v>
      </c>
      <c r="E13" s="27" t="s">
        <v>503</v>
      </c>
      <c r="F13" s="27"/>
      <c r="G13" s="27" t="s">
        <v>512</v>
      </c>
      <c r="H13" s="27" t="s">
        <v>154</v>
      </c>
      <c r="J13" s="32"/>
      <c r="K13" s="32"/>
    </row>
    <row r="14" spans="1:11">
      <c r="A14" s="27">
        <v>107</v>
      </c>
      <c r="B14" s="27" t="s">
        <v>486</v>
      </c>
      <c r="C14" s="27" t="s">
        <v>495</v>
      </c>
      <c r="D14" s="27" t="s">
        <v>153</v>
      </c>
      <c r="E14" s="27" t="s">
        <v>504</v>
      </c>
      <c r="F14" s="27"/>
      <c r="G14" s="27" t="s">
        <v>513</v>
      </c>
      <c r="H14" s="27" t="s">
        <v>154</v>
      </c>
      <c r="J14" s="32"/>
      <c r="K14" s="32"/>
    </row>
    <row r="15" spans="1:11">
      <c r="A15" s="27">
        <v>108</v>
      </c>
      <c r="B15" s="27" t="s">
        <v>487</v>
      </c>
      <c r="C15" s="27" t="s">
        <v>496</v>
      </c>
      <c r="D15" s="27" t="s">
        <v>153</v>
      </c>
      <c r="E15" s="27" t="s">
        <v>505</v>
      </c>
      <c r="F15" s="27"/>
      <c r="G15" s="27" t="s">
        <v>514</v>
      </c>
      <c r="H15" s="27" t="s">
        <v>154</v>
      </c>
      <c r="J15" s="32"/>
      <c r="K15" s="32"/>
    </row>
    <row r="16" spans="1:11">
      <c r="A16" s="27">
        <v>109</v>
      </c>
      <c r="B16" s="27" t="s">
        <v>488</v>
      </c>
      <c r="C16" s="27" t="s">
        <v>497</v>
      </c>
      <c r="D16" s="27" t="s">
        <v>153</v>
      </c>
      <c r="E16" s="27" t="s">
        <v>506</v>
      </c>
      <c r="F16" s="27"/>
      <c r="G16" s="27" t="s">
        <v>515</v>
      </c>
      <c r="H16" s="27" t="s">
        <v>154</v>
      </c>
      <c r="J16" s="32"/>
      <c r="K16" s="32"/>
    </row>
    <row r="17" spans="1:11">
      <c r="J17" s="32"/>
      <c r="K17" s="32"/>
    </row>
    <row r="18" spans="1:11" ht="15" thickBot="1"/>
    <row r="19" spans="1:11" ht="16" thickTop="1" thickBot="1">
      <c r="A19" s="64" t="s">
        <v>306</v>
      </c>
      <c r="B19" s="65"/>
      <c r="C19" s="65"/>
      <c r="D19" s="65"/>
      <c r="E19" s="66"/>
    </row>
    <row r="20" spans="1:11" ht="126" customHeight="1" thickTop="1" thickBot="1">
      <c r="A20" s="67" t="s">
        <v>155</v>
      </c>
      <c r="B20" s="68"/>
      <c r="C20" s="68"/>
      <c r="D20" s="68"/>
      <c r="E20" s="69"/>
    </row>
    <row r="21" spans="1:11" ht="16" thickTop="1" thickBot="1">
      <c r="A21" s="64" t="s">
        <v>156</v>
      </c>
      <c r="B21" s="65"/>
      <c r="C21" s="65"/>
      <c r="D21" s="65"/>
      <c r="E21" s="66"/>
    </row>
    <row r="22" spans="1:11" ht="15" thickTop="1">
      <c r="A22" s="70" t="s">
        <v>312</v>
      </c>
      <c r="B22" s="71"/>
      <c r="C22" s="71"/>
      <c r="D22" s="71"/>
      <c r="E22" s="72"/>
    </row>
    <row r="23" spans="1:11">
      <c r="A23" s="73"/>
      <c r="B23" s="74"/>
      <c r="C23" s="74"/>
      <c r="D23" s="74"/>
      <c r="E23" s="75"/>
    </row>
    <row r="24" spans="1:11">
      <c r="A24" s="73"/>
      <c r="B24" s="74"/>
      <c r="C24" s="74"/>
      <c r="D24" s="74"/>
      <c r="E24" s="75"/>
    </row>
    <row r="25" spans="1:11">
      <c r="A25" s="73"/>
      <c r="B25" s="74"/>
      <c r="C25" s="74"/>
      <c r="D25" s="74"/>
      <c r="E25" s="75"/>
    </row>
    <row r="26" spans="1:11">
      <c r="A26" s="73"/>
      <c r="B26" s="74"/>
      <c r="C26" s="74"/>
      <c r="D26" s="74"/>
      <c r="E26" s="75"/>
    </row>
    <row r="27" spans="1:11">
      <c r="A27" s="73"/>
      <c r="B27" s="74"/>
      <c r="C27" s="74"/>
      <c r="D27" s="74"/>
      <c r="E27" s="75"/>
    </row>
    <row r="28" spans="1:11" ht="15" thickBot="1">
      <c r="A28" s="76"/>
      <c r="B28" s="77"/>
      <c r="C28" s="77"/>
      <c r="D28" s="77"/>
      <c r="E28" s="78"/>
    </row>
    <row r="29" spans="1:11" ht="16" thickTop="1" thickBot="1">
      <c r="A29" s="79" t="s">
        <v>157</v>
      </c>
      <c r="B29" s="80"/>
      <c r="C29" s="80"/>
      <c r="D29" s="80"/>
      <c r="E29" s="81"/>
    </row>
    <row r="30" spans="1:11" ht="15" thickTop="1">
      <c r="A30" s="70" t="s">
        <v>311</v>
      </c>
      <c r="B30" s="71"/>
      <c r="C30" s="71"/>
      <c r="D30" s="71"/>
      <c r="E30" s="72"/>
    </row>
    <row r="31" spans="1:11">
      <c r="A31" s="73"/>
      <c r="B31" s="74"/>
      <c r="C31" s="74"/>
      <c r="D31" s="74"/>
      <c r="E31" s="75"/>
    </row>
    <row r="32" spans="1:11">
      <c r="A32" s="73"/>
      <c r="B32" s="74"/>
      <c r="C32" s="74"/>
      <c r="D32" s="74"/>
      <c r="E32" s="75"/>
    </row>
    <row r="33" spans="1:5">
      <c r="A33" s="73"/>
      <c r="B33" s="74"/>
      <c r="C33" s="74"/>
      <c r="D33" s="74"/>
      <c r="E33" s="75"/>
    </row>
    <row r="34" spans="1:5">
      <c r="A34" s="73"/>
      <c r="B34" s="74"/>
      <c r="C34" s="74"/>
      <c r="D34" s="74"/>
      <c r="E34" s="75"/>
    </row>
    <row r="35" spans="1:5">
      <c r="A35" s="73"/>
      <c r="B35" s="74"/>
      <c r="C35" s="74"/>
      <c r="D35" s="74"/>
      <c r="E35" s="75"/>
    </row>
    <row r="36" spans="1:5" ht="15" thickBot="1">
      <c r="A36" s="76"/>
      <c r="B36" s="77"/>
      <c r="C36" s="77"/>
      <c r="D36" s="77"/>
      <c r="E36" s="78"/>
    </row>
    <row r="37" spans="1:5" ht="15" thickTop="1"/>
  </sheetData>
  <mergeCells count="6">
    <mergeCell ref="A20:E20"/>
    <mergeCell ref="A22:E28"/>
    <mergeCell ref="A21:E21"/>
    <mergeCell ref="A19:E19"/>
    <mergeCell ref="A30:E36"/>
    <mergeCell ref="A29:E29"/>
  </mergeCells>
  <pageMargins left="0.7" right="0.7" top="0.75" bottom="0.75" header="0.3" footer="0.3"/>
  <pageSetup paperSize="9"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2"/>
  <sheetViews>
    <sheetView workbookViewId="0">
      <selection activeCell="A7" sqref="A7:D11"/>
    </sheetView>
  </sheetViews>
  <sheetFormatPr baseColWidth="10" defaultRowHeight="14" x14ac:dyDescent="0"/>
  <cols>
    <col min="1" max="1" width="14.6640625" bestFit="1" customWidth="1"/>
    <col min="2" max="2" width="13.5" bestFit="1" customWidth="1"/>
    <col min="3" max="3" width="14" bestFit="1" customWidth="1"/>
  </cols>
  <sheetData>
    <row r="1" spans="1:4" ht="15.75" customHeight="1">
      <c r="A1" s="28" t="s">
        <v>112</v>
      </c>
      <c r="B1" s="28" t="s">
        <v>113</v>
      </c>
      <c r="C1" s="28" t="s">
        <v>114</v>
      </c>
    </row>
    <row r="2" spans="1:4" ht="15" customHeight="1">
      <c r="A2" s="29" t="s">
        <v>115</v>
      </c>
      <c r="B2" s="29">
        <v>14</v>
      </c>
      <c r="C2" s="29" t="s">
        <v>442</v>
      </c>
    </row>
    <row r="3" spans="1:4" ht="15" customHeight="1">
      <c r="A3" s="29" t="s">
        <v>451</v>
      </c>
      <c r="B3" s="29">
        <v>15</v>
      </c>
      <c r="C3" s="29" t="s">
        <v>451</v>
      </c>
    </row>
    <row r="4" spans="1:4" ht="15" customHeight="1">
      <c r="A4" s="29" t="s">
        <v>610</v>
      </c>
      <c r="B4" s="29">
        <v>10</v>
      </c>
      <c r="C4" s="29" t="s">
        <v>606</v>
      </c>
    </row>
    <row r="5" spans="1:4" ht="15.75" customHeight="1">
      <c r="D5" t="s">
        <v>606</v>
      </c>
    </row>
    <row r="6" spans="1:4" ht="15" customHeight="1">
      <c r="A6" s="82" t="s">
        <v>306</v>
      </c>
      <c r="B6" s="82"/>
      <c r="C6" s="82"/>
      <c r="D6" s="82"/>
    </row>
    <row r="7" spans="1:4" ht="15.75" customHeight="1">
      <c r="A7" s="82" t="s">
        <v>606</v>
      </c>
      <c r="B7" s="82"/>
      <c r="C7" s="82"/>
      <c r="D7" s="82"/>
    </row>
    <row r="8" spans="1:4" ht="15" customHeight="1">
      <c r="A8" s="82"/>
      <c r="B8" s="82"/>
      <c r="C8" s="82"/>
      <c r="D8" s="82"/>
    </row>
    <row r="9" spans="1:4" ht="15" customHeight="1">
      <c r="A9" s="82"/>
      <c r="B9" s="82"/>
      <c r="C9" s="82"/>
      <c r="D9" s="82"/>
    </row>
    <row r="10" spans="1:4" ht="15" customHeight="1">
      <c r="A10" s="82"/>
      <c r="B10" s="82"/>
      <c r="C10" s="82"/>
      <c r="D10" s="82"/>
    </row>
    <row r="11" spans="1:4" ht="15" customHeight="1">
      <c r="A11" s="82"/>
      <c r="B11" s="82"/>
      <c r="C11" s="82"/>
      <c r="D11" s="82"/>
    </row>
    <row r="12" spans="1:4" ht="15" customHeight="1"/>
    <row r="13" spans="1:4" ht="15" customHeight="1"/>
    <row r="14" spans="1:4" ht="15" customHeight="1"/>
    <row r="15" spans="1:4" ht="15" customHeight="1"/>
    <row r="16" spans="1:4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</sheetData>
  <mergeCells count="2">
    <mergeCell ref="A7:D11"/>
    <mergeCell ref="A6:D6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517"/>
  <sheetViews>
    <sheetView workbookViewId="0">
      <selection activeCell="E10" sqref="E10"/>
    </sheetView>
  </sheetViews>
  <sheetFormatPr baseColWidth="10" defaultRowHeight="14" x14ac:dyDescent="0"/>
  <cols>
    <col min="1" max="1" width="14.1640625" bestFit="1" customWidth="1"/>
  </cols>
  <sheetData>
    <row r="1" spans="1:3" ht="15.75" customHeight="1">
      <c r="A1" s="42" t="s">
        <v>574</v>
      </c>
      <c r="B1" s="40" t="s">
        <v>571</v>
      </c>
      <c r="C1" s="40" t="s">
        <v>575</v>
      </c>
    </row>
    <row r="2" spans="1:3" ht="15.75" customHeight="1">
      <c r="A2" s="41" t="s">
        <v>572</v>
      </c>
      <c r="B2" s="27" t="s">
        <v>79</v>
      </c>
      <c r="C2" s="27" t="s">
        <v>450</v>
      </c>
    </row>
    <row r="3" spans="1:3" ht="15.75" customHeight="1">
      <c r="A3" s="41" t="s">
        <v>572</v>
      </c>
      <c r="B3" s="27" t="s">
        <v>80</v>
      </c>
      <c r="C3" s="27">
        <v>45</v>
      </c>
    </row>
    <row r="4" spans="1:3" ht="15.75" customHeight="1">
      <c r="A4" s="41" t="s">
        <v>572</v>
      </c>
      <c r="B4" s="27" t="s">
        <v>81</v>
      </c>
      <c r="C4" s="27">
        <v>65845</v>
      </c>
    </row>
    <row r="5" spans="1:3" ht="15" customHeight="1">
      <c r="A5" s="41" t="s">
        <v>82</v>
      </c>
      <c r="B5" s="27" t="s">
        <v>83</v>
      </c>
      <c r="C5" s="27" t="s">
        <v>432</v>
      </c>
    </row>
    <row r="6" spans="1:3" ht="15" customHeight="1">
      <c r="A6" s="41" t="s">
        <v>82</v>
      </c>
      <c r="B6" s="27" t="s">
        <v>84</v>
      </c>
      <c r="C6" s="27" t="s">
        <v>433</v>
      </c>
    </row>
    <row r="7" spans="1:3" ht="15" customHeight="1">
      <c r="A7" s="41" t="s">
        <v>82</v>
      </c>
      <c r="B7" s="27" t="s">
        <v>85</v>
      </c>
      <c r="C7" s="27" t="s">
        <v>434</v>
      </c>
    </row>
    <row r="8" spans="1:3" ht="15" customHeight="1">
      <c r="A8" s="41" t="s">
        <v>86</v>
      </c>
      <c r="B8" s="27" t="s">
        <v>87</v>
      </c>
      <c r="C8" s="27" t="s">
        <v>435</v>
      </c>
    </row>
    <row r="9" spans="1:3" ht="15" customHeight="1">
      <c r="A9" s="41" t="s">
        <v>86</v>
      </c>
      <c r="B9" s="27" t="s">
        <v>88</v>
      </c>
      <c r="C9" s="27" t="s">
        <v>436</v>
      </c>
    </row>
    <row r="10" spans="1:3" ht="15.75" customHeight="1">
      <c r="A10" s="41" t="s">
        <v>86</v>
      </c>
      <c r="B10" s="27" t="s">
        <v>89</v>
      </c>
      <c r="C10" s="27" t="s">
        <v>437</v>
      </c>
    </row>
    <row r="11" spans="1:3" ht="15" customHeight="1">
      <c r="A11" s="41" t="s">
        <v>90</v>
      </c>
      <c r="B11" s="27" t="s">
        <v>91</v>
      </c>
      <c r="C11" s="27" t="s">
        <v>570</v>
      </c>
    </row>
    <row r="12" spans="1:3" ht="15" customHeight="1">
      <c r="A12" s="41" t="s">
        <v>90</v>
      </c>
      <c r="B12" s="27" t="s">
        <v>92</v>
      </c>
      <c r="C12" s="27" t="s">
        <v>438</v>
      </c>
    </row>
    <row r="13" spans="1:3" ht="15" customHeight="1">
      <c r="A13" s="41" t="s">
        <v>90</v>
      </c>
      <c r="B13" s="27" t="s">
        <v>93</v>
      </c>
      <c r="C13" s="27" t="s">
        <v>439</v>
      </c>
    </row>
    <row r="14" spans="1:3" ht="15" customHeight="1">
      <c r="A14" s="41" t="s">
        <v>90</v>
      </c>
      <c r="B14" s="27" t="s">
        <v>94</v>
      </c>
      <c r="C14" s="27" t="s">
        <v>440</v>
      </c>
    </row>
    <row r="15" spans="1:3" ht="15" customHeight="1">
      <c r="A15" s="41" t="s">
        <v>90</v>
      </c>
      <c r="B15" s="27" t="s">
        <v>95</v>
      </c>
      <c r="C15" s="27" t="s">
        <v>441</v>
      </c>
    </row>
    <row r="16" spans="1:3" ht="15" customHeight="1">
      <c r="A16" s="41" t="s">
        <v>90</v>
      </c>
      <c r="B16" s="27" t="s">
        <v>96</v>
      </c>
      <c r="C16" s="27" t="s">
        <v>442</v>
      </c>
    </row>
    <row r="17" spans="1:3" ht="15" customHeight="1">
      <c r="A17" s="41" t="s">
        <v>90</v>
      </c>
      <c r="B17" s="27" t="s">
        <v>97</v>
      </c>
      <c r="C17" s="27" t="s">
        <v>442</v>
      </c>
    </row>
    <row r="18" spans="1:3" ht="15.75" customHeight="1">
      <c r="A18" s="41" t="s">
        <v>90</v>
      </c>
      <c r="B18" s="27" t="s">
        <v>98</v>
      </c>
      <c r="C18" s="27" t="s">
        <v>443</v>
      </c>
    </row>
    <row r="19" spans="1:3" ht="15.75" customHeight="1">
      <c r="A19" s="41" t="s">
        <v>90</v>
      </c>
      <c r="B19" s="27" t="s">
        <v>99</v>
      </c>
      <c r="C19" s="27" t="s">
        <v>444</v>
      </c>
    </row>
    <row r="20" spans="1:3" ht="15" customHeight="1">
      <c r="A20" s="41" t="s">
        <v>100</v>
      </c>
      <c r="B20" s="27" t="s">
        <v>101</v>
      </c>
      <c r="C20" s="27" t="s">
        <v>445</v>
      </c>
    </row>
    <row r="21" spans="1:3" ht="15" customHeight="1">
      <c r="A21" s="41" t="s">
        <v>100</v>
      </c>
      <c r="B21" s="27" t="s">
        <v>102</v>
      </c>
      <c r="C21" s="27" t="s">
        <v>446</v>
      </c>
    </row>
    <row r="22" spans="1:3" ht="15.75" customHeight="1">
      <c r="A22" s="41" t="s">
        <v>100</v>
      </c>
      <c r="B22" s="27" t="s">
        <v>103</v>
      </c>
      <c r="C22" s="27"/>
    </row>
    <row r="23" spans="1:3" ht="15.75" customHeight="1">
      <c r="A23" s="41" t="s">
        <v>100</v>
      </c>
      <c r="B23" s="27" t="s">
        <v>104</v>
      </c>
      <c r="C23" s="27"/>
    </row>
    <row r="24" spans="1:3" ht="15.75" customHeight="1">
      <c r="A24" s="41" t="s">
        <v>573</v>
      </c>
      <c r="B24" s="27" t="s">
        <v>105</v>
      </c>
      <c r="C24" s="27"/>
    </row>
    <row r="25" spans="1:3" ht="15.75" customHeight="1">
      <c r="A25" s="41" t="s">
        <v>573</v>
      </c>
      <c r="B25" s="27" t="s">
        <v>106</v>
      </c>
      <c r="C25" s="27"/>
    </row>
    <row r="26" spans="1:3" ht="15.75" customHeight="1">
      <c r="A26" s="41" t="s">
        <v>107</v>
      </c>
      <c r="B26" s="27" t="s">
        <v>108</v>
      </c>
      <c r="C26" s="27" t="s">
        <v>447</v>
      </c>
    </row>
    <row r="27" spans="1:3" ht="15" customHeight="1">
      <c r="A27" s="41" t="s">
        <v>107</v>
      </c>
      <c r="B27" s="27" t="s">
        <v>109</v>
      </c>
      <c r="C27" s="27" t="s">
        <v>448</v>
      </c>
    </row>
    <row r="28" spans="1:3" ht="15" customHeight="1">
      <c r="A28" s="41" t="s">
        <v>107</v>
      </c>
      <c r="B28" s="27" t="s">
        <v>110</v>
      </c>
      <c r="C28" s="27" t="s">
        <v>449</v>
      </c>
    </row>
    <row r="29" spans="1:3" ht="15" customHeight="1">
      <c r="A29" s="41" t="s">
        <v>107</v>
      </c>
      <c r="B29" s="27" t="s">
        <v>111</v>
      </c>
      <c r="C29" s="27"/>
    </row>
    <row r="30" spans="1:3" ht="15" customHeight="1">
      <c r="A30" s="61" t="s">
        <v>611</v>
      </c>
      <c r="B30" s="61" t="s">
        <v>612</v>
      </c>
      <c r="C30" s="61" t="s">
        <v>613</v>
      </c>
    </row>
    <row r="31" spans="1:3" ht="15" customHeight="1">
      <c r="A31" s="61" t="s">
        <v>611</v>
      </c>
      <c r="B31" s="61"/>
      <c r="C31" s="61"/>
    </row>
    <row r="32" spans="1:3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</sheetData>
  <pageMargins left="0.7" right="0.7" top="0.75" bottom="0.75" header="0.51180555555555496" footer="0.51180555555555496"/>
  <pageSetup paperSize="9" firstPageNumber="0" orientation="portrait"/>
  <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536"/>
  <sheetViews>
    <sheetView workbookViewId="0">
      <selection activeCell="D26" sqref="D26"/>
    </sheetView>
  </sheetViews>
  <sheetFormatPr baseColWidth="10" defaultRowHeight="14" x14ac:dyDescent="0"/>
  <sheetData>
    <row r="1" spans="1:9" ht="15.75" customHeight="1">
      <c r="A1" t="s">
        <v>54</v>
      </c>
    </row>
    <row r="2" spans="1:9" ht="15" customHeight="1">
      <c r="A2" t="s">
        <v>55</v>
      </c>
      <c r="B2" s="83" t="s">
        <v>569</v>
      </c>
      <c r="C2" s="83"/>
      <c r="D2" s="83"/>
      <c r="E2" s="83"/>
      <c r="F2" s="83"/>
      <c r="G2" s="83"/>
      <c r="H2" s="83"/>
      <c r="I2" s="83"/>
    </row>
    <row r="3" spans="1:9" ht="15" customHeight="1">
      <c r="B3" s="83"/>
      <c r="C3" s="83"/>
      <c r="D3" s="83"/>
      <c r="E3" s="83"/>
      <c r="F3" s="83"/>
      <c r="G3" s="83"/>
      <c r="H3" s="83"/>
      <c r="I3" s="83"/>
    </row>
    <row r="4" spans="1:9" ht="15" customHeight="1">
      <c r="B4" s="83"/>
      <c r="C4" s="83"/>
      <c r="D4" s="83"/>
      <c r="E4" s="83"/>
      <c r="F4" s="83"/>
      <c r="G4" s="83"/>
      <c r="H4" s="83"/>
      <c r="I4" s="83"/>
    </row>
    <row r="5" spans="1:9" ht="15" customHeight="1">
      <c r="B5" s="83"/>
      <c r="C5" s="83"/>
      <c r="D5" s="83"/>
      <c r="E5" s="83"/>
      <c r="F5" s="83"/>
      <c r="G5" s="83"/>
      <c r="H5" s="83"/>
      <c r="I5" s="83"/>
    </row>
    <row r="6" spans="1:9" ht="15" customHeight="1">
      <c r="B6" s="83"/>
      <c r="C6" s="83"/>
      <c r="D6" s="83"/>
      <c r="E6" s="83"/>
      <c r="F6" s="83"/>
      <c r="G6" s="83"/>
      <c r="H6" s="83"/>
      <c r="I6" s="83"/>
    </row>
    <row r="7" spans="1:9" ht="15" customHeight="1">
      <c r="B7" s="83"/>
      <c r="C7" s="83"/>
      <c r="D7" s="83"/>
      <c r="E7" s="83"/>
      <c r="F7" s="83"/>
      <c r="G7" s="83"/>
      <c r="H7" s="83"/>
      <c r="I7" s="83"/>
    </row>
    <row r="8" spans="1:9" ht="15" customHeight="1">
      <c r="B8" s="83"/>
      <c r="C8" s="83"/>
      <c r="D8" s="83"/>
      <c r="E8" s="83"/>
      <c r="F8" s="83"/>
      <c r="G8" s="83"/>
      <c r="H8" s="83"/>
      <c r="I8" s="83"/>
    </row>
    <row r="9" spans="1:9" ht="15" customHeight="1">
      <c r="B9" s="83"/>
      <c r="C9" s="83"/>
      <c r="D9" s="83"/>
      <c r="E9" s="83"/>
      <c r="F9" s="83"/>
      <c r="G9" s="83"/>
      <c r="H9" s="83"/>
      <c r="I9" s="83"/>
    </row>
    <row r="10" spans="1:9" ht="15" customHeight="1">
      <c r="B10" s="83"/>
      <c r="C10" s="83"/>
      <c r="D10" s="83"/>
      <c r="E10" s="83"/>
      <c r="F10" s="83"/>
      <c r="G10" s="83"/>
      <c r="H10" s="83"/>
      <c r="I10" s="83"/>
    </row>
    <row r="11" spans="1:9" ht="15" customHeight="1">
      <c r="B11" s="83"/>
      <c r="C11" s="83"/>
      <c r="D11" s="83"/>
      <c r="E11" s="83"/>
      <c r="F11" s="83"/>
      <c r="G11" s="83"/>
      <c r="H11" s="83"/>
      <c r="I11" s="83"/>
    </row>
    <row r="12" spans="1:9" ht="15" customHeight="1">
      <c r="B12" s="83"/>
      <c r="C12" s="83"/>
      <c r="D12" s="83"/>
      <c r="E12" s="83"/>
      <c r="F12" s="83"/>
      <c r="G12" s="83"/>
      <c r="H12" s="83"/>
      <c r="I12" s="83"/>
    </row>
    <row r="13" spans="1:9" ht="15" customHeight="1">
      <c r="B13" s="83"/>
      <c r="C13" s="83"/>
      <c r="D13" s="83"/>
      <c r="E13" s="83"/>
      <c r="F13" s="83"/>
      <c r="G13" s="83"/>
      <c r="H13" s="83"/>
      <c r="I13" s="83"/>
    </row>
    <row r="14" spans="1:9" ht="15" customHeight="1">
      <c r="B14" s="83"/>
      <c r="C14" s="83"/>
      <c r="D14" s="83"/>
      <c r="E14" s="83"/>
      <c r="F14" s="83"/>
      <c r="G14" s="83"/>
      <c r="H14" s="83"/>
      <c r="I14" s="83"/>
    </row>
    <row r="15" spans="1:9" ht="15" customHeight="1">
      <c r="B15" s="83"/>
      <c r="C15" s="83"/>
      <c r="D15" s="83"/>
      <c r="E15" s="83"/>
      <c r="F15" s="83"/>
      <c r="G15" s="83"/>
      <c r="H15" s="83"/>
      <c r="I15" s="83"/>
    </row>
    <row r="16" spans="1:9" ht="15" customHeight="1">
      <c r="B16" s="83"/>
      <c r="C16" s="83"/>
      <c r="D16" s="83"/>
      <c r="E16" s="83"/>
      <c r="F16" s="83"/>
      <c r="G16" s="83"/>
      <c r="H16" s="83"/>
      <c r="I16" s="83"/>
    </row>
    <row r="17" spans="2:9" ht="15" customHeight="1">
      <c r="B17" s="83"/>
      <c r="C17" s="83"/>
      <c r="D17" s="83"/>
      <c r="E17" s="83"/>
      <c r="F17" s="83"/>
      <c r="G17" s="83"/>
      <c r="H17" s="83"/>
      <c r="I17" s="83"/>
    </row>
    <row r="18" spans="2:9" ht="15" customHeight="1">
      <c r="B18" s="83"/>
      <c r="C18" s="83"/>
      <c r="D18" s="83"/>
      <c r="E18" s="83"/>
      <c r="F18" s="83"/>
      <c r="G18" s="83"/>
      <c r="H18" s="83"/>
      <c r="I18" s="83"/>
    </row>
    <row r="19" spans="2:9" ht="15.75" customHeight="1">
      <c r="B19" s="83"/>
      <c r="C19" s="83"/>
      <c r="D19" s="83"/>
      <c r="E19" s="83"/>
      <c r="F19" s="83"/>
      <c r="G19" s="83"/>
      <c r="H19" s="83"/>
      <c r="I19" s="83"/>
    </row>
    <row r="20" spans="2:9" ht="15" customHeight="1"/>
    <row r="21" spans="2:9" ht="15" customHeight="1"/>
    <row r="22" spans="2:9" ht="15" customHeight="1"/>
    <row r="23" spans="2:9" ht="15" customHeight="1"/>
    <row r="24" spans="2:9" ht="15" customHeight="1"/>
    <row r="25" spans="2:9" ht="15" customHeight="1"/>
    <row r="26" spans="2:9" ht="15" customHeight="1"/>
    <row r="27" spans="2:9" ht="15" customHeight="1"/>
    <row r="28" spans="2:9" ht="15" customHeight="1"/>
    <row r="29" spans="2:9" ht="15" customHeight="1"/>
    <row r="30" spans="2:9" ht="15" customHeight="1"/>
    <row r="31" spans="2:9" ht="15" customHeight="1"/>
    <row r="32" spans="2:9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1">
    <mergeCell ref="B2:I19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"/>
  <sheetViews>
    <sheetView workbookViewId="0">
      <selection activeCell="J57" sqref="J57"/>
    </sheetView>
  </sheetViews>
  <sheetFormatPr baseColWidth="10" defaultRowHeight="14" x14ac:dyDescent="0"/>
  <cols>
    <col min="2" max="2" width="18.83203125" customWidth="1"/>
    <col min="3" max="3" width="11.6640625" customWidth="1"/>
    <col min="4" max="4" width="20.6640625" customWidth="1"/>
  </cols>
  <sheetData>
    <row r="1" spans="1:23" ht="45" customHeight="1">
      <c r="A1" s="33" t="s">
        <v>0</v>
      </c>
      <c r="B1" s="33" t="s">
        <v>1</v>
      </c>
      <c r="C1" s="33" t="s">
        <v>2</v>
      </c>
      <c r="D1" s="33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>
      <c r="A2" s="29" t="s">
        <v>4</v>
      </c>
      <c r="B2" s="29" t="s">
        <v>313</v>
      </c>
      <c r="C2" s="29" t="s">
        <v>5</v>
      </c>
      <c r="D2" s="29" t="str">
        <f>Tableau6[[#This Row],[LOCALISATION_LT]]&amp;"_"&amp;Tableau6[[#This Row],[ETAGE_LT]]</f>
        <v>Batiment 1_RDC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>
      <c r="A3" s="29" t="s">
        <v>6</v>
      </c>
      <c r="B3" s="29" t="s">
        <v>314</v>
      </c>
      <c r="C3" s="29" t="s">
        <v>5</v>
      </c>
      <c r="D3" s="29" t="str">
        <f>Tableau6[[#This Row],[LOCALISATION_LT]]&amp;"_"&amp;Tableau6[[#This Row],[ETAGE_LT]]</f>
        <v>Batiment 2_RDC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ht="15" customHeight="1">
      <c r="A4" s="29" t="s">
        <v>7</v>
      </c>
      <c r="B4" s="29" t="s">
        <v>315</v>
      </c>
      <c r="C4" s="29" t="s">
        <v>5</v>
      </c>
      <c r="D4" s="29" t="str">
        <f>Tableau6[[#This Row],[LOCALISATION_LT]]&amp;"_"&amp;Tableau6[[#This Row],[ETAGE_LT]]</f>
        <v>Batiment 3_RDC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3" ht="15" customHeight="1">
      <c r="A5" s="29" t="s">
        <v>8</v>
      </c>
      <c r="B5" s="29" t="s">
        <v>316</v>
      </c>
      <c r="C5" s="29" t="s">
        <v>5</v>
      </c>
      <c r="D5" s="29" t="str">
        <f>Tableau6[[#This Row],[LOCALISATION_LT]]&amp;"_"&amp;Tableau6[[#This Row],[ETAGE_LT]]</f>
        <v>Batiment 4_RDC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15" customHeight="1">
      <c r="A6" s="29" t="s">
        <v>10</v>
      </c>
      <c r="B6" s="29" t="s">
        <v>317</v>
      </c>
      <c r="C6" s="29" t="s">
        <v>5</v>
      </c>
      <c r="D6" s="29" t="str">
        <f>Tableau6[[#This Row],[LOCALISATION_LT]]&amp;"_"&amp;Tableau6[[#This Row],[ETAGE_LT]]</f>
        <v>Batiment 5_RDC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3" ht="15" customHeight="1">
      <c r="A7" s="29" t="s">
        <v>11</v>
      </c>
      <c r="B7" s="29" t="s">
        <v>318</v>
      </c>
      <c r="C7" s="29" t="s">
        <v>5</v>
      </c>
      <c r="D7" s="29" t="str">
        <f>Tableau6[[#This Row],[LOCALISATION_LT]]&amp;"_"&amp;Tableau6[[#This Row],[ETAGE_LT]]</f>
        <v>Batiment 6_RDC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3" ht="15" customHeight="1">
      <c r="A8" s="29" t="s">
        <v>418</v>
      </c>
      <c r="B8" s="29" t="s">
        <v>319</v>
      </c>
      <c r="C8" s="29" t="s">
        <v>5</v>
      </c>
      <c r="D8" s="29" t="str">
        <f>Tableau6[[#This Row],[LOCALISATION_LT]]&amp;"_"&amp;Tableau6[[#This Row],[ETAGE_LT]]</f>
        <v>Batiment 7_RDC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3" ht="15" customHeight="1">
      <c r="A9" s="29" t="s">
        <v>419</v>
      </c>
      <c r="B9" s="29" t="s">
        <v>320</v>
      </c>
      <c r="C9" s="29" t="s">
        <v>5</v>
      </c>
      <c r="D9" s="29" t="str">
        <f>Tableau6[[#This Row],[LOCALISATION_LT]]&amp;"_"&amp;Tableau6[[#This Row],[ETAGE_LT]]</f>
        <v>Batiment 8_RDC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3" ht="15" customHeight="1">
      <c r="A10" s="29" t="s">
        <v>420</v>
      </c>
      <c r="B10" s="29" t="s">
        <v>321</v>
      </c>
      <c r="C10" s="29" t="s">
        <v>5</v>
      </c>
      <c r="D10" s="29" t="str">
        <f>Tableau6[[#This Row],[LOCALISATION_LT]]&amp;"_"&amp;Tableau6[[#This Row],[ETAGE_LT]]</f>
        <v>Batiment 9_RDC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3" ht="15" customHeight="1">
      <c r="A11" s="29" t="s">
        <v>421</v>
      </c>
      <c r="B11" s="29" t="s">
        <v>322</v>
      </c>
      <c r="C11" s="29" t="s">
        <v>5</v>
      </c>
      <c r="D11" s="29" t="str">
        <f>Tableau6[[#This Row],[LOCALISATION_LT]]&amp;"_"&amp;Tableau6[[#This Row],[ETAGE_LT]]</f>
        <v>Batiment 10_RDC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1:23" ht="15" customHeight="1">
      <c r="A12" s="29" t="s">
        <v>12</v>
      </c>
      <c r="B12" s="29" t="s">
        <v>323</v>
      </c>
      <c r="C12" s="29" t="s">
        <v>5</v>
      </c>
      <c r="D12" s="29" t="str">
        <f>Tableau6[[#This Row],[LOCALISATION_LT]]&amp;"_"&amp;Tableau6[[#This Row],[ETAGE_LT]]</f>
        <v>Batiment 11_RDC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 ht="15" customHeight="1">
      <c r="A13" s="29" t="s">
        <v>13</v>
      </c>
      <c r="B13" s="29" t="s">
        <v>324</v>
      </c>
      <c r="C13" s="29" t="s">
        <v>5</v>
      </c>
      <c r="D13" s="29" t="str">
        <f>Tableau6[[#This Row],[LOCALISATION_LT]]&amp;"_"&amp;Tableau6[[#This Row],[ETAGE_LT]]</f>
        <v>Batiment 12_RDC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1:23" ht="15" customHeight="1">
      <c r="A14" s="29" t="s">
        <v>14</v>
      </c>
      <c r="B14" s="29" t="s">
        <v>325</v>
      </c>
      <c r="C14" s="29" t="s">
        <v>5</v>
      </c>
      <c r="D14" s="29" t="str">
        <f>Tableau6[[#This Row],[LOCALISATION_LT]]&amp;"_"&amp;Tableau6[[#This Row],[ETAGE_LT]]</f>
        <v>Batiment 13_RDC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1:23" ht="15" customHeight="1">
      <c r="A15" s="29" t="s">
        <v>15</v>
      </c>
      <c r="B15" s="29" t="s">
        <v>326</v>
      </c>
      <c r="C15" s="29" t="s">
        <v>5</v>
      </c>
      <c r="D15" s="29" t="str">
        <f>Tableau6[[#This Row],[LOCALISATION_LT]]&amp;"_"&amp;Tableau6[[#This Row],[ETAGE_LT]]</f>
        <v>Batiment 14_RDC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1:23" ht="15" customHeight="1">
      <c r="A16" s="29" t="s">
        <v>16</v>
      </c>
      <c r="B16" s="29" t="s">
        <v>327</v>
      </c>
      <c r="C16" s="29" t="s">
        <v>5</v>
      </c>
      <c r="D16" s="29" t="str">
        <f>Tableau6[[#This Row],[LOCALISATION_LT]]&amp;"_"&amp;Tableau6[[#This Row],[ETAGE_LT]]</f>
        <v>Batiment 15_RDC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 ht="15" customHeight="1">
      <c r="A17" s="29" t="s">
        <v>17</v>
      </c>
      <c r="B17" s="29" t="s">
        <v>328</v>
      </c>
      <c r="C17" s="29" t="s">
        <v>5</v>
      </c>
      <c r="D17" s="29" t="str">
        <f>Tableau6[[#This Row],[LOCALISATION_LT]]&amp;"_"&amp;Tableau6[[#This Row],[ETAGE_LT]]</f>
        <v>Batiment 16_RDC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15" customHeight="1">
      <c r="A18" s="29" t="s">
        <v>422</v>
      </c>
      <c r="B18" s="29" t="s">
        <v>329</v>
      </c>
      <c r="C18" s="29" t="s">
        <v>5</v>
      </c>
      <c r="D18" s="29" t="str">
        <f>Tableau6[[#This Row],[LOCALISATION_LT]]&amp;"_"&amp;Tableau6[[#This Row],[ETAGE_LT]]</f>
        <v>Batiment 17_RDC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1:23" ht="15" customHeight="1">
      <c r="A19" s="29" t="s">
        <v>18</v>
      </c>
      <c r="B19" s="29" t="s">
        <v>330</v>
      </c>
      <c r="C19" s="29" t="s">
        <v>5</v>
      </c>
      <c r="D19" s="29" t="str">
        <f>Tableau6[[#This Row],[LOCALISATION_LT]]&amp;"_"&amp;Tableau6[[#This Row],[ETAGE_LT]]</f>
        <v>Batiment 18_RDC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ht="15" customHeight="1">
      <c r="A20" s="29" t="s">
        <v>19</v>
      </c>
      <c r="B20" s="29" t="s">
        <v>331</v>
      </c>
      <c r="C20" s="29" t="s">
        <v>9</v>
      </c>
      <c r="D20" s="29" t="str">
        <f>Tableau6[[#This Row],[LOCALISATION_LT]]&amp;"_"&amp;Tableau6[[#This Row],[ETAGE_LT]]</f>
        <v>Batiment 19_1er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1:23" ht="15" customHeight="1">
      <c r="A21" s="29" t="s">
        <v>20</v>
      </c>
      <c r="B21" s="29" t="s">
        <v>332</v>
      </c>
      <c r="C21" s="29" t="s">
        <v>375</v>
      </c>
      <c r="D21" s="29" t="str">
        <f>Tableau6[[#This Row],[LOCALISATION_LT]]&amp;"_"&amp;Tableau6[[#This Row],[ETAGE_LT]]</f>
        <v>Batiment 20_2e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 ht="15" customHeight="1">
      <c r="A22" s="29" t="s">
        <v>21</v>
      </c>
      <c r="B22" s="29" t="s">
        <v>333</v>
      </c>
      <c r="C22" s="29" t="s">
        <v>376</v>
      </c>
      <c r="D22" s="29" t="str">
        <f>Tableau6[[#This Row],[LOCALISATION_LT]]&amp;"_"&amp;Tableau6[[#This Row],[ETAGE_LT]]</f>
        <v>Batiment 21_3e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ht="15" customHeight="1">
      <c r="A23" s="29" t="s">
        <v>22</v>
      </c>
      <c r="B23" s="29" t="s">
        <v>334</v>
      </c>
      <c r="C23" s="29" t="s">
        <v>377</v>
      </c>
      <c r="D23" s="29" t="str">
        <f>Tableau6[[#This Row],[LOCALISATION_LT]]&amp;"_"&amp;Tableau6[[#This Row],[ETAGE_LT]]</f>
        <v>Batiment 22_4e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23" ht="15" customHeight="1">
      <c r="A24" s="29" t="s">
        <v>23</v>
      </c>
      <c r="B24" s="29" t="s">
        <v>335</v>
      </c>
      <c r="C24" s="29" t="s">
        <v>378</v>
      </c>
      <c r="D24" s="29" t="str">
        <f>Tableau6[[#This Row],[LOCALISATION_LT]]&amp;"_"&amp;Tableau6[[#This Row],[ETAGE_LT]]</f>
        <v>Batiment 23_5e</v>
      </c>
      <c r="E24" s="1"/>
      <c r="F24" s="1"/>
      <c r="G24" s="1"/>
      <c r="H24" s="1"/>
      <c r="I24" s="1"/>
      <c r="J24" s="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 ht="15" customHeight="1">
      <c r="A25" s="29" t="s">
        <v>24</v>
      </c>
      <c r="B25" s="29" t="s">
        <v>336</v>
      </c>
      <c r="C25" s="29" t="s">
        <v>379</v>
      </c>
      <c r="D25" s="29" t="str">
        <f>Tableau6[[#This Row],[LOCALISATION_LT]]&amp;"_"&amp;Tableau6[[#This Row],[ETAGE_LT]]</f>
        <v>Batiment 24_6e</v>
      </c>
      <c r="E25" s="1"/>
      <c r="F25" s="1"/>
      <c r="G25" s="1"/>
      <c r="H25" s="1"/>
      <c r="I25" s="1"/>
      <c r="J25" s="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1:23" ht="15" customHeight="1">
      <c r="A26" s="29" t="s">
        <v>25</v>
      </c>
      <c r="B26" s="29" t="s">
        <v>337</v>
      </c>
      <c r="C26" s="29" t="s">
        <v>380</v>
      </c>
      <c r="D26" s="29" t="str">
        <f>Tableau6[[#This Row],[LOCALISATION_LT]]&amp;"_"&amp;Tableau6[[#This Row],[ETAGE_LT]]</f>
        <v>Batiment 25_7e</v>
      </c>
    </row>
    <row r="27" spans="1:23" ht="15" customHeight="1">
      <c r="A27" s="29" t="s">
        <v>26</v>
      </c>
      <c r="B27" s="29" t="s">
        <v>338</v>
      </c>
      <c r="C27" s="29" t="s">
        <v>381</v>
      </c>
      <c r="D27" s="29" t="str">
        <f>Tableau6[[#This Row],[LOCALISATION_LT]]&amp;"_"&amp;Tableau6[[#This Row],[ETAGE_LT]]</f>
        <v>Batiment 26_8e</v>
      </c>
    </row>
    <row r="28" spans="1:23" ht="15" customHeight="1">
      <c r="A28" s="29" t="s">
        <v>27</v>
      </c>
      <c r="B28" s="29" t="s">
        <v>339</v>
      </c>
      <c r="C28" s="29" t="s">
        <v>382</v>
      </c>
      <c r="D28" s="29" t="str">
        <f>Tableau6[[#This Row],[LOCALISATION_LT]]&amp;"_"&amp;Tableau6[[#This Row],[ETAGE_LT]]</f>
        <v>Batiment 27_9e</v>
      </c>
    </row>
    <row r="29" spans="1:23" ht="15" customHeight="1">
      <c r="A29" s="29" t="s">
        <v>28</v>
      </c>
      <c r="B29" s="29" t="s">
        <v>340</v>
      </c>
      <c r="C29" s="29" t="s">
        <v>383</v>
      </c>
      <c r="D29" s="29" t="str">
        <f>Tableau6[[#This Row],[LOCALISATION_LT]]&amp;"_"&amp;Tableau6[[#This Row],[ETAGE_LT]]</f>
        <v>Batiment 28_10e</v>
      </c>
    </row>
    <row r="30" spans="1:23" ht="15" customHeight="1">
      <c r="A30" s="29" t="s">
        <v>29</v>
      </c>
      <c r="B30" s="29" t="s">
        <v>341</v>
      </c>
      <c r="C30" s="29" t="s">
        <v>384</v>
      </c>
      <c r="D30" s="29" t="str">
        <f>Tableau6[[#This Row],[LOCALISATION_LT]]&amp;"_"&amp;Tableau6[[#This Row],[ETAGE_LT]]</f>
        <v>Batiment 29_11e</v>
      </c>
    </row>
    <row r="31" spans="1:23" ht="15" customHeight="1">
      <c r="A31" s="29" t="s">
        <v>30</v>
      </c>
      <c r="B31" s="29" t="s">
        <v>342</v>
      </c>
      <c r="C31" s="29" t="s">
        <v>385</v>
      </c>
      <c r="D31" s="29" t="str">
        <f>Tableau6[[#This Row],[LOCALISATION_LT]]&amp;"_"&amp;Tableau6[[#This Row],[ETAGE_LT]]</f>
        <v>Batiment 30_12e</v>
      </c>
    </row>
    <row r="32" spans="1:23" ht="15" customHeight="1">
      <c r="A32" s="29" t="s">
        <v>31</v>
      </c>
      <c r="B32" s="29" t="s">
        <v>343</v>
      </c>
      <c r="C32" s="29" t="s">
        <v>386</v>
      </c>
      <c r="D32" s="29" t="str">
        <f>Tableau6[[#This Row],[LOCALISATION_LT]]&amp;"_"&amp;Tableau6[[#This Row],[ETAGE_LT]]</f>
        <v>Batiment 31_13e</v>
      </c>
    </row>
    <row r="33" spans="1:4" ht="15" customHeight="1">
      <c r="A33" s="29" t="s">
        <v>423</v>
      </c>
      <c r="B33" s="29" t="s">
        <v>344</v>
      </c>
      <c r="C33" s="29" t="s">
        <v>387</v>
      </c>
      <c r="D33" s="29" t="str">
        <f>Tableau6[[#This Row],[LOCALISATION_LT]]&amp;"_"&amp;Tableau6[[#This Row],[ETAGE_LT]]</f>
        <v>Batiment 32_14e</v>
      </c>
    </row>
    <row r="34" spans="1:4" ht="15" customHeight="1">
      <c r="A34" s="29" t="s">
        <v>424</v>
      </c>
      <c r="B34" s="29" t="s">
        <v>345</v>
      </c>
      <c r="C34" s="29" t="s">
        <v>388</v>
      </c>
      <c r="D34" s="29" t="str">
        <f>Tableau6[[#This Row],[LOCALISATION_LT]]&amp;"_"&amp;Tableau6[[#This Row],[ETAGE_LT]]</f>
        <v>Batiment 33_15e</v>
      </c>
    </row>
    <row r="35" spans="1:4" ht="15" customHeight="1">
      <c r="A35" s="29" t="s">
        <v>425</v>
      </c>
      <c r="B35" s="29" t="s">
        <v>346</v>
      </c>
      <c r="C35" s="29" t="s">
        <v>389</v>
      </c>
      <c r="D35" s="29" t="str">
        <f>Tableau6[[#This Row],[LOCALISATION_LT]]&amp;"_"&amp;Tableau6[[#This Row],[ETAGE_LT]]</f>
        <v>Batiment 34_16e</v>
      </c>
    </row>
    <row r="36" spans="1:4" ht="15" customHeight="1">
      <c r="A36" s="29" t="s">
        <v>426</v>
      </c>
      <c r="B36" s="29" t="s">
        <v>347</v>
      </c>
      <c r="C36" s="29" t="s">
        <v>390</v>
      </c>
      <c r="D36" s="29" t="str">
        <f>Tableau6[[#This Row],[LOCALISATION_LT]]&amp;"_"&amp;Tableau6[[#This Row],[ETAGE_LT]]</f>
        <v>Batiment 35_17e</v>
      </c>
    </row>
    <row r="37" spans="1:4" ht="15" customHeight="1">
      <c r="A37" s="29" t="s">
        <v>427</v>
      </c>
      <c r="B37" s="29" t="s">
        <v>348</v>
      </c>
      <c r="C37" s="29" t="s">
        <v>391</v>
      </c>
      <c r="D37" s="29" t="str">
        <f>Tableau6[[#This Row],[LOCALISATION_LT]]&amp;"_"&amp;Tableau6[[#This Row],[ETAGE_LT]]</f>
        <v>Batiment 36_18e</v>
      </c>
    </row>
    <row r="38" spans="1:4" ht="15" customHeight="1">
      <c r="A38" s="29" t="s">
        <v>428</v>
      </c>
      <c r="B38" s="29" t="s">
        <v>349</v>
      </c>
      <c r="C38" s="29" t="s">
        <v>392</v>
      </c>
      <c r="D38" s="29" t="str">
        <f>Tableau6[[#This Row],[LOCALISATION_LT]]&amp;"_"&amp;Tableau6[[#This Row],[ETAGE_LT]]</f>
        <v>Batiment 37_19e</v>
      </c>
    </row>
    <row r="39" spans="1:4" ht="15" customHeight="1">
      <c r="A39" s="29" t="s">
        <v>429</v>
      </c>
      <c r="B39" s="29" t="s">
        <v>350</v>
      </c>
      <c r="C39" s="29" t="s">
        <v>393</v>
      </c>
      <c r="D39" s="29" t="str">
        <f>Tableau6[[#This Row],[LOCALISATION_LT]]&amp;"_"&amp;Tableau6[[#This Row],[ETAGE_LT]]</f>
        <v>Batiment 38_20ème</v>
      </c>
    </row>
    <row r="40" spans="1:4" ht="15" customHeight="1">
      <c r="A40" s="29" t="s">
        <v>430</v>
      </c>
      <c r="B40" s="29" t="s">
        <v>351</v>
      </c>
      <c r="C40" s="29" t="s">
        <v>394</v>
      </c>
      <c r="D40" s="29" t="str">
        <f>Tableau6[[#This Row],[LOCALISATION_LT]]&amp;"_"&amp;Tableau6[[#This Row],[ETAGE_LT]]</f>
        <v>Batiment 39_21er</v>
      </c>
    </row>
    <row r="41" spans="1:4" ht="15" customHeight="1">
      <c r="A41" s="29" t="s">
        <v>431</v>
      </c>
      <c r="B41" s="29" t="s">
        <v>352</v>
      </c>
      <c r="C41" s="29" t="s">
        <v>395</v>
      </c>
      <c r="D41" s="29" t="str">
        <f>Tableau6[[#This Row],[LOCALISATION_LT]]&amp;"_"&amp;Tableau6[[#This Row],[ETAGE_LT]]</f>
        <v>Batiment 40_22e</v>
      </c>
    </row>
    <row r="42" spans="1:4" ht="15" customHeight="1">
      <c r="A42" s="29" t="s">
        <v>32</v>
      </c>
      <c r="B42" s="29" t="s">
        <v>353</v>
      </c>
      <c r="C42" s="29" t="s">
        <v>396</v>
      </c>
      <c r="D42" s="29" t="str">
        <f>Tableau6[[#This Row],[LOCALISATION_LT]]&amp;"_"&amp;Tableau6[[#This Row],[ETAGE_LT]]</f>
        <v>Batiment 41_23e</v>
      </c>
    </row>
    <row r="43" spans="1:4" ht="15" customHeight="1">
      <c r="A43" s="29" t="s">
        <v>33</v>
      </c>
      <c r="B43" s="29" t="s">
        <v>354</v>
      </c>
      <c r="C43" s="29" t="s">
        <v>397</v>
      </c>
      <c r="D43" s="29" t="str">
        <f>Tableau6[[#This Row],[LOCALISATION_LT]]&amp;"_"&amp;Tableau6[[#This Row],[ETAGE_LT]]</f>
        <v>Batiment 42_24e</v>
      </c>
    </row>
    <row r="44" spans="1:4" ht="15" customHeight="1">
      <c r="A44" s="29" t="s">
        <v>34</v>
      </c>
      <c r="B44" s="29" t="s">
        <v>355</v>
      </c>
      <c r="C44" s="29" t="s">
        <v>398</v>
      </c>
      <c r="D44" s="29" t="str">
        <f>Tableau6[[#This Row],[LOCALISATION_LT]]&amp;"_"&amp;Tableau6[[#This Row],[ETAGE_LT]]</f>
        <v>Batiment 43_25e</v>
      </c>
    </row>
    <row r="45" spans="1:4" ht="15" customHeight="1">
      <c r="A45" s="29" t="s">
        <v>35</v>
      </c>
      <c r="B45" s="29" t="s">
        <v>356</v>
      </c>
      <c r="C45" s="29" t="s">
        <v>399</v>
      </c>
      <c r="D45" s="29" t="str">
        <f>Tableau6[[#This Row],[LOCALISATION_LT]]&amp;"_"&amp;Tableau6[[#This Row],[ETAGE_LT]]</f>
        <v>Batiment 44_26e</v>
      </c>
    </row>
    <row r="46" spans="1:4" ht="15" customHeight="1">
      <c r="A46" s="29" t="s">
        <v>36</v>
      </c>
      <c r="B46" s="29" t="s">
        <v>357</v>
      </c>
      <c r="C46" s="29" t="s">
        <v>400</v>
      </c>
      <c r="D46" s="29" t="str">
        <f>Tableau6[[#This Row],[LOCALISATION_LT]]&amp;"_"&amp;Tableau6[[#This Row],[ETAGE_LT]]</f>
        <v>Batiment 45_27e</v>
      </c>
    </row>
    <row r="47" spans="1:4" ht="15" customHeight="1">
      <c r="A47" s="29" t="s">
        <v>37</v>
      </c>
      <c r="B47" s="29" t="s">
        <v>358</v>
      </c>
      <c r="C47" s="29" t="s">
        <v>401</v>
      </c>
      <c r="D47" s="29" t="str">
        <f>Tableau6[[#This Row],[LOCALISATION_LT]]&amp;"_"&amp;Tableau6[[#This Row],[ETAGE_LT]]</f>
        <v>Batiment 46_28e</v>
      </c>
    </row>
    <row r="48" spans="1:4" ht="15" customHeight="1">
      <c r="A48" s="29" t="s">
        <v>38</v>
      </c>
      <c r="B48" s="29" t="s">
        <v>359</v>
      </c>
      <c r="C48" s="29" t="s">
        <v>402</v>
      </c>
      <c r="D48" s="29" t="str">
        <f>Tableau6[[#This Row],[LOCALISATION_LT]]&amp;"_"&amp;Tableau6[[#This Row],[ETAGE_LT]]</f>
        <v>Batiment 47_29e</v>
      </c>
    </row>
    <row r="49" spans="1:4" ht="15" customHeight="1">
      <c r="A49" s="29" t="s">
        <v>39</v>
      </c>
      <c r="B49" s="29" t="s">
        <v>360</v>
      </c>
      <c r="C49" s="29" t="s">
        <v>403</v>
      </c>
      <c r="D49" s="29" t="str">
        <f>Tableau6[[#This Row],[LOCALISATION_LT]]&amp;"_"&amp;Tableau6[[#This Row],[ETAGE_LT]]</f>
        <v>Batiment 48_30ème</v>
      </c>
    </row>
    <row r="50" spans="1:4" ht="15" customHeight="1">
      <c r="A50" s="29" t="s">
        <v>40</v>
      </c>
      <c r="B50" s="29" t="s">
        <v>361</v>
      </c>
      <c r="C50" s="29" t="s">
        <v>404</v>
      </c>
      <c r="D50" s="29" t="str">
        <f>Tableau6[[#This Row],[LOCALISATION_LT]]&amp;"_"&amp;Tableau6[[#This Row],[ETAGE_LT]]</f>
        <v>Batiment 49_31er</v>
      </c>
    </row>
    <row r="51" spans="1:4" ht="15" customHeight="1">
      <c r="A51" s="29" t="s">
        <v>41</v>
      </c>
      <c r="B51" s="29" t="s">
        <v>362</v>
      </c>
      <c r="C51" s="29" t="s">
        <v>405</v>
      </c>
      <c r="D51" s="29" t="str">
        <f>Tableau6[[#This Row],[LOCALISATION_LT]]&amp;"_"&amp;Tableau6[[#This Row],[ETAGE_LT]]</f>
        <v>Batiment 50_32e</v>
      </c>
    </row>
    <row r="52" spans="1:4" ht="15" customHeight="1">
      <c r="A52" s="29" t="s">
        <v>42</v>
      </c>
      <c r="B52" s="29" t="s">
        <v>363</v>
      </c>
      <c r="C52" s="29" t="s">
        <v>406</v>
      </c>
      <c r="D52" s="29" t="str">
        <f>Tableau6[[#This Row],[LOCALISATION_LT]]&amp;"_"&amp;Tableau6[[#This Row],[ETAGE_LT]]</f>
        <v>Batiment 51_33e</v>
      </c>
    </row>
    <row r="53" spans="1:4" ht="15" customHeight="1">
      <c r="A53" s="29" t="s">
        <v>43</v>
      </c>
      <c r="B53" s="29" t="s">
        <v>364</v>
      </c>
      <c r="C53" s="29" t="s">
        <v>407</v>
      </c>
      <c r="D53" s="29" t="str">
        <f>Tableau6[[#This Row],[LOCALISATION_LT]]&amp;"_"&amp;Tableau6[[#This Row],[ETAGE_LT]]</f>
        <v>Batiment 52_34e</v>
      </c>
    </row>
    <row r="54" spans="1:4" ht="15" customHeight="1">
      <c r="A54" s="29" t="s">
        <v>44</v>
      </c>
      <c r="B54" s="29" t="s">
        <v>365</v>
      </c>
      <c r="C54" s="29" t="s">
        <v>408</v>
      </c>
      <c r="D54" s="29" t="str">
        <f>Tableau6[[#This Row],[LOCALISATION_LT]]&amp;"_"&amp;Tableau6[[#This Row],[ETAGE_LT]]</f>
        <v>Batiment 53_35e</v>
      </c>
    </row>
    <row r="55" spans="1:4" ht="15" customHeight="1">
      <c r="A55" s="29" t="s">
        <v>45</v>
      </c>
      <c r="B55" s="29" t="s">
        <v>366</v>
      </c>
      <c r="C55" s="29" t="s">
        <v>409</v>
      </c>
      <c r="D55" s="29" t="str">
        <f>Tableau6[[#This Row],[LOCALISATION_LT]]&amp;"_"&amp;Tableau6[[#This Row],[ETAGE_LT]]</f>
        <v>Batiment 54_36e</v>
      </c>
    </row>
    <row r="56" spans="1:4" ht="15" customHeight="1">
      <c r="A56" s="29" t="s">
        <v>46</v>
      </c>
      <c r="B56" s="29" t="s">
        <v>367</v>
      </c>
      <c r="C56" s="29" t="s">
        <v>410</v>
      </c>
      <c r="D56" s="29" t="str">
        <f>Tableau6[[#This Row],[LOCALISATION_LT]]&amp;"_"&amp;Tableau6[[#This Row],[ETAGE_LT]]</f>
        <v>Batiment 55_37e</v>
      </c>
    </row>
    <row r="57" spans="1:4" ht="15" customHeight="1">
      <c r="A57" s="29" t="s">
        <v>47</v>
      </c>
      <c r="B57" s="29" t="s">
        <v>368</v>
      </c>
      <c r="C57" s="29" t="s">
        <v>411</v>
      </c>
      <c r="D57" s="29" t="str">
        <f>Tableau6[[#This Row],[LOCALISATION_LT]]&amp;"_"&amp;Tableau6[[#This Row],[ETAGE_LT]]</f>
        <v>Batiment 56_38e</v>
      </c>
    </row>
    <row r="58" spans="1:4" ht="15" customHeight="1">
      <c r="A58" s="29" t="s">
        <v>48</v>
      </c>
      <c r="B58" s="29" t="s">
        <v>369</v>
      </c>
      <c r="C58" s="29" t="s">
        <v>412</v>
      </c>
      <c r="D58" s="29" t="str">
        <f>Tableau6[[#This Row],[LOCALISATION_LT]]&amp;"_"&amp;Tableau6[[#This Row],[ETAGE_LT]]</f>
        <v>Batiment 57_39e</v>
      </c>
    </row>
    <row r="59" spans="1:4" ht="15" customHeight="1">
      <c r="A59" s="29" t="s">
        <v>49</v>
      </c>
      <c r="B59" s="29" t="s">
        <v>370</v>
      </c>
      <c r="C59" s="29" t="s">
        <v>413</v>
      </c>
      <c r="D59" s="29" t="str">
        <f>Tableau6[[#This Row],[LOCALISATION_LT]]&amp;"_"&amp;Tableau6[[#This Row],[ETAGE_LT]]</f>
        <v>Batiment 58_40ème</v>
      </c>
    </row>
    <row r="60" spans="1:4" ht="15" customHeight="1">
      <c r="A60" s="29" t="s">
        <v>50</v>
      </c>
      <c r="B60" s="29" t="s">
        <v>371</v>
      </c>
      <c r="C60" s="29" t="s">
        <v>414</v>
      </c>
      <c r="D60" s="29" t="str">
        <f>Tableau6[[#This Row],[LOCALISATION_LT]]&amp;"_"&amp;Tableau6[[#This Row],[ETAGE_LT]]</f>
        <v>Batiment 59_41er</v>
      </c>
    </row>
    <row r="61" spans="1:4" ht="15" customHeight="1">
      <c r="A61" s="29" t="s">
        <v>51</v>
      </c>
      <c r="B61" s="29" t="s">
        <v>372</v>
      </c>
      <c r="C61" s="29" t="s">
        <v>415</v>
      </c>
      <c r="D61" s="29" t="str">
        <f>Tableau6[[#This Row],[LOCALISATION_LT]]&amp;"_"&amp;Tableau6[[#This Row],[ETAGE_LT]]</f>
        <v>Batiment 60_42e</v>
      </c>
    </row>
    <row r="62" spans="1:4" ht="15" customHeight="1">
      <c r="A62" s="29" t="s">
        <v>52</v>
      </c>
      <c r="B62" s="29" t="s">
        <v>373</v>
      </c>
      <c r="C62" s="29" t="s">
        <v>416</v>
      </c>
      <c r="D62" s="29" t="str">
        <f>Tableau6[[#This Row],[LOCALISATION_LT]]&amp;"_"&amp;Tableau6[[#This Row],[ETAGE_LT]]</f>
        <v>Batiment 61_43e</v>
      </c>
    </row>
    <row r="63" spans="1:4" ht="15" customHeight="1">
      <c r="A63" s="29" t="s">
        <v>53</v>
      </c>
      <c r="B63" s="29" t="s">
        <v>374</v>
      </c>
      <c r="C63" s="29" t="s">
        <v>417</v>
      </c>
      <c r="D63" s="29" t="str">
        <f>Tableau6[[#This Row],[LOCALISATION_LT]]&amp;"_"&amp;Tableau6[[#This Row],[ETAGE_LT]]</f>
        <v>Batiment 62_44e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6"/>
  <sheetViews>
    <sheetView workbookViewId="0">
      <selection activeCell="D19" sqref="D19"/>
    </sheetView>
  </sheetViews>
  <sheetFormatPr baseColWidth="10" defaultRowHeight="14" x14ac:dyDescent="0"/>
  <sheetData>
    <row r="1" spans="1:4" ht="15.75" customHeight="1" thickTop="1" thickBot="1">
      <c r="A1" s="3" t="s">
        <v>603</v>
      </c>
      <c r="B1" s="4" t="s">
        <v>602</v>
      </c>
      <c r="C1" s="4" t="s">
        <v>56</v>
      </c>
      <c r="D1" s="4" t="s">
        <v>57</v>
      </c>
    </row>
    <row r="2" spans="1:4" ht="15.75" customHeight="1" thickTop="1" thickBot="1">
      <c r="A2" s="5" t="s">
        <v>58</v>
      </c>
      <c r="B2" s="6" t="s">
        <v>59</v>
      </c>
      <c r="C2" s="7" t="s">
        <v>60</v>
      </c>
      <c r="D2" s="8"/>
    </row>
    <row r="3" spans="1:4" ht="15.75" customHeight="1" thickTop="1" thickBot="1">
      <c r="A3" s="9" t="s">
        <v>61</v>
      </c>
      <c r="B3" s="10" t="s">
        <v>59</v>
      </c>
      <c r="C3" s="11" t="s">
        <v>60</v>
      </c>
      <c r="D3" s="12"/>
    </row>
    <row r="4" spans="1:4" ht="15.75" customHeight="1" thickTop="1" thickBot="1">
      <c r="A4" s="13" t="s">
        <v>62</v>
      </c>
      <c r="B4" s="6" t="s">
        <v>63</v>
      </c>
      <c r="C4" s="14" t="s">
        <v>64</v>
      </c>
      <c r="D4" s="15"/>
    </row>
    <row r="5" spans="1:4" ht="15.75" customHeight="1" thickTop="1" thickBot="1">
      <c r="A5" s="9" t="s">
        <v>65</v>
      </c>
      <c r="B5" s="10" t="s">
        <v>66</v>
      </c>
      <c r="C5" s="11" t="s">
        <v>67</v>
      </c>
      <c r="D5" s="12"/>
    </row>
    <row r="6" spans="1:4" ht="15.75" customHeight="1" thickTop="1" thickBot="1">
      <c r="A6" s="84" t="s">
        <v>68</v>
      </c>
      <c r="B6" s="16" t="s">
        <v>69</v>
      </c>
      <c r="C6" s="14" t="s">
        <v>70</v>
      </c>
      <c r="D6" s="15"/>
    </row>
    <row r="7" spans="1:4" ht="15.75" customHeight="1" thickTop="1" thickBot="1">
      <c r="A7" s="84"/>
      <c r="B7" s="10" t="s">
        <v>66</v>
      </c>
      <c r="C7" s="11" t="s">
        <v>67</v>
      </c>
      <c r="D7" s="12"/>
    </row>
    <row r="8" spans="1:4" ht="15.75" customHeight="1" thickTop="1" thickBot="1">
      <c r="A8" s="84"/>
      <c r="B8" s="16" t="s">
        <v>71</v>
      </c>
      <c r="C8" s="17"/>
      <c r="D8" s="18"/>
    </row>
    <row r="9" spans="1:4" ht="15.75" customHeight="1" thickTop="1" thickBot="1">
      <c r="A9" s="9" t="s">
        <v>72</v>
      </c>
      <c r="B9" s="19" t="s">
        <v>73</v>
      </c>
      <c r="C9" s="11" t="s">
        <v>74</v>
      </c>
      <c r="D9" s="12"/>
    </row>
    <row r="10" spans="1:4" ht="15" customHeight="1" thickTop="1"/>
    <row r="11" spans="1:4" ht="15" customHeight="1"/>
    <row r="12" spans="1:4" ht="15" customHeight="1"/>
    <row r="13" spans="1:4" ht="15" customHeight="1"/>
    <row r="14" spans="1:4" ht="15" customHeight="1"/>
    <row r="15" spans="1:4" ht="15" customHeight="1"/>
    <row r="16" spans="1:4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mergeCells count="1">
    <mergeCell ref="A6:A8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36"/>
  <sheetViews>
    <sheetView workbookViewId="0">
      <selection activeCell="H27" sqref="H27"/>
    </sheetView>
  </sheetViews>
  <sheetFormatPr baseColWidth="10" defaultRowHeight="14" x14ac:dyDescent="0"/>
  <cols>
    <col min="1" max="1" width="3.6640625" customWidth="1"/>
    <col min="2" max="2" width="24.33203125" bestFit="1" customWidth="1"/>
    <col min="3" max="3" width="14.5" customWidth="1"/>
    <col min="4" max="4" width="17.5" customWidth="1"/>
    <col min="7" max="7" width="12" customWidth="1"/>
  </cols>
  <sheetData>
    <row r="1" spans="1:7" ht="15" customHeight="1">
      <c r="A1" t="s">
        <v>601</v>
      </c>
      <c r="B1" t="s">
        <v>160</v>
      </c>
      <c r="C1" t="s">
        <v>574</v>
      </c>
      <c r="D1" t="s">
        <v>592</v>
      </c>
      <c r="E1" t="s">
        <v>593</v>
      </c>
      <c r="F1" t="s">
        <v>594</v>
      </c>
      <c r="G1" t="s">
        <v>595</v>
      </c>
    </row>
    <row r="2" spans="1:7" ht="15" customHeight="1">
      <c r="A2" s="52">
        <v>1</v>
      </c>
      <c r="B2" t="s">
        <v>63</v>
      </c>
      <c r="C2" t="s">
        <v>76</v>
      </c>
      <c r="D2" t="s">
        <v>596</v>
      </c>
      <c r="E2">
        <v>1</v>
      </c>
      <c r="F2">
        <v>0</v>
      </c>
      <c r="G2" s="51" t="s">
        <v>598</v>
      </c>
    </row>
    <row r="3" spans="1:7" ht="15" customHeight="1">
      <c r="A3" s="52">
        <v>2</v>
      </c>
      <c r="B3" t="s">
        <v>63</v>
      </c>
      <c r="C3" t="s">
        <v>597</v>
      </c>
      <c r="D3" t="s">
        <v>596</v>
      </c>
      <c r="E3">
        <v>1</v>
      </c>
      <c r="F3">
        <v>0</v>
      </c>
      <c r="G3" s="51" t="s">
        <v>599</v>
      </c>
    </row>
    <row r="4" spans="1:7" ht="15" customHeight="1">
      <c r="A4" s="52">
        <v>3</v>
      </c>
      <c r="B4" t="s">
        <v>63</v>
      </c>
      <c r="C4" t="s">
        <v>77</v>
      </c>
      <c r="D4" t="s">
        <v>596</v>
      </c>
      <c r="E4">
        <v>1</v>
      </c>
      <c r="F4">
        <v>0</v>
      </c>
      <c r="G4" s="51" t="s">
        <v>599</v>
      </c>
    </row>
    <row r="5" spans="1:7" ht="15" customHeight="1">
      <c r="A5" s="52">
        <v>4</v>
      </c>
      <c r="B5" t="s">
        <v>63</v>
      </c>
      <c r="C5" t="s">
        <v>78</v>
      </c>
      <c r="D5" t="s">
        <v>596</v>
      </c>
      <c r="E5">
        <v>1</v>
      </c>
      <c r="F5">
        <v>0</v>
      </c>
      <c r="G5" s="51" t="s">
        <v>600</v>
      </c>
    </row>
    <row r="6" spans="1:7" ht="15" customHeight="1">
      <c r="A6" s="52">
        <v>5</v>
      </c>
    </row>
    <row r="7" spans="1:7" ht="15" customHeight="1">
      <c r="A7" s="52">
        <v>6</v>
      </c>
    </row>
    <row r="8" spans="1:7" ht="15" customHeight="1">
      <c r="A8" s="52">
        <v>7</v>
      </c>
    </row>
    <row r="9" spans="1:7" ht="15" customHeight="1">
      <c r="A9" s="52">
        <v>8</v>
      </c>
    </row>
    <row r="10" spans="1:7" ht="15" customHeight="1">
      <c r="A10" s="52">
        <v>9</v>
      </c>
    </row>
    <row r="11" spans="1:7" ht="15" customHeight="1">
      <c r="A11" s="52">
        <v>10</v>
      </c>
    </row>
    <row r="12" spans="1:7" ht="15" customHeight="1">
      <c r="A12" s="52">
        <v>11</v>
      </c>
    </row>
    <row r="13" spans="1:7" ht="15" customHeight="1">
      <c r="A13" s="52">
        <v>12</v>
      </c>
    </row>
    <row r="14" spans="1:7" ht="15" customHeight="1">
      <c r="A14" s="52">
        <v>13</v>
      </c>
    </row>
    <row r="15" spans="1:7" ht="15" customHeight="1">
      <c r="A15" s="52">
        <v>14</v>
      </c>
    </row>
    <row r="16" spans="1:7" ht="15" customHeight="1">
      <c r="A16" s="52">
        <v>15</v>
      </c>
    </row>
    <row r="17" spans="1:1" ht="15" customHeight="1">
      <c r="A17" s="52">
        <v>16</v>
      </c>
    </row>
    <row r="18" spans="1:1" ht="15" customHeight="1">
      <c r="A18" s="52">
        <v>17</v>
      </c>
    </row>
    <row r="19" spans="1:1" ht="15" customHeight="1">
      <c r="A19" s="52">
        <v>18</v>
      </c>
    </row>
    <row r="20" spans="1:1" ht="15" customHeight="1">
      <c r="A20" s="52">
        <v>19</v>
      </c>
    </row>
    <row r="21" spans="1:1" ht="15" customHeight="1">
      <c r="A21" s="52">
        <v>20</v>
      </c>
    </row>
    <row r="22" spans="1:1" ht="15" customHeight="1">
      <c r="A22" s="52">
        <v>21</v>
      </c>
    </row>
    <row r="23" spans="1:1" ht="15" customHeight="1">
      <c r="A23" s="52">
        <v>22</v>
      </c>
    </row>
    <row r="24" spans="1:1" ht="15" customHeight="1">
      <c r="A24" s="52">
        <v>23</v>
      </c>
    </row>
    <row r="25" spans="1:1" ht="15" customHeight="1">
      <c r="A25" s="52">
        <v>24</v>
      </c>
    </row>
    <row r="26" spans="1:1" ht="15" customHeight="1">
      <c r="A26" s="52">
        <v>25</v>
      </c>
    </row>
    <row r="27" spans="1:1" ht="15" customHeight="1">
      <c r="A27" s="52">
        <v>26</v>
      </c>
    </row>
    <row r="28" spans="1:1" ht="15" customHeight="1">
      <c r="A28" s="52">
        <v>27</v>
      </c>
    </row>
    <row r="29" spans="1:1" ht="15" customHeight="1">
      <c r="A29" s="52">
        <v>28</v>
      </c>
    </row>
    <row r="30" spans="1:1" ht="15" customHeight="1">
      <c r="A30" s="52">
        <v>29</v>
      </c>
    </row>
    <row r="31" spans="1:1" ht="15" customHeight="1">
      <c r="A31" s="52">
        <v>30</v>
      </c>
    </row>
    <row r="32" spans="1:1" ht="15" customHeight="1">
      <c r="A32" s="52">
        <v>31</v>
      </c>
    </row>
    <row r="33" spans="1:1" ht="15" customHeight="1">
      <c r="A33" s="52">
        <v>32</v>
      </c>
    </row>
    <row r="34" spans="1:1" ht="15" customHeight="1">
      <c r="A34" s="52">
        <v>33</v>
      </c>
    </row>
    <row r="35" spans="1:1" ht="15" customHeight="1">
      <c r="A35" s="52">
        <v>34</v>
      </c>
    </row>
    <row r="36" spans="1:1" ht="15" customHeight="1">
      <c r="A36" s="52">
        <v>35</v>
      </c>
    </row>
    <row r="37" spans="1:1" ht="15" customHeight="1">
      <c r="A37" s="52">
        <v>36</v>
      </c>
    </row>
    <row r="38" spans="1:1" ht="15" customHeight="1">
      <c r="A38" s="52">
        <v>37</v>
      </c>
    </row>
    <row r="39" spans="1:1" ht="15" customHeight="1">
      <c r="A39" s="52">
        <v>38</v>
      </c>
    </row>
    <row r="40" spans="1:1" ht="15" customHeight="1">
      <c r="A40" s="52">
        <v>39</v>
      </c>
    </row>
    <row r="41" spans="1:1" ht="15" customHeight="1">
      <c r="A41" s="52">
        <v>40</v>
      </c>
    </row>
    <row r="42" spans="1:1" ht="15" customHeight="1">
      <c r="A42" s="52">
        <v>41</v>
      </c>
    </row>
    <row r="43" spans="1:1" ht="15" customHeight="1">
      <c r="A43" s="52">
        <v>42</v>
      </c>
    </row>
    <row r="44" spans="1:1" ht="15" customHeight="1">
      <c r="A44" s="52">
        <v>43</v>
      </c>
    </row>
    <row r="45" spans="1:1" ht="15" customHeight="1">
      <c r="A45" s="52">
        <v>44</v>
      </c>
    </row>
    <row r="46" spans="1:1" ht="15" customHeight="1">
      <c r="A46" s="52">
        <v>45</v>
      </c>
    </row>
    <row r="47" spans="1:1" ht="15" customHeight="1">
      <c r="A47" s="52">
        <v>46</v>
      </c>
    </row>
    <row r="48" spans="1:1" ht="15" customHeight="1">
      <c r="A48" s="52">
        <v>47</v>
      </c>
    </row>
    <row r="49" spans="1:1" ht="15" customHeight="1">
      <c r="A49" s="52">
        <v>48</v>
      </c>
    </row>
    <row r="50" spans="1:1" ht="15" customHeight="1">
      <c r="A50" s="52">
        <v>49</v>
      </c>
    </row>
    <row r="51" spans="1:1" ht="15" customHeight="1">
      <c r="A51" s="52">
        <v>50</v>
      </c>
    </row>
    <row r="52" spans="1:1" ht="15" customHeight="1">
      <c r="A52" s="52">
        <v>51</v>
      </c>
    </row>
    <row r="53" spans="1:1" ht="15" customHeight="1">
      <c r="A53" s="52">
        <v>52</v>
      </c>
    </row>
    <row r="54" spans="1:1" ht="15" customHeight="1">
      <c r="A54" s="52">
        <v>53</v>
      </c>
    </row>
    <row r="55" spans="1:1" ht="15" customHeight="1">
      <c r="A55" s="52">
        <v>54</v>
      </c>
    </row>
    <row r="56" spans="1:1" ht="15" customHeight="1">
      <c r="A56" s="52">
        <v>55</v>
      </c>
    </row>
    <row r="57" spans="1:1" ht="15" customHeight="1">
      <c r="A57" s="52">
        <v>56</v>
      </c>
    </row>
    <row r="58" spans="1:1" ht="15" customHeight="1">
      <c r="A58" s="52">
        <v>57</v>
      </c>
    </row>
    <row r="59" spans="1:1" ht="15" customHeight="1">
      <c r="A59" s="52">
        <v>58</v>
      </c>
    </row>
    <row r="60" spans="1:1" ht="15" customHeight="1">
      <c r="A60" s="52">
        <v>59</v>
      </c>
    </row>
    <row r="61" spans="1:1" ht="15" customHeight="1">
      <c r="A61" s="52">
        <v>60</v>
      </c>
    </row>
    <row r="62" spans="1:1" ht="15" customHeight="1">
      <c r="A62" s="52">
        <v>61</v>
      </c>
    </row>
    <row r="63" spans="1:1" ht="15" customHeight="1">
      <c r="A63" s="52">
        <v>62</v>
      </c>
    </row>
    <row r="64" spans="1:1" ht="15" customHeight="1">
      <c r="A64" s="52">
        <v>63</v>
      </c>
    </row>
    <row r="65" spans="1:1" ht="15" customHeight="1">
      <c r="A65" s="52">
        <v>64</v>
      </c>
    </row>
    <row r="66" spans="1:1" ht="15" customHeight="1">
      <c r="A66" s="52">
        <v>65</v>
      </c>
    </row>
    <row r="67" spans="1:1" ht="15" customHeight="1">
      <c r="A67" s="52">
        <v>66</v>
      </c>
    </row>
    <row r="68" spans="1:1" ht="15" customHeight="1">
      <c r="A68" s="52">
        <v>67</v>
      </c>
    </row>
    <row r="69" spans="1:1" ht="15" customHeight="1">
      <c r="A69" s="52">
        <v>68</v>
      </c>
    </row>
    <row r="70" spans="1:1" ht="15" customHeight="1">
      <c r="A70" s="52">
        <v>69</v>
      </c>
    </row>
    <row r="71" spans="1:1" ht="15" customHeight="1">
      <c r="A71" s="52">
        <v>70</v>
      </c>
    </row>
    <row r="72" spans="1:1" ht="15" customHeight="1">
      <c r="A72" s="52">
        <v>71</v>
      </c>
    </row>
    <row r="73" spans="1:1" ht="15" customHeight="1">
      <c r="A73" s="52">
        <v>72</v>
      </c>
    </row>
    <row r="74" spans="1:1" ht="15" customHeight="1">
      <c r="A74" s="52">
        <v>73</v>
      </c>
    </row>
    <row r="75" spans="1:1" ht="15" customHeight="1">
      <c r="A75" s="52">
        <v>74</v>
      </c>
    </row>
    <row r="76" spans="1:1" ht="15" customHeight="1">
      <c r="A76" s="52">
        <v>75</v>
      </c>
    </row>
    <row r="77" spans="1:1" ht="15" customHeight="1">
      <c r="A77" s="52">
        <v>76</v>
      </c>
    </row>
    <row r="78" spans="1:1" ht="15" customHeight="1">
      <c r="A78" s="52">
        <v>77</v>
      </c>
    </row>
    <row r="79" spans="1:1" ht="15" customHeight="1">
      <c r="A79" s="52">
        <v>78</v>
      </c>
    </row>
    <row r="80" spans="1:1" ht="15" customHeight="1">
      <c r="A80" s="52">
        <v>79</v>
      </c>
    </row>
    <row r="81" spans="1:1" ht="15" customHeight="1">
      <c r="A81" s="52">
        <v>80</v>
      </c>
    </row>
    <row r="82" spans="1:1" ht="15" customHeight="1">
      <c r="A82" s="52">
        <v>81</v>
      </c>
    </row>
    <row r="83" spans="1:1" ht="15" customHeight="1">
      <c r="A83" s="52">
        <v>82</v>
      </c>
    </row>
    <row r="84" spans="1:1" ht="15" customHeight="1">
      <c r="A84" s="52">
        <v>83</v>
      </c>
    </row>
    <row r="85" spans="1:1" ht="15" customHeight="1">
      <c r="A85" s="52">
        <v>84</v>
      </c>
    </row>
    <row r="86" spans="1:1" ht="15" customHeight="1">
      <c r="A86" s="52">
        <v>85</v>
      </c>
    </row>
    <row r="87" spans="1:1" ht="15" customHeight="1">
      <c r="A87" s="52">
        <v>86</v>
      </c>
    </row>
    <row r="88" spans="1:1" ht="15" customHeight="1">
      <c r="A88" s="52">
        <v>87</v>
      </c>
    </row>
    <row r="89" spans="1:1" ht="15" customHeight="1">
      <c r="A89" s="52">
        <v>88</v>
      </c>
    </row>
    <row r="90" spans="1:1" ht="15" customHeight="1">
      <c r="A90" s="52">
        <v>89</v>
      </c>
    </row>
    <row r="91" spans="1:1" ht="15" customHeight="1">
      <c r="A91" s="52">
        <v>90</v>
      </c>
    </row>
    <row r="92" spans="1:1" ht="15" customHeight="1">
      <c r="A92" s="52">
        <v>91</v>
      </c>
    </row>
    <row r="93" spans="1:1" ht="15" customHeight="1">
      <c r="A93" s="52">
        <v>92</v>
      </c>
    </row>
    <row r="94" spans="1:1" ht="15" customHeight="1">
      <c r="A94" s="52">
        <v>93</v>
      </c>
    </row>
    <row r="95" spans="1:1" ht="15" customHeight="1">
      <c r="A95" s="52">
        <v>94</v>
      </c>
    </row>
    <row r="96" spans="1:1" ht="15" customHeight="1">
      <c r="A96" s="52">
        <v>95</v>
      </c>
    </row>
    <row r="97" spans="1:1" ht="15" customHeight="1">
      <c r="A97" s="52">
        <v>96</v>
      </c>
    </row>
    <row r="98" spans="1:1" ht="15" customHeight="1">
      <c r="A98" s="52">
        <v>97</v>
      </c>
    </row>
    <row r="99" spans="1:1" ht="15" customHeight="1">
      <c r="A99" s="52">
        <v>98</v>
      </c>
    </row>
    <row r="100" spans="1:1" ht="15" customHeight="1">
      <c r="A100" s="52">
        <v>99</v>
      </c>
    </row>
    <row r="101" spans="1:1" ht="15" customHeight="1">
      <c r="A101" s="52">
        <v>100</v>
      </c>
    </row>
    <row r="102" spans="1:1" ht="15" customHeight="1">
      <c r="A102" s="52"/>
    </row>
    <row r="103" spans="1:1" ht="15" customHeight="1">
      <c r="A103" s="52"/>
    </row>
    <row r="104" spans="1:1" ht="15" customHeight="1">
      <c r="A104" s="52"/>
    </row>
    <row r="105" spans="1:1" ht="15" customHeight="1">
      <c r="A105" s="52"/>
    </row>
    <row r="106" spans="1:1" ht="15" customHeight="1">
      <c r="A106" s="52"/>
    </row>
    <row r="107" spans="1:1" ht="15" customHeight="1">
      <c r="A107" s="52"/>
    </row>
    <row r="108" spans="1:1" ht="15" customHeight="1">
      <c r="A108" s="52"/>
    </row>
    <row r="109" spans="1:1" ht="15" customHeight="1">
      <c r="A109" s="52"/>
    </row>
    <row r="110" spans="1:1" ht="15" customHeight="1">
      <c r="A110" s="52"/>
    </row>
    <row r="111" spans="1:1" ht="15" customHeight="1">
      <c r="A111" s="52"/>
    </row>
    <row r="112" spans="1:1" ht="15" customHeight="1">
      <c r="A112" s="52"/>
    </row>
    <row r="113" spans="1:1" ht="15" customHeight="1">
      <c r="A113" s="52"/>
    </row>
    <row r="114" spans="1:1" ht="15" customHeight="1">
      <c r="A114" s="52"/>
    </row>
    <row r="115" spans="1:1" ht="15" customHeight="1">
      <c r="A115" s="52"/>
    </row>
    <row r="116" spans="1:1" ht="15" customHeight="1">
      <c r="A116" s="52"/>
    </row>
    <row r="117" spans="1:1" ht="15" customHeight="1">
      <c r="A117" s="52"/>
    </row>
    <row r="118" spans="1:1" ht="15" customHeight="1">
      <c r="A118" s="52"/>
    </row>
    <row r="119" spans="1:1" ht="15" customHeight="1">
      <c r="A119" s="52"/>
    </row>
    <row r="120" spans="1:1" ht="15" customHeight="1">
      <c r="A120" s="52"/>
    </row>
    <row r="121" spans="1:1" ht="15" customHeight="1">
      <c r="A121" s="52"/>
    </row>
    <row r="122" spans="1:1" ht="15" customHeight="1">
      <c r="A122" s="52"/>
    </row>
    <row r="123" spans="1:1" ht="15" customHeight="1">
      <c r="A123" s="52"/>
    </row>
    <row r="124" spans="1:1" ht="15" customHeight="1">
      <c r="A124" s="52"/>
    </row>
    <row r="125" spans="1:1" ht="15" customHeight="1">
      <c r="A125" s="52"/>
    </row>
    <row r="126" spans="1:1" ht="15" customHeight="1">
      <c r="A126" s="52"/>
    </row>
    <row r="127" spans="1:1" ht="15" customHeight="1">
      <c r="A127" s="52"/>
    </row>
    <row r="128" spans="1:1" ht="15" customHeight="1">
      <c r="A128" s="52"/>
    </row>
    <row r="129" spans="1:1" ht="15" customHeight="1">
      <c r="A129" s="52"/>
    </row>
    <row r="130" spans="1:1" ht="15" customHeight="1">
      <c r="A130" s="52"/>
    </row>
    <row r="131" spans="1:1" ht="15" customHeight="1">
      <c r="A131" s="52"/>
    </row>
    <row r="132" spans="1:1" ht="15" customHeight="1">
      <c r="A132" s="52"/>
    </row>
    <row r="133" spans="1:1" ht="15" customHeight="1">
      <c r="A133" s="52"/>
    </row>
    <row r="134" spans="1:1" ht="15" customHeight="1">
      <c r="A134" s="52"/>
    </row>
    <row r="135" spans="1:1" ht="15" customHeight="1">
      <c r="A135" s="52"/>
    </row>
    <row r="136" spans="1:1" ht="15" customHeight="1">
      <c r="A136" s="52"/>
    </row>
    <row r="137" spans="1:1" ht="15" customHeight="1">
      <c r="A137" s="52"/>
    </row>
    <row r="138" spans="1:1" ht="15" customHeight="1">
      <c r="A138" s="52"/>
    </row>
    <row r="139" spans="1:1" ht="15" customHeight="1">
      <c r="A139" s="52"/>
    </row>
    <row r="140" spans="1:1" ht="15" customHeight="1">
      <c r="A140" s="52"/>
    </row>
    <row r="141" spans="1:1" ht="15" customHeight="1">
      <c r="A141" s="52"/>
    </row>
    <row r="142" spans="1:1" ht="15" customHeight="1">
      <c r="A142" s="52"/>
    </row>
    <row r="143" spans="1:1" ht="15" customHeight="1">
      <c r="A143" s="52"/>
    </row>
    <row r="144" spans="1:1" ht="15" customHeight="1">
      <c r="A144" s="52"/>
    </row>
    <row r="145" spans="1:1" ht="15" customHeight="1">
      <c r="A145" s="52"/>
    </row>
    <row r="146" spans="1:1" ht="15" customHeight="1">
      <c r="A146" s="52"/>
    </row>
    <row r="147" spans="1:1" ht="15" customHeight="1">
      <c r="A147" s="52"/>
    </row>
    <row r="148" spans="1:1" ht="15" customHeight="1">
      <c r="A148" s="52"/>
    </row>
    <row r="149" spans="1:1" ht="15" customHeight="1">
      <c r="A149" s="52"/>
    </row>
    <row r="150" spans="1:1" ht="15" customHeight="1">
      <c r="A150" s="52"/>
    </row>
    <row r="151" spans="1:1" ht="15" customHeight="1">
      <c r="A151" s="52"/>
    </row>
    <row r="152" spans="1:1" ht="15" customHeight="1">
      <c r="A152" s="52"/>
    </row>
    <row r="153" spans="1:1" ht="15" customHeight="1">
      <c r="A153" s="52"/>
    </row>
    <row r="154" spans="1:1" ht="15" customHeight="1">
      <c r="A154" s="52"/>
    </row>
    <row r="155" spans="1:1" ht="15" customHeight="1">
      <c r="A155" s="52"/>
    </row>
    <row r="156" spans="1:1" ht="15" customHeight="1">
      <c r="A156" s="52"/>
    </row>
    <row r="157" spans="1:1" ht="15" customHeight="1">
      <c r="A157" s="52"/>
    </row>
    <row r="158" spans="1:1" ht="15" customHeight="1">
      <c r="A158" s="52"/>
    </row>
    <row r="159" spans="1:1" ht="15" customHeight="1">
      <c r="A159" s="52"/>
    </row>
    <row r="160" spans="1:1" ht="15" customHeight="1">
      <c r="A160" s="52"/>
    </row>
    <row r="161" spans="1:1" ht="15" customHeight="1">
      <c r="A161" s="52"/>
    </row>
    <row r="162" spans="1:1" ht="15" customHeight="1">
      <c r="A162" s="52"/>
    </row>
    <row r="163" spans="1:1" ht="15" customHeight="1">
      <c r="A163" s="52"/>
    </row>
    <row r="164" spans="1:1" ht="15" customHeight="1">
      <c r="A164" s="52"/>
    </row>
    <row r="165" spans="1:1" ht="15" customHeight="1">
      <c r="A165" s="52"/>
    </row>
    <row r="166" spans="1:1" ht="15" customHeight="1">
      <c r="A166" s="52"/>
    </row>
    <row r="167" spans="1:1" ht="15" customHeight="1">
      <c r="A167" s="52"/>
    </row>
    <row r="168" spans="1:1" ht="15" customHeight="1">
      <c r="A168" s="52"/>
    </row>
    <row r="169" spans="1:1" ht="15" customHeight="1">
      <c r="A169" s="52"/>
    </row>
    <row r="170" spans="1:1" ht="15" customHeight="1">
      <c r="A170" s="52"/>
    </row>
    <row r="171" spans="1:1" ht="15" customHeight="1">
      <c r="A171" s="52"/>
    </row>
    <row r="172" spans="1:1" ht="15" customHeight="1">
      <c r="A172" s="52"/>
    </row>
    <row r="173" spans="1:1" ht="15" customHeight="1">
      <c r="A173" s="52"/>
    </row>
    <row r="174" spans="1:1" ht="15" customHeight="1">
      <c r="A174" s="52"/>
    </row>
    <row r="175" spans="1:1" ht="15" customHeight="1">
      <c r="A175" s="52"/>
    </row>
    <row r="176" spans="1:1" ht="15" customHeight="1">
      <c r="A176" s="52"/>
    </row>
    <row r="177" spans="1:1" ht="15" customHeight="1">
      <c r="A177" s="52"/>
    </row>
    <row r="178" spans="1:1" ht="15" customHeight="1">
      <c r="A178" s="52"/>
    </row>
    <row r="179" spans="1:1" ht="15" customHeight="1">
      <c r="A179" s="52"/>
    </row>
    <row r="180" spans="1:1" ht="15" customHeight="1">
      <c r="A180" s="52"/>
    </row>
    <row r="181" spans="1:1" ht="15" customHeight="1">
      <c r="A181" s="52"/>
    </row>
    <row r="182" spans="1:1" ht="15" customHeight="1">
      <c r="A182" s="52"/>
    </row>
    <row r="183" spans="1:1" ht="15" customHeight="1">
      <c r="A183" s="52"/>
    </row>
    <row r="184" spans="1:1" ht="15" customHeight="1">
      <c r="A184" s="52"/>
    </row>
    <row r="185" spans="1:1" ht="15" customHeight="1">
      <c r="A185" s="52"/>
    </row>
    <row r="186" spans="1:1" ht="15" customHeight="1">
      <c r="A186" s="52"/>
    </row>
    <row r="187" spans="1:1" ht="15" customHeight="1">
      <c r="A187" s="52"/>
    </row>
    <row r="188" spans="1:1" ht="15" customHeight="1">
      <c r="A188" s="52"/>
    </row>
    <row r="189" spans="1:1" ht="15" customHeight="1">
      <c r="A189" s="52"/>
    </row>
    <row r="190" spans="1:1" ht="15" customHeight="1">
      <c r="A190" s="52"/>
    </row>
    <row r="191" spans="1:1" ht="15" customHeight="1">
      <c r="A191" s="52"/>
    </row>
    <row r="192" spans="1:1" ht="15" customHeight="1">
      <c r="A192" s="52"/>
    </row>
    <row r="193" spans="1:1" ht="15" customHeight="1">
      <c r="A193" s="52"/>
    </row>
    <row r="194" spans="1:1" ht="15" customHeight="1">
      <c r="A194" s="52"/>
    </row>
    <row r="195" spans="1:1" ht="15" customHeight="1">
      <c r="A195" s="52"/>
    </row>
    <row r="196" spans="1:1" ht="15" customHeight="1">
      <c r="A196" s="52"/>
    </row>
    <row r="197" spans="1:1" ht="15" customHeight="1">
      <c r="A197" s="52"/>
    </row>
    <row r="198" spans="1:1" ht="15" customHeight="1">
      <c r="A198" s="52"/>
    </row>
    <row r="199" spans="1:1" ht="15" customHeight="1">
      <c r="A199" s="52"/>
    </row>
    <row r="200" spans="1:1" ht="15" customHeight="1">
      <c r="A200" s="52"/>
    </row>
    <row r="201" spans="1:1" ht="15" customHeight="1">
      <c r="A201" s="52"/>
    </row>
    <row r="202" spans="1:1" ht="15" customHeight="1">
      <c r="A202" s="52"/>
    </row>
    <row r="203" spans="1:1" ht="15" customHeight="1">
      <c r="A203" s="52"/>
    </row>
    <row r="204" spans="1:1" ht="15" customHeight="1">
      <c r="A204" s="52"/>
    </row>
    <row r="205" spans="1:1" ht="15" customHeight="1">
      <c r="A205" s="52"/>
    </row>
    <row r="206" spans="1:1" ht="15" customHeight="1">
      <c r="A206" s="52"/>
    </row>
    <row r="207" spans="1:1" ht="15" customHeight="1">
      <c r="A207" s="52"/>
    </row>
    <row r="208" spans="1:1" ht="15" customHeight="1">
      <c r="A208" s="52"/>
    </row>
    <row r="209" spans="1:1" ht="15" customHeight="1">
      <c r="A209" s="52"/>
    </row>
    <row r="210" spans="1:1" ht="15" customHeight="1">
      <c r="A210" s="52"/>
    </row>
    <row r="211" spans="1:1" ht="15" customHeight="1">
      <c r="A211" s="52"/>
    </row>
    <row r="212" spans="1:1" ht="15" customHeight="1">
      <c r="A212" s="52"/>
    </row>
    <row r="213" spans="1:1" ht="15" customHeight="1">
      <c r="A213" s="52"/>
    </row>
    <row r="214" spans="1:1" ht="15" customHeight="1">
      <c r="A214" s="52"/>
    </row>
    <row r="215" spans="1:1" ht="15" customHeight="1">
      <c r="A215" s="52"/>
    </row>
    <row r="216" spans="1:1" ht="15" customHeight="1">
      <c r="A216" s="52"/>
    </row>
    <row r="217" spans="1:1" ht="15" customHeight="1">
      <c r="A217" s="52"/>
    </row>
    <row r="218" spans="1:1" ht="15" customHeight="1">
      <c r="A218" s="52"/>
    </row>
    <row r="219" spans="1:1" ht="15" customHeight="1">
      <c r="A219" s="52"/>
    </row>
    <row r="220" spans="1:1" ht="15" customHeight="1">
      <c r="A220" s="52"/>
    </row>
    <row r="221" spans="1:1" ht="15" customHeight="1">
      <c r="A221" s="52"/>
    </row>
    <row r="222" spans="1:1" ht="15" customHeight="1">
      <c r="A222" s="52"/>
    </row>
    <row r="223" spans="1:1" ht="15" customHeight="1">
      <c r="A223" s="52"/>
    </row>
    <row r="224" spans="1:1" ht="15" customHeight="1">
      <c r="A224" s="52"/>
    </row>
    <row r="225" spans="1:1" ht="15" customHeight="1">
      <c r="A225" s="52"/>
    </row>
    <row r="226" spans="1:1" ht="15" customHeight="1">
      <c r="A226" s="52"/>
    </row>
    <row r="227" spans="1:1" ht="15" customHeight="1">
      <c r="A227" s="52"/>
    </row>
    <row r="228" spans="1:1" ht="15" customHeight="1">
      <c r="A228" s="52"/>
    </row>
    <row r="229" spans="1:1" ht="15" customHeight="1">
      <c r="A229" s="52"/>
    </row>
    <row r="230" spans="1:1" ht="15" customHeight="1">
      <c r="A230" s="52"/>
    </row>
    <row r="231" spans="1:1" ht="15" customHeight="1">
      <c r="A231" s="52"/>
    </row>
    <row r="232" spans="1:1" ht="15" customHeight="1">
      <c r="A232" s="52"/>
    </row>
    <row r="233" spans="1:1" ht="15" customHeight="1">
      <c r="A233" s="52"/>
    </row>
    <row r="234" spans="1:1" ht="15" customHeight="1">
      <c r="A234" s="52"/>
    </row>
    <row r="235" spans="1:1" ht="15" customHeight="1">
      <c r="A235" s="52"/>
    </row>
    <row r="236" spans="1:1" ht="15" customHeight="1">
      <c r="A236" s="52"/>
    </row>
    <row r="237" spans="1:1" ht="15" customHeight="1">
      <c r="A237" s="52"/>
    </row>
    <row r="238" spans="1:1" ht="15" customHeight="1">
      <c r="A238" s="52"/>
    </row>
    <row r="239" spans="1:1" ht="15" customHeight="1">
      <c r="A239" s="52"/>
    </row>
    <row r="240" spans="1:1" ht="15" customHeight="1">
      <c r="A240" s="52"/>
    </row>
    <row r="241" spans="1:1" ht="15" customHeight="1">
      <c r="A241" s="52"/>
    </row>
    <row r="242" spans="1:1" ht="15" customHeight="1">
      <c r="A242" s="52"/>
    </row>
    <row r="243" spans="1:1" ht="15" customHeight="1">
      <c r="A243" s="52"/>
    </row>
    <row r="244" spans="1:1" ht="15" customHeight="1">
      <c r="A244" s="52"/>
    </row>
    <row r="245" spans="1:1" ht="15" customHeight="1">
      <c r="A245" s="52"/>
    </row>
    <row r="246" spans="1:1" ht="15" customHeight="1">
      <c r="A246" s="52"/>
    </row>
    <row r="247" spans="1:1" ht="15" customHeight="1">
      <c r="A247" s="52"/>
    </row>
    <row r="248" spans="1:1" ht="15" customHeight="1">
      <c r="A248" s="52"/>
    </row>
    <row r="249" spans="1:1" ht="15" customHeight="1">
      <c r="A249" s="52"/>
    </row>
    <row r="250" spans="1:1" ht="15" customHeight="1">
      <c r="A250" s="52"/>
    </row>
    <row r="251" spans="1:1" ht="15" customHeight="1">
      <c r="A251" s="52"/>
    </row>
    <row r="252" spans="1:1" ht="15" customHeight="1">
      <c r="A252" s="52"/>
    </row>
    <row r="253" spans="1:1" ht="15" customHeight="1">
      <c r="A253" s="52"/>
    </row>
    <row r="254" spans="1:1" ht="15" customHeight="1">
      <c r="A254" s="52"/>
    </row>
    <row r="255" spans="1:1" ht="15" customHeight="1">
      <c r="A255" s="52"/>
    </row>
    <row r="256" spans="1:1" ht="15" customHeight="1">
      <c r="A256" s="52"/>
    </row>
    <row r="257" spans="1:1" ht="15" customHeight="1">
      <c r="A257" s="52"/>
    </row>
    <row r="258" spans="1:1" ht="15" customHeight="1">
      <c r="A258" s="52"/>
    </row>
    <row r="259" spans="1:1" ht="15" customHeight="1">
      <c r="A259" s="52"/>
    </row>
    <row r="260" spans="1:1" ht="15" customHeight="1">
      <c r="A260" s="52"/>
    </row>
    <row r="261" spans="1:1" ht="15" customHeight="1">
      <c r="A261" s="52"/>
    </row>
    <row r="262" spans="1:1" ht="15" customHeight="1">
      <c r="A262" s="52"/>
    </row>
    <row r="263" spans="1:1" ht="15" customHeight="1">
      <c r="A263" s="52"/>
    </row>
    <row r="264" spans="1:1" ht="15" customHeight="1">
      <c r="A264" s="52"/>
    </row>
    <row r="265" spans="1:1" ht="15" customHeight="1">
      <c r="A265" s="52"/>
    </row>
    <row r="266" spans="1:1" ht="15" customHeight="1">
      <c r="A266" s="52"/>
    </row>
    <row r="267" spans="1:1" ht="15" customHeight="1">
      <c r="A267" s="52"/>
    </row>
    <row r="268" spans="1:1" ht="15" customHeight="1">
      <c r="A268" s="52"/>
    </row>
    <row r="269" spans="1:1" ht="15" customHeight="1">
      <c r="A269" s="52"/>
    </row>
    <row r="270" spans="1:1" ht="15" customHeight="1">
      <c r="A270" s="52"/>
    </row>
    <row r="271" spans="1:1" ht="15" customHeight="1">
      <c r="A271" s="52"/>
    </row>
    <row r="272" spans="1:1" ht="15" customHeight="1">
      <c r="A272" s="52"/>
    </row>
    <row r="273" spans="1:1" ht="15" customHeight="1">
      <c r="A273" s="52"/>
    </row>
    <row r="274" spans="1:1" ht="15" customHeight="1">
      <c r="A274" s="52"/>
    </row>
    <row r="275" spans="1:1" ht="15" customHeight="1">
      <c r="A275" s="52"/>
    </row>
    <row r="276" spans="1:1" ht="15" customHeight="1">
      <c r="A276" s="52"/>
    </row>
    <row r="277" spans="1:1" ht="15" customHeight="1">
      <c r="A277" s="52"/>
    </row>
    <row r="278" spans="1:1" ht="15" customHeight="1">
      <c r="A278" s="52"/>
    </row>
    <row r="279" spans="1:1" ht="15" customHeight="1">
      <c r="A279" s="52"/>
    </row>
    <row r="280" spans="1:1" ht="15" customHeight="1">
      <c r="A280" s="52"/>
    </row>
    <row r="281" spans="1:1" ht="15" customHeight="1">
      <c r="A281" s="52"/>
    </row>
    <row r="282" spans="1:1" ht="15" customHeight="1">
      <c r="A282" s="52"/>
    </row>
    <row r="283" spans="1:1" ht="15" customHeight="1">
      <c r="A283" s="52"/>
    </row>
    <row r="284" spans="1:1" ht="15" customHeight="1">
      <c r="A284" s="52"/>
    </row>
    <row r="285" spans="1:1" ht="15" customHeight="1">
      <c r="A285" s="52"/>
    </row>
    <row r="286" spans="1:1" ht="15" customHeight="1">
      <c r="A286" s="52"/>
    </row>
    <row r="287" spans="1:1" ht="15" customHeight="1">
      <c r="A287" s="52"/>
    </row>
    <row r="288" spans="1:1" ht="15" customHeight="1">
      <c r="A288" s="52"/>
    </row>
    <row r="289" spans="1:1" ht="15" customHeight="1">
      <c r="A289" s="52"/>
    </row>
    <row r="290" spans="1:1" ht="15" customHeight="1">
      <c r="A290" s="52"/>
    </row>
    <row r="291" spans="1:1" ht="15" customHeight="1">
      <c r="A291" s="52"/>
    </row>
    <row r="292" spans="1:1" ht="15" customHeight="1">
      <c r="A292" s="52"/>
    </row>
    <row r="293" spans="1:1" ht="15" customHeight="1">
      <c r="A293" s="52"/>
    </row>
    <row r="294" spans="1:1" ht="15" customHeight="1">
      <c r="A294" s="52"/>
    </row>
    <row r="295" spans="1:1" ht="15" customHeight="1">
      <c r="A295" s="52"/>
    </row>
    <row r="296" spans="1:1" ht="15" customHeight="1">
      <c r="A296" s="52"/>
    </row>
    <row r="297" spans="1:1" ht="15" customHeight="1">
      <c r="A297" s="52"/>
    </row>
    <row r="298" spans="1:1" ht="15" customHeight="1">
      <c r="A298" s="52"/>
    </row>
    <row r="299" spans="1:1" ht="15" customHeight="1">
      <c r="A299" s="52"/>
    </row>
    <row r="300" spans="1:1" ht="15" customHeight="1">
      <c r="A300" s="52"/>
    </row>
    <row r="301" spans="1:1" ht="15" customHeight="1">
      <c r="A301" s="52"/>
    </row>
    <row r="302" spans="1:1" ht="15" customHeight="1">
      <c r="A302" s="52"/>
    </row>
    <row r="303" spans="1:1" ht="15" customHeight="1">
      <c r="A303" s="52"/>
    </row>
    <row r="304" spans="1:1" ht="15" customHeight="1">
      <c r="A304" s="52"/>
    </row>
    <row r="305" spans="1:1" ht="15" customHeight="1">
      <c r="A305" s="52"/>
    </row>
    <row r="306" spans="1:1" ht="15" customHeight="1">
      <c r="A306" s="52"/>
    </row>
    <row r="307" spans="1:1" ht="15" customHeight="1">
      <c r="A307" s="52"/>
    </row>
    <row r="308" spans="1:1" ht="15" customHeight="1">
      <c r="A308" s="52"/>
    </row>
    <row r="309" spans="1:1" ht="15" customHeight="1">
      <c r="A309" s="52"/>
    </row>
    <row r="310" spans="1:1" ht="15" customHeight="1">
      <c r="A310" s="52"/>
    </row>
    <row r="311" spans="1:1" ht="15" customHeight="1">
      <c r="A311" s="52"/>
    </row>
    <row r="312" spans="1:1" ht="15" customHeight="1">
      <c r="A312" s="52"/>
    </row>
    <row r="313" spans="1:1" ht="15" customHeight="1">
      <c r="A313" s="52"/>
    </row>
    <row r="314" spans="1:1" ht="15" customHeight="1">
      <c r="A314" s="52"/>
    </row>
    <row r="315" spans="1:1" ht="15" customHeight="1">
      <c r="A315" s="52"/>
    </row>
    <row r="316" spans="1:1" ht="15" customHeight="1">
      <c r="A316" s="52"/>
    </row>
    <row r="317" spans="1:1" ht="15" customHeight="1">
      <c r="A317" s="52"/>
    </row>
    <row r="318" spans="1:1" ht="15" customHeight="1">
      <c r="A318" s="52"/>
    </row>
    <row r="319" spans="1:1" ht="15" customHeight="1">
      <c r="A319" s="52"/>
    </row>
    <row r="320" spans="1:1" ht="15" customHeight="1">
      <c r="A320" s="52"/>
    </row>
    <row r="321" spans="1:1" ht="15" customHeight="1">
      <c r="A321" s="52"/>
    </row>
    <row r="322" spans="1:1" ht="15" customHeight="1">
      <c r="A322" s="52"/>
    </row>
    <row r="323" spans="1:1" ht="15" customHeight="1">
      <c r="A323" s="52"/>
    </row>
    <row r="324" spans="1:1" ht="15" customHeight="1">
      <c r="A324" s="52"/>
    </row>
    <row r="325" spans="1:1" ht="15" customHeight="1">
      <c r="A325" s="52"/>
    </row>
    <row r="326" spans="1:1" ht="15" customHeight="1">
      <c r="A326" s="52"/>
    </row>
    <row r="327" spans="1:1" ht="15" customHeight="1">
      <c r="A327" s="52"/>
    </row>
    <row r="328" spans="1:1" ht="15" customHeight="1">
      <c r="A328" s="52"/>
    </row>
    <row r="329" spans="1:1" ht="15" customHeight="1">
      <c r="A329" s="52"/>
    </row>
    <row r="330" spans="1:1" ht="15" customHeight="1">
      <c r="A330" s="52"/>
    </row>
    <row r="331" spans="1:1" ht="15" customHeight="1">
      <c r="A331" s="52"/>
    </row>
    <row r="332" spans="1:1" ht="15" customHeight="1">
      <c r="A332" s="52"/>
    </row>
    <row r="333" spans="1:1" ht="15" customHeight="1">
      <c r="A333" s="52"/>
    </row>
    <row r="334" spans="1:1" ht="15" customHeight="1">
      <c r="A334" s="52"/>
    </row>
    <row r="335" spans="1:1" ht="15" customHeight="1">
      <c r="A335" s="52"/>
    </row>
    <row r="336" spans="1:1" ht="15" customHeight="1">
      <c r="A336" s="52"/>
    </row>
    <row r="337" spans="1:1" ht="15" customHeight="1">
      <c r="A337" s="52"/>
    </row>
    <row r="338" spans="1:1" ht="15" customHeight="1">
      <c r="A338" s="52"/>
    </row>
    <row r="339" spans="1:1" ht="15" customHeight="1">
      <c r="A339" s="52"/>
    </row>
    <row r="340" spans="1:1" ht="15" customHeight="1">
      <c r="A340" s="52"/>
    </row>
    <row r="341" spans="1:1" ht="15" customHeight="1">
      <c r="A341" s="52"/>
    </row>
    <row r="342" spans="1:1" ht="15" customHeight="1">
      <c r="A342" s="52"/>
    </row>
    <row r="343" spans="1:1" ht="15" customHeight="1">
      <c r="A343" s="52"/>
    </row>
    <row r="344" spans="1:1" ht="15" customHeight="1">
      <c r="A344" s="52"/>
    </row>
    <row r="345" spans="1:1" ht="15" customHeight="1">
      <c r="A345" s="52"/>
    </row>
    <row r="346" spans="1:1" ht="15" customHeight="1">
      <c r="A346" s="52"/>
    </row>
    <row r="347" spans="1:1" ht="15" customHeight="1">
      <c r="A347" s="52"/>
    </row>
    <row r="348" spans="1:1" ht="15" customHeight="1">
      <c r="A348" s="52"/>
    </row>
    <row r="349" spans="1:1" ht="15" customHeight="1">
      <c r="A349" s="52"/>
    </row>
    <row r="350" spans="1:1" ht="15" customHeight="1">
      <c r="A350" s="52"/>
    </row>
    <row r="351" spans="1:1" ht="15" customHeight="1">
      <c r="A351" s="52"/>
    </row>
    <row r="352" spans="1:1" ht="15" customHeight="1">
      <c r="A352" s="52"/>
    </row>
    <row r="353" spans="1:1" ht="15" customHeight="1">
      <c r="A353" s="52"/>
    </row>
    <row r="354" spans="1:1" ht="15" customHeight="1">
      <c r="A354" s="52"/>
    </row>
    <row r="355" spans="1:1" ht="15" customHeight="1">
      <c r="A355" s="52"/>
    </row>
    <row r="356" spans="1:1" ht="15" customHeight="1">
      <c r="A356" s="52"/>
    </row>
    <row r="357" spans="1:1" ht="15" customHeight="1">
      <c r="A357" s="52"/>
    </row>
    <row r="358" spans="1:1" ht="15" customHeight="1">
      <c r="A358" s="52"/>
    </row>
    <row r="359" spans="1:1" ht="15" customHeight="1">
      <c r="A359" s="52"/>
    </row>
    <row r="360" spans="1:1" ht="15" customHeight="1">
      <c r="A360" s="52"/>
    </row>
    <row r="361" spans="1:1" ht="15" customHeight="1">
      <c r="A361" s="52"/>
    </row>
    <row r="362" spans="1:1" ht="15" customHeight="1">
      <c r="A362" s="52"/>
    </row>
    <row r="363" spans="1:1" ht="15" customHeight="1">
      <c r="A363" s="52"/>
    </row>
    <row r="364" spans="1:1" ht="15" customHeight="1">
      <c r="A364" s="52"/>
    </row>
    <row r="365" spans="1:1" ht="15" customHeight="1">
      <c r="A365" s="52"/>
    </row>
    <row r="366" spans="1:1" ht="15" customHeight="1">
      <c r="A366" s="52"/>
    </row>
    <row r="367" spans="1:1" ht="15" customHeight="1">
      <c r="A367" s="52"/>
    </row>
    <row r="368" spans="1:1" ht="15" customHeight="1">
      <c r="A368" s="52"/>
    </row>
    <row r="369" spans="1:1" ht="15" customHeight="1">
      <c r="A369" s="52"/>
    </row>
    <row r="370" spans="1:1" ht="15" customHeight="1">
      <c r="A370" s="52"/>
    </row>
    <row r="371" spans="1:1" ht="15" customHeight="1">
      <c r="A371" s="52"/>
    </row>
    <row r="372" spans="1:1" ht="15" customHeight="1">
      <c r="A372" s="52"/>
    </row>
    <row r="373" spans="1:1" ht="15" customHeight="1">
      <c r="A373" s="52"/>
    </row>
    <row r="374" spans="1:1" ht="15" customHeight="1">
      <c r="A374" s="52"/>
    </row>
    <row r="375" spans="1:1" ht="15" customHeight="1">
      <c r="A375" s="52"/>
    </row>
    <row r="376" spans="1:1" ht="15" customHeight="1">
      <c r="A376" s="52"/>
    </row>
    <row r="377" spans="1:1" ht="15" customHeight="1">
      <c r="A377" s="52"/>
    </row>
    <row r="378" spans="1:1" ht="15" customHeight="1">
      <c r="A378" s="52"/>
    </row>
    <row r="379" spans="1:1" ht="15" customHeight="1">
      <c r="A379" s="52"/>
    </row>
    <row r="380" spans="1:1" ht="15" customHeight="1">
      <c r="A380" s="52"/>
    </row>
    <row r="381" spans="1:1" ht="15" customHeight="1">
      <c r="A381" s="52"/>
    </row>
    <row r="382" spans="1:1" ht="15" customHeight="1">
      <c r="A382" s="52"/>
    </row>
    <row r="383" spans="1:1" ht="15" customHeight="1">
      <c r="A383" s="52"/>
    </row>
    <row r="384" spans="1:1" ht="15" customHeight="1">
      <c r="A384" s="52"/>
    </row>
    <row r="385" spans="1:1" ht="15" customHeight="1">
      <c r="A385" s="52"/>
    </row>
    <row r="386" spans="1:1" ht="15" customHeight="1">
      <c r="A386" s="52"/>
    </row>
    <row r="387" spans="1:1" ht="15" customHeight="1">
      <c r="A387" s="52"/>
    </row>
    <row r="388" spans="1:1" ht="15" customHeight="1">
      <c r="A388" s="52"/>
    </row>
    <row r="389" spans="1:1" ht="15" customHeight="1">
      <c r="A389" s="52"/>
    </row>
    <row r="390" spans="1:1" ht="15" customHeight="1">
      <c r="A390" s="52"/>
    </row>
    <row r="391" spans="1:1" ht="15" customHeight="1">
      <c r="A391" s="52"/>
    </row>
    <row r="392" spans="1:1" ht="15" customHeight="1">
      <c r="A392" s="52"/>
    </row>
    <row r="393" spans="1:1" ht="15" customHeight="1">
      <c r="A393" s="52"/>
    </row>
    <row r="394" spans="1:1" ht="15" customHeight="1">
      <c r="A394" s="52"/>
    </row>
    <row r="395" spans="1:1" ht="15" customHeight="1">
      <c r="A395" s="52"/>
    </row>
    <row r="396" spans="1:1" ht="15" customHeight="1">
      <c r="A396" s="52"/>
    </row>
    <row r="397" spans="1:1" ht="15" customHeight="1">
      <c r="A397" s="52"/>
    </row>
    <row r="398" spans="1:1" ht="15" customHeight="1">
      <c r="A398" s="52"/>
    </row>
    <row r="399" spans="1:1" ht="15" customHeight="1">
      <c r="A399" s="52"/>
    </row>
    <row r="400" spans="1:1" ht="15" customHeight="1">
      <c r="A400" s="52"/>
    </row>
    <row r="401" spans="1:1" ht="15" customHeight="1">
      <c r="A401" s="52"/>
    </row>
    <row r="402" spans="1:1" ht="15" customHeight="1">
      <c r="A402" s="52"/>
    </row>
    <row r="403" spans="1:1" ht="15" customHeight="1">
      <c r="A403" s="52"/>
    </row>
    <row r="404" spans="1:1" ht="15" customHeight="1">
      <c r="A404" s="52"/>
    </row>
    <row r="405" spans="1:1" ht="15" customHeight="1">
      <c r="A405" s="52"/>
    </row>
    <row r="406" spans="1:1" ht="15" customHeight="1">
      <c r="A406" s="52"/>
    </row>
    <row r="407" spans="1:1" ht="15" customHeight="1">
      <c r="A407" s="52"/>
    </row>
    <row r="408" spans="1:1" ht="15" customHeight="1">
      <c r="A408" s="52"/>
    </row>
    <row r="409" spans="1:1" ht="15" customHeight="1">
      <c r="A409" s="52"/>
    </row>
    <row r="410" spans="1:1" ht="15" customHeight="1">
      <c r="A410" s="52"/>
    </row>
    <row r="411" spans="1:1" ht="15" customHeight="1">
      <c r="A411" s="52"/>
    </row>
    <row r="412" spans="1:1" ht="15" customHeight="1">
      <c r="A412" s="52"/>
    </row>
    <row r="413" spans="1:1" ht="15" customHeight="1">
      <c r="A413" s="52"/>
    </row>
    <row r="414" spans="1:1" ht="15" customHeight="1">
      <c r="A414" s="52"/>
    </row>
    <row r="415" spans="1:1" ht="15" customHeight="1">
      <c r="A415" s="52"/>
    </row>
    <row r="416" spans="1:1" ht="15" customHeight="1">
      <c r="A416" s="52"/>
    </row>
    <row r="417" spans="1:1" ht="15" customHeight="1">
      <c r="A417" s="52"/>
    </row>
    <row r="418" spans="1:1" ht="15" customHeight="1">
      <c r="A418" s="52"/>
    </row>
    <row r="419" spans="1:1" ht="15" customHeight="1">
      <c r="A419" s="52"/>
    </row>
    <row r="420" spans="1:1" ht="15" customHeight="1">
      <c r="A420" s="52"/>
    </row>
    <row r="421" spans="1:1" ht="15" customHeight="1">
      <c r="A421" s="52"/>
    </row>
    <row r="422" spans="1:1" ht="15" customHeight="1">
      <c r="A422" s="52"/>
    </row>
    <row r="423" spans="1:1" ht="15" customHeight="1">
      <c r="A423" s="52"/>
    </row>
    <row r="424" spans="1:1" ht="15" customHeight="1">
      <c r="A424" s="52"/>
    </row>
    <row r="425" spans="1:1" ht="15" customHeight="1">
      <c r="A425" s="52"/>
    </row>
    <row r="426" spans="1:1" ht="15" customHeight="1">
      <c r="A426" s="52"/>
    </row>
    <row r="427" spans="1:1" ht="15" customHeight="1">
      <c r="A427" s="52"/>
    </row>
    <row r="428" spans="1:1" ht="15" customHeight="1">
      <c r="A428" s="52"/>
    </row>
    <row r="429" spans="1:1" ht="15" customHeight="1">
      <c r="A429" s="52"/>
    </row>
    <row r="430" spans="1:1" ht="15" customHeight="1">
      <c r="A430" s="52"/>
    </row>
    <row r="431" spans="1:1" ht="15" customHeight="1">
      <c r="A431" s="52"/>
    </row>
    <row r="432" spans="1:1" ht="15" customHeight="1">
      <c r="A432" s="52"/>
    </row>
    <row r="433" spans="1:1" ht="15" customHeight="1">
      <c r="A433" s="52"/>
    </row>
    <row r="434" spans="1:1" ht="15" customHeight="1">
      <c r="A434" s="52"/>
    </row>
    <row r="435" spans="1:1" ht="15" customHeight="1">
      <c r="A435" s="52"/>
    </row>
    <row r="436" spans="1:1" ht="15" customHeight="1">
      <c r="A436" s="52"/>
    </row>
    <row r="437" spans="1:1" ht="15" customHeight="1">
      <c r="A437" s="52"/>
    </row>
    <row r="438" spans="1:1" ht="15" customHeight="1">
      <c r="A438" s="52"/>
    </row>
    <row r="439" spans="1:1" ht="15" customHeight="1">
      <c r="A439" s="52"/>
    </row>
    <row r="440" spans="1:1" ht="15" customHeight="1">
      <c r="A440" s="52"/>
    </row>
    <row r="441" spans="1:1" ht="15" customHeight="1">
      <c r="A441" s="52"/>
    </row>
    <row r="442" spans="1:1" ht="15" customHeight="1">
      <c r="A442" s="52"/>
    </row>
    <row r="443" spans="1:1" ht="15" customHeight="1">
      <c r="A443" s="52"/>
    </row>
    <row r="444" spans="1:1" ht="15" customHeight="1">
      <c r="A444" s="52"/>
    </row>
    <row r="445" spans="1:1" ht="15" customHeight="1">
      <c r="A445" s="52"/>
    </row>
    <row r="446" spans="1:1" ht="15" customHeight="1">
      <c r="A446" s="52"/>
    </row>
    <row r="447" spans="1:1" ht="15" customHeight="1">
      <c r="A447" s="52"/>
    </row>
    <row r="448" spans="1:1" ht="15" customHeight="1">
      <c r="A448" s="52"/>
    </row>
    <row r="449" spans="1:1" ht="15" customHeight="1">
      <c r="A449" s="52"/>
    </row>
    <row r="450" spans="1:1" ht="15" customHeight="1">
      <c r="A450" s="52"/>
    </row>
    <row r="451" spans="1:1" ht="15" customHeight="1">
      <c r="A451" s="52"/>
    </row>
    <row r="452" spans="1:1" ht="15" customHeight="1">
      <c r="A452" s="52"/>
    </row>
    <row r="453" spans="1:1" ht="15" customHeight="1">
      <c r="A453" s="52"/>
    </row>
    <row r="454" spans="1:1" ht="15" customHeight="1">
      <c r="A454" s="52"/>
    </row>
    <row r="455" spans="1:1" ht="15" customHeight="1">
      <c r="A455" s="52"/>
    </row>
    <row r="456" spans="1:1" ht="15" customHeight="1">
      <c r="A456" s="52"/>
    </row>
    <row r="457" spans="1:1" ht="15" customHeight="1">
      <c r="A457" s="52"/>
    </row>
    <row r="458" spans="1:1" ht="15" customHeight="1">
      <c r="A458" s="52"/>
    </row>
    <row r="459" spans="1:1" ht="15" customHeight="1">
      <c r="A459" s="52"/>
    </row>
    <row r="460" spans="1:1" ht="15" customHeight="1">
      <c r="A460" s="52"/>
    </row>
    <row r="461" spans="1:1" ht="15" customHeight="1">
      <c r="A461" s="52"/>
    </row>
    <row r="462" spans="1:1" ht="15" customHeight="1">
      <c r="A462" s="52"/>
    </row>
    <row r="463" spans="1:1" ht="15" customHeight="1">
      <c r="A463" s="52"/>
    </row>
    <row r="464" spans="1:1" ht="15" customHeight="1">
      <c r="A464" s="52"/>
    </row>
    <row r="465" spans="1:1" ht="15" customHeight="1">
      <c r="A465" s="52"/>
    </row>
    <row r="466" spans="1:1" ht="15" customHeight="1">
      <c r="A466" s="52"/>
    </row>
    <row r="467" spans="1:1" ht="15" customHeight="1">
      <c r="A467" s="52"/>
    </row>
    <row r="468" spans="1:1" ht="15" customHeight="1">
      <c r="A468" s="52"/>
    </row>
    <row r="469" spans="1:1" ht="15" customHeight="1">
      <c r="A469" s="52"/>
    </row>
    <row r="470" spans="1:1" ht="15" customHeight="1">
      <c r="A470" s="52"/>
    </row>
    <row r="471" spans="1:1" ht="15" customHeight="1">
      <c r="A471" s="52"/>
    </row>
    <row r="472" spans="1:1" ht="15" customHeight="1">
      <c r="A472" s="52"/>
    </row>
    <row r="473" spans="1:1" ht="15" customHeight="1">
      <c r="A473" s="52"/>
    </row>
    <row r="474" spans="1:1" ht="15" customHeight="1">
      <c r="A474" s="52"/>
    </row>
    <row r="475" spans="1:1" ht="15" customHeight="1">
      <c r="A475" s="52"/>
    </row>
    <row r="476" spans="1:1" ht="15" customHeight="1">
      <c r="A476" s="52"/>
    </row>
    <row r="477" spans="1:1" ht="15" customHeight="1">
      <c r="A477" s="52"/>
    </row>
    <row r="478" spans="1:1" ht="15" customHeight="1">
      <c r="A478" s="52"/>
    </row>
    <row r="479" spans="1:1" ht="15" customHeight="1">
      <c r="A479" s="52"/>
    </row>
    <row r="480" spans="1:1" ht="15" customHeight="1">
      <c r="A480" s="52"/>
    </row>
    <row r="481" spans="1:1" ht="15" customHeight="1">
      <c r="A481" s="52"/>
    </row>
    <row r="482" spans="1:1" ht="15" customHeight="1">
      <c r="A482" s="52"/>
    </row>
    <row r="483" spans="1:1" ht="15" customHeight="1">
      <c r="A483" s="52"/>
    </row>
    <row r="484" spans="1:1" ht="15" customHeight="1">
      <c r="A484" s="52"/>
    </row>
    <row r="485" spans="1:1" ht="15" customHeight="1">
      <c r="A485" s="52"/>
    </row>
    <row r="486" spans="1:1" ht="15" customHeight="1">
      <c r="A486" s="52"/>
    </row>
    <row r="487" spans="1:1" ht="15" customHeight="1">
      <c r="A487" s="52"/>
    </row>
    <row r="488" spans="1:1" ht="15" customHeight="1">
      <c r="A488" s="52"/>
    </row>
    <row r="489" spans="1:1" ht="15" customHeight="1">
      <c r="A489" s="52"/>
    </row>
    <row r="490" spans="1:1" ht="15" customHeight="1">
      <c r="A490" s="52"/>
    </row>
    <row r="491" spans="1:1" ht="15" customHeight="1">
      <c r="A491" s="52"/>
    </row>
    <row r="492" spans="1:1" ht="15" customHeight="1">
      <c r="A492" s="52"/>
    </row>
    <row r="493" spans="1:1" ht="15" customHeight="1">
      <c r="A493" s="52"/>
    </row>
    <row r="494" spans="1:1" ht="15" customHeight="1">
      <c r="A494" s="52"/>
    </row>
    <row r="495" spans="1:1" ht="15" customHeight="1">
      <c r="A495" s="52"/>
    </row>
    <row r="496" spans="1:1" ht="15" customHeight="1">
      <c r="A496" s="52"/>
    </row>
    <row r="497" spans="1:1" ht="15" customHeight="1">
      <c r="A497" s="52"/>
    </row>
    <row r="498" spans="1:1" ht="15" customHeight="1">
      <c r="A498" s="52"/>
    </row>
    <row r="499" spans="1:1" ht="15" customHeight="1">
      <c r="A499" s="52"/>
    </row>
    <row r="500" spans="1:1" ht="15" customHeight="1">
      <c r="A500" s="52"/>
    </row>
    <row r="501" spans="1:1" ht="15" customHeight="1">
      <c r="A501" s="52"/>
    </row>
    <row r="502" spans="1:1" ht="15" customHeight="1">
      <c r="A502" s="52"/>
    </row>
    <row r="503" spans="1:1" ht="15" customHeight="1">
      <c r="A503" s="52"/>
    </row>
    <row r="504" spans="1:1" ht="15" customHeight="1">
      <c r="A504" s="52"/>
    </row>
    <row r="505" spans="1:1" ht="15" customHeight="1">
      <c r="A505" s="52"/>
    </row>
    <row r="506" spans="1:1" ht="15" customHeight="1">
      <c r="A506" s="52"/>
    </row>
    <row r="507" spans="1:1" ht="15" customHeight="1">
      <c r="A507" s="52"/>
    </row>
    <row r="508" spans="1:1" ht="15" customHeight="1">
      <c r="A508" s="52"/>
    </row>
    <row r="509" spans="1:1" ht="15" customHeight="1">
      <c r="A509" s="52"/>
    </row>
    <row r="510" spans="1:1" ht="15" customHeight="1">
      <c r="A510" s="52"/>
    </row>
    <row r="511" spans="1:1" ht="15" customHeight="1">
      <c r="A511" s="52"/>
    </row>
    <row r="512" spans="1:1" ht="15" customHeight="1">
      <c r="A512" s="52"/>
    </row>
    <row r="513" spans="1:1" ht="15" customHeight="1">
      <c r="A513" s="52"/>
    </row>
    <row r="514" spans="1:1" ht="15" customHeight="1">
      <c r="A514" s="52"/>
    </row>
    <row r="515" spans="1:1" ht="15" customHeight="1">
      <c r="A515" s="52"/>
    </row>
    <row r="516" spans="1:1" ht="15" customHeight="1">
      <c r="A516" s="52"/>
    </row>
    <row r="517" spans="1:1" ht="15" customHeight="1">
      <c r="A517" s="52"/>
    </row>
    <row r="518" spans="1:1" ht="15" customHeight="1">
      <c r="A518" s="52"/>
    </row>
    <row r="519" spans="1:1" ht="15" customHeight="1">
      <c r="A519" s="52"/>
    </row>
    <row r="520" spans="1:1" ht="15" customHeight="1">
      <c r="A520" s="52"/>
    </row>
    <row r="521" spans="1:1" ht="15" customHeight="1">
      <c r="A521" s="52"/>
    </row>
    <row r="522" spans="1:1" ht="15" customHeight="1">
      <c r="A522" s="52"/>
    </row>
    <row r="523" spans="1:1" ht="15" customHeight="1">
      <c r="A523" s="52"/>
    </row>
    <row r="524" spans="1:1" ht="15" customHeight="1">
      <c r="A524" s="52"/>
    </row>
    <row r="525" spans="1:1" ht="15" customHeight="1">
      <c r="A525" s="52"/>
    </row>
    <row r="526" spans="1:1" ht="15" customHeight="1">
      <c r="A526" s="52"/>
    </row>
    <row r="527" spans="1:1" ht="15" customHeight="1">
      <c r="A527" s="52"/>
    </row>
    <row r="528" spans="1:1" ht="15" customHeight="1">
      <c r="A528" s="52"/>
    </row>
    <row r="529" spans="1:1" ht="15" customHeight="1">
      <c r="A529" s="52"/>
    </row>
    <row r="530" spans="1:1" ht="15" customHeight="1">
      <c r="A530" s="52"/>
    </row>
    <row r="531" spans="1:1" ht="15" customHeight="1">
      <c r="A531" s="52"/>
    </row>
    <row r="532" spans="1:1" ht="15" customHeight="1">
      <c r="A532" s="52"/>
    </row>
    <row r="533" spans="1:1" ht="15" customHeight="1">
      <c r="A533" s="52"/>
    </row>
    <row r="534" spans="1:1" ht="15" customHeight="1">
      <c r="A534" s="52"/>
    </row>
    <row r="535" spans="1:1" ht="15" customHeight="1">
      <c r="A535" s="52"/>
    </row>
    <row r="536" spans="1:1" ht="15" customHeight="1">
      <c r="A536" s="52"/>
    </row>
    <row r="537" spans="1:1" ht="15" customHeight="1">
      <c r="A537" s="52"/>
    </row>
    <row r="538" spans="1:1" ht="15" customHeight="1">
      <c r="A538" s="52"/>
    </row>
    <row r="539" spans="1:1" ht="15" customHeight="1">
      <c r="A539" s="52"/>
    </row>
    <row r="540" spans="1:1" ht="15" customHeight="1">
      <c r="A540" s="52"/>
    </row>
    <row r="541" spans="1:1" ht="15" customHeight="1">
      <c r="A541" s="52"/>
    </row>
    <row r="542" spans="1:1" ht="15" customHeight="1">
      <c r="A542" s="52"/>
    </row>
    <row r="543" spans="1:1" ht="15" customHeight="1">
      <c r="A543" s="52"/>
    </row>
    <row r="544" spans="1:1" ht="15" customHeight="1">
      <c r="A544" s="52"/>
    </row>
    <row r="545" spans="1:1" ht="15" customHeight="1">
      <c r="A545" s="52"/>
    </row>
    <row r="546" spans="1:1" ht="15" customHeight="1">
      <c r="A546" s="52"/>
    </row>
    <row r="547" spans="1:1" ht="15" customHeight="1">
      <c r="A547" s="52"/>
    </row>
    <row r="548" spans="1:1" ht="15" customHeight="1">
      <c r="A548" s="52"/>
    </row>
    <row r="549" spans="1:1" ht="15" customHeight="1">
      <c r="A549" s="52"/>
    </row>
    <row r="550" spans="1:1" ht="15" customHeight="1">
      <c r="A550" s="52"/>
    </row>
    <row r="551" spans="1:1" ht="15" customHeight="1">
      <c r="A551" s="52"/>
    </row>
    <row r="552" spans="1:1" ht="15" customHeight="1">
      <c r="A552" s="52"/>
    </row>
    <row r="553" spans="1:1" ht="15" customHeight="1">
      <c r="A553" s="52"/>
    </row>
    <row r="554" spans="1:1" ht="15" customHeight="1">
      <c r="A554" s="52"/>
    </row>
    <row r="555" spans="1:1" ht="15" customHeight="1">
      <c r="A555" s="52"/>
    </row>
    <row r="556" spans="1:1" ht="15" customHeight="1">
      <c r="A556" s="52"/>
    </row>
    <row r="557" spans="1:1" ht="15" customHeight="1">
      <c r="A557" s="52"/>
    </row>
    <row r="558" spans="1:1" ht="15" customHeight="1">
      <c r="A558" s="52"/>
    </row>
    <row r="559" spans="1:1" ht="15" customHeight="1">
      <c r="A559" s="52"/>
    </row>
    <row r="560" spans="1:1" ht="15" customHeight="1">
      <c r="A560" s="52"/>
    </row>
    <row r="561" spans="1:1" ht="15" customHeight="1">
      <c r="A561" s="52"/>
    </row>
    <row r="562" spans="1:1" ht="15" customHeight="1">
      <c r="A562" s="52"/>
    </row>
    <row r="563" spans="1:1" ht="15" customHeight="1">
      <c r="A563" s="52"/>
    </row>
    <row r="564" spans="1:1" ht="15" customHeight="1">
      <c r="A564" s="52"/>
    </row>
    <row r="565" spans="1:1" ht="15" customHeight="1">
      <c r="A565" s="52"/>
    </row>
    <row r="566" spans="1:1" ht="15" customHeight="1">
      <c r="A566" s="52"/>
    </row>
    <row r="567" spans="1:1" ht="15" customHeight="1">
      <c r="A567" s="52"/>
    </row>
    <row r="568" spans="1:1" ht="15" customHeight="1">
      <c r="A568" s="52"/>
    </row>
    <row r="569" spans="1:1" ht="15" customHeight="1">
      <c r="A569" s="52"/>
    </row>
    <row r="570" spans="1:1" ht="15" customHeight="1">
      <c r="A570" s="52"/>
    </row>
    <row r="571" spans="1:1" ht="15" customHeight="1">
      <c r="A571" s="52"/>
    </row>
    <row r="572" spans="1:1" ht="15" customHeight="1">
      <c r="A572" s="52"/>
    </row>
    <row r="573" spans="1:1" ht="15" customHeight="1">
      <c r="A573" s="52"/>
    </row>
    <row r="574" spans="1:1" ht="15" customHeight="1">
      <c r="A574" s="52"/>
    </row>
    <row r="575" spans="1:1" ht="15" customHeight="1">
      <c r="A575" s="52"/>
    </row>
    <row r="576" spans="1:1" ht="15" customHeight="1">
      <c r="A576" s="52"/>
    </row>
    <row r="577" spans="1:1" ht="15" customHeight="1">
      <c r="A577" s="52"/>
    </row>
    <row r="578" spans="1:1" ht="15" customHeight="1">
      <c r="A578" s="52"/>
    </row>
    <row r="579" spans="1:1" ht="15" customHeight="1">
      <c r="A579" s="52"/>
    </row>
    <row r="580" spans="1:1" ht="15" customHeight="1">
      <c r="A580" s="52"/>
    </row>
    <row r="581" spans="1:1" ht="15" customHeight="1">
      <c r="A581" s="52"/>
    </row>
    <row r="582" spans="1:1" ht="15" customHeight="1">
      <c r="A582" s="52"/>
    </row>
    <row r="583" spans="1:1" ht="15" customHeight="1">
      <c r="A583" s="52"/>
    </row>
    <row r="584" spans="1:1" ht="15" customHeight="1">
      <c r="A584" s="52"/>
    </row>
    <row r="585" spans="1:1" ht="15" customHeight="1">
      <c r="A585" s="52"/>
    </row>
    <row r="586" spans="1:1" ht="15" customHeight="1">
      <c r="A586" s="52"/>
    </row>
    <row r="587" spans="1:1" ht="15" customHeight="1">
      <c r="A587" s="52"/>
    </row>
    <row r="588" spans="1:1" ht="15" customHeight="1">
      <c r="A588" s="52"/>
    </row>
    <row r="589" spans="1:1" ht="15" customHeight="1">
      <c r="A589" s="52"/>
    </row>
    <row r="590" spans="1:1" ht="15" customHeight="1">
      <c r="A590" s="52"/>
    </row>
    <row r="591" spans="1:1" ht="15" customHeight="1">
      <c r="A591" s="52"/>
    </row>
    <row r="592" spans="1:1" ht="15" customHeight="1">
      <c r="A592" s="52"/>
    </row>
    <row r="593" spans="1:1" ht="15" customHeight="1">
      <c r="A593" s="52"/>
    </row>
    <row r="594" spans="1:1" ht="15" customHeight="1">
      <c r="A594" s="52"/>
    </row>
    <row r="595" spans="1:1" ht="15" customHeight="1">
      <c r="A595" s="52"/>
    </row>
    <row r="596" spans="1:1" ht="15" customHeight="1">
      <c r="A596" s="52"/>
    </row>
    <row r="597" spans="1:1" ht="15" customHeight="1">
      <c r="A597" s="52"/>
    </row>
    <row r="598" spans="1:1" ht="15" customHeight="1">
      <c r="A598" s="52"/>
    </row>
    <row r="599" spans="1:1" ht="15" customHeight="1">
      <c r="A599" s="52"/>
    </row>
    <row r="600" spans="1:1" ht="15" customHeight="1">
      <c r="A600" s="52"/>
    </row>
    <row r="601" spans="1:1" ht="15" customHeight="1">
      <c r="A601" s="52"/>
    </row>
    <row r="602" spans="1:1" ht="15" customHeight="1">
      <c r="A602" s="52"/>
    </row>
    <row r="603" spans="1:1" ht="15" customHeight="1">
      <c r="A603" s="52"/>
    </row>
    <row r="604" spans="1:1" ht="15" customHeight="1">
      <c r="A604" s="52"/>
    </row>
    <row r="605" spans="1:1" ht="15" customHeight="1">
      <c r="A605" s="52"/>
    </row>
    <row r="606" spans="1:1" ht="15" customHeight="1">
      <c r="A606" s="52"/>
    </row>
    <row r="607" spans="1:1" ht="15" customHeight="1">
      <c r="A607" s="52"/>
    </row>
    <row r="608" spans="1:1" ht="15" customHeight="1">
      <c r="A608" s="52"/>
    </row>
    <row r="609" spans="1:1" ht="15" customHeight="1">
      <c r="A609" s="52"/>
    </row>
    <row r="610" spans="1:1" ht="15" customHeight="1">
      <c r="A610" s="52"/>
    </row>
    <row r="611" spans="1:1" ht="15" customHeight="1">
      <c r="A611" s="52"/>
    </row>
    <row r="612" spans="1:1" ht="15" customHeight="1">
      <c r="A612" s="52"/>
    </row>
    <row r="613" spans="1:1" ht="15" customHeight="1">
      <c r="A613" s="52"/>
    </row>
    <row r="614" spans="1:1" ht="15" customHeight="1">
      <c r="A614" s="52"/>
    </row>
    <row r="615" spans="1:1" ht="15" customHeight="1">
      <c r="A615" s="52"/>
    </row>
    <row r="616" spans="1:1" ht="15" customHeight="1">
      <c r="A616" s="52"/>
    </row>
    <row r="617" spans="1:1" ht="15" customHeight="1">
      <c r="A617" s="52"/>
    </row>
    <row r="618" spans="1:1" ht="15" customHeight="1">
      <c r="A618" s="52"/>
    </row>
    <row r="619" spans="1:1" ht="15" customHeight="1">
      <c r="A619" s="52"/>
    </row>
    <row r="620" spans="1:1" ht="15" customHeight="1">
      <c r="A620" s="52"/>
    </row>
    <row r="621" spans="1:1" ht="15" customHeight="1">
      <c r="A621" s="52"/>
    </row>
    <row r="622" spans="1:1" ht="15" customHeight="1">
      <c r="A622" s="52"/>
    </row>
    <row r="623" spans="1:1" ht="15" customHeight="1">
      <c r="A623" s="52"/>
    </row>
    <row r="624" spans="1:1" ht="15" customHeight="1">
      <c r="A624" s="52"/>
    </row>
    <row r="625" spans="1:1" ht="15" customHeight="1">
      <c r="A625" s="52"/>
    </row>
    <row r="626" spans="1:1" ht="15" customHeight="1">
      <c r="A626" s="52"/>
    </row>
    <row r="627" spans="1:1" ht="15" customHeight="1">
      <c r="A627" s="52"/>
    </row>
    <row r="628" spans="1:1" ht="15" customHeight="1">
      <c r="A628" s="52"/>
    </row>
    <row r="629" spans="1:1" ht="15" customHeight="1">
      <c r="A629" s="52"/>
    </row>
    <row r="630" spans="1:1" ht="15" customHeight="1">
      <c r="A630" s="52"/>
    </row>
    <row r="631" spans="1:1" ht="15" customHeight="1">
      <c r="A631" s="52"/>
    </row>
    <row r="632" spans="1:1" ht="15" customHeight="1">
      <c r="A632" s="52"/>
    </row>
    <row r="633" spans="1:1" ht="15" customHeight="1">
      <c r="A633" s="52"/>
    </row>
    <row r="634" spans="1:1" ht="15" customHeight="1">
      <c r="A634" s="52"/>
    </row>
    <row r="635" spans="1:1" ht="15" customHeight="1">
      <c r="A635" s="52"/>
    </row>
    <row r="636" spans="1:1" ht="15" customHeight="1">
      <c r="A636" s="52"/>
    </row>
    <row r="637" spans="1:1" ht="15" customHeight="1">
      <c r="A637" s="52"/>
    </row>
    <row r="638" spans="1:1" ht="15" customHeight="1">
      <c r="A638" s="52"/>
    </row>
    <row r="639" spans="1:1" ht="15" customHeight="1">
      <c r="A639" s="52"/>
    </row>
    <row r="640" spans="1:1" ht="15" customHeight="1">
      <c r="A640" s="52"/>
    </row>
    <row r="641" spans="1:1" ht="15" customHeight="1">
      <c r="A641" s="52"/>
    </row>
    <row r="642" spans="1:1" ht="15" customHeight="1">
      <c r="A642" s="52"/>
    </row>
    <row r="643" spans="1:1" ht="15" customHeight="1">
      <c r="A643" s="52"/>
    </row>
    <row r="644" spans="1:1" ht="15" customHeight="1">
      <c r="A644" s="52"/>
    </row>
    <row r="645" spans="1:1" ht="15" customHeight="1">
      <c r="A645" s="52"/>
    </row>
    <row r="646" spans="1:1" ht="15" customHeight="1">
      <c r="A646" s="52"/>
    </row>
    <row r="647" spans="1:1" ht="15" customHeight="1">
      <c r="A647" s="52"/>
    </row>
    <row r="648" spans="1:1" ht="15" customHeight="1">
      <c r="A648" s="52"/>
    </row>
    <row r="649" spans="1:1" ht="15" customHeight="1">
      <c r="A649" s="52"/>
    </row>
    <row r="650" spans="1:1" ht="15" customHeight="1">
      <c r="A650" s="52"/>
    </row>
    <row r="651" spans="1:1" ht="15" customHeight="1">
      <c r="A651" s="52"/>
    </row>
    <row r="652" spans="1:1" ht="15" customHeight="1">
      <c r="A652" s="52"/>
    </row>
    <row r="653" spans="1:1" ht="15" customHeight="1">
      <c r="A653" s="52"/>
    </row>
    <row r="654" spans="1:1" ht="15" customHeight="1">
      <c r="A654" s="52"/>
    </row>
    <row r="655" spans="1:1" ht="15" customHeight="1">
      <c r="A655" s="52"/>
    </row>
    <row r="656" spans="1:1" ht="15" customHeight="1">
      <c r="A656" s="52"/>
    </row>
    <row r="657" spans="1:1" ht="15" customHeight="1">
      <c r="A657" s="52"/>
    </row>
    <row r="658" spans="1:1" ht="15" customHeight="1">
      <c r="A658" s="52"/>
    </row>
    <row r="659" spans="1:1" ht="15" customHeight="1">
      <c r="A659" s="52"/>
    </row>
    <row r="660" spans="1:1" ht="15" customHeight="1">
      <c r="A660" s="52"/>
    </row>
    <row r="661" spans="1:1" ht="15" customHeight="1">
      <c r="A661" s="52"/>
    </row>
    <row r="662" spans="1:1" ht="15" customHeight="1">
      <c r="A662" s="52"/>
    </row>
    <row r="663" spans="1:1" ht="15" customHeight="1">
      <c r="A663" s="52"/>
    </row>
    <row r="664" spans="1:1" ht="15" customHeight="1">
      <c r="A664" s="52"/>
    </row>
    <row r="665" spans="1:1" ht="15" customHeight="1">
      <c r="A665" s="52"/>
    </row>
    <row r="666" spans="1:1" ht="15" customHeight="1">
      <c r="A666" s="52"/>
    </row>
    <row r="667" spans="1:1" ht="15" customHeight="1">
      <c r="A667" s="52"/>
    </row>
    <row r="668" spans="1:1" ht="15" customHeight="1">
      <c r="A668" s="52"/>
    </row>
    <row r="669" spans="1:1" ht="15" customHeight="1">
      <c r="A669" s="52"/>
    </row>
    <row r="670" spans="1:1" ht="15" customHeight="1">
      <c r="A670" s="52"/>
    </row>
    <row r="671" spans="1:1" ht="15" customHeight="1">
      <c r="A671" s="52"/>
    </row>
    <row r="672" spans="1:1" ht="15" customHeight="1">
      <c r="A672" s="52"/>
    </row>
    <row r="673" spans="1:1" ht="15" customHeight="1">
      <c r="A673" s="52"/>
    </row>
    <row r="674" spans="1:1" ht="15" customHeight="1">
      <c r="A674" s="52"/>
    </row>
    <row r="675" spans="1:1" ht="15" customHeight="1">
      <c r="A675" s="52"/>
    </row>
    <row r="676" spans="1:1" ht="15" customHeight="1">
      <c r="A676" s="52"/>
    </row>
    <row r="677" spans="1:1" ht="15" customHeight="1">
      <c r="A677" s="52"/>
    </row>
    <row r="678" spans="1:1" ht="15" customHeight="1">
      <c r="A678" s="52"/>
    </row>
    <row r="679" spans="1:1" ht="15" customHeight="1">
      <c r="A679" s="52"/>
    </row>
    <row r="680" spans="1:1" ht="15" customHeight="1">
      <c r="A680" s="52"/>
    </row>
    <row r="681" spans="1:1" ht="15" customHeight="1">
      <c r="A681" s="52"/>
    </row>
    <row r="682" spans="1:1" ht="15" customHeight="1">
      <c r="A682" s="52"/>
    </row>
    <row r="683" spans="1:1" ht="15" customHeight="1">
      <c r="A683" s="52"/>
    </row>
    <row r="684" spans="1:1" ht="15" customHeight="1">
      <c r="A684" s="52"/>
    </row>
    <row r="685" spans="1:1" ht="15" customHeight="1">
      <c r="A685" s="52"/>
    </row>
    <row r="686" spans="1:1" ht="15" customHeight="1">
      <c r="A686" s="52"/>
    </row>
    <row r="687" spans="1:1" ht="15" customHeight="1">
      <c r="A687" s="52"/>
    </row>
    <row r="688" spans="1:1" ht="15" customHeight="1">
      <c r="A688" s="52"/>
    </row>
    <row r="689" spans="1:1" ht="15" customHeight="1">
      <c r="A689" s="52"/>
    </row>
    <row r="690" spans="1:1" ht="15" customHeight="1">
      <c r="A690" s="52"/>
    </row>
    <row r="691" spans="1:1" ht="15" customHeight="1">
      <c r="A691" s="52"/>
    </row>
    <row r="692" spans="1:1" ht="15" customHeight="1">
      <c r="A692" s="52"/>
    </row>
    <row r="693" spans="1:1" ht="15" customHeight="1">
      <c r="A693" s="52"/>
    </row>
    <row r="694" spans="1:1" ht="15" customHeight="1">
      <c r="A694" s="52"/>
    </row>
    <row r="695" spans="1:1" ht="15" customHeight="1">
      <c r="A695" s="52"/>
    </row>
    <row r="696" spans="1:1" ht="15" customHeight="1">
      <c r="A696" s="52"/>
    </row>
    <row r="697" spans="1:1" ht="15" customHeight="1">
      <c r="A697" s="52"/>
    </row>
    <row r="698" spans="1:1" ht="15" customHeight="1">
      <c r="A698" s="52"/>
    </row>
    <row r="699" spans="1:1" ht="15" customHeight="1">
      <c r="A699" s="52"/>
    </row>
    <row r="700" spans="1:1" ht="15" customHeight="1">
      <c r="A700" s="52"/>
    </row>
    <row r="701" spans="1:1" ht="15" customHeight="1">
      <c r="A701" s="52"/>
    </row>
    <row r="702" spans="1:1" ht="15" customHeight="1">
      <c r="A702" s="52"/>
    </row>
    <row r="703" spans="1:1" ht="15" customHeight="1">
      <c r="A703" s="52"/>
    </row>
    <row r="704" spans="1:1" ht="15" customHeight="1">
      <c r="A704" s="52"/>
    </row>
    <row r="705" spans="1:1" ht="15" customHeight="1">
      <c r="A705" s="52"/>
    </row>
    <row r="706" spans="1:1" ht="15" customHeight="1">
      <c r="A706" s="52"/>
    </row>
    <row r="707" spans="1:1" ht="15" customHeight="1">
      <c r="A707" s="52"/>
    </row>
    <row r="708" spans="1:1" ht="15" customHeight="1">
      <c r="A708" s="52"/>
    </row>
    <row r="709" spans="1:1" ht="15" customHeight="1">
      <c r="A709" s="52"/>
    </row>
    <row r="710" spans="1:1" ht="15" customHeight="1">
      <c r="A710" s="52"/>
    </row>
    <row r="711" spans="1:1" ht="15" customHeight="1">
      <c r="A711" s="52"/>
    </row>
    <row r="712" spans="1:1" ht="15" customHeight="1">
      <c r="A712" s="52"/>
    </row>
    <row r="713" spans="1:1" ht="15" customHeight="1">
      <c r="A713" s="52"/>
    </row>
    <row r="714" spans="1:1" ht="15" customHeight="1">
      <c r="A714" s="52"/>
    </row>
    <row r="715" spans="1:1" ht="15" customHeight="1">
      <c r="A715" s="52"/>
    </row>
    <row r="716" spans="1:1" ht="15" customHeight="1">
      <c r="A716" s="52"/>
    </row>
    <row r="717" spans="1:1" ht="15" customHeight="1">
      <c r="A717" s="52"/>
    </row>
    <row r="718" spans="1:1" ht="15" customHeight="1">
      <c r="A718" s="52"/>
    </row>
    <row r="719" spans="1:1" ht="15" customHeight="1">
      <c r="A719" s="52"/>
    </row>
    <row r="720" spans="1:1" ht="15" customHeight="1">
      <c r="A720" s="52"/>
    </row>
    <row r="721" spans="1:1" ht="15" customHeight="1">
      <c r="A721" s="52"/>
    </row>
    <row r="722" spans="1:1" ht="15" customHeight="1">
      <c r="A722" s="52"/>
    </row>
    <row r="723" spans="1:1" ht="15" customHeight="1">
      <c r="A723" s="52"/>
    </row>
    <row r="724" spans="1:1" ht="15" customHeight="1">
      <c r="A724" s="52"/>
    </row>
    <row r="725" spans="1:1" ht="15" customHeight="1">
      <c r="A725" s="52"/>
    </row>
    <row r="726" spans="1:1" ht="15" customHeight="1">
      <c r="A726" s="52"/>
    </row>
    <row r="727" spans="1:1" ht="15" customHeight="1">
      <c r="A727" s="52"/>
    </row>
    <row r="728" spans="1:1" ht="15" customHeight="1">
      <c r="A728" s="52"/>
    </row>
    <row r="729" spans="1:1" ht="15" customHeight="1">
      <c r="A729" s="52"/>
    </row>
    <row r="730" spans="1:1" ht="15" customHeight="1">
      <c r="A730" s="52"/>
    </row>
    <row r="731" spans="1:1" ht="15" customHeight="1">
      <c r="A731" s="52"/>
    </row>
    <row r="732" spans="1:1" ht="15" customHeight="1">
      <c r="A732" s="52"/>
    </row>
    <row r="733" spans="1:1" ht="15" customHeight="1">
      <c r="A733" s="52"/>
    </row>
    <row r="734" spans="1:1" ht="15" customHeight="1">
      <c r="A734" s="52"/>
    </row>
    <row r="735" spans="1:1" ht="15" customHeight="1">
      <c r="A735" s="52"/>
    </row>
    <row r="736" spans="1:1" ht="15" customHeight="1">
      <c r="A736" s="52"/>
    </row>
    <row r="737" spans="1:1" ht="15" customHeight="1">
      <c r="A737" s="52"/>
    </row>
    <row r="738" spans="1:1" ht="15" customHeight="1">
      <c r="A738" s="52"/>
    </row>
    <row r="739" spans="1:1" ht="15" customHeight="1">
      <c r="A739" s="52"/>
    </row>
    <row r="740" spans="1:1" ht="15" customHeight="1">
      <c r="A740" s="52"/>
    </row>
    <row r="741" spans="1:1" ht="15" customHeight="1">
      <c r="A741" s="52"/>
    </row>
    <row r="742" spans="1:1" ht="15" customHeight="1">
      <c r="A742" s="52"/>
    </row>
    <row r="743" spans="1:1" ht="15" customHeight="1">
      <c r="A743" s="52"/>
    </row>
    <row r="744" spans="1:1" ht="15" customHeight="1">
      <c r="A744" s="52"/>
    </row>
    <row r="745" spans="1:1" ht="15" customHeight="1">
      <c r="A745" s="52"/>
    </row>
    <row r="746" spans="1:1" ht="15" customHeight="1">
      <c r="A746" s="52"/>
    </row>
    <row r="747" spans="1:1" ht="15" customHeight="1">
      <c r="A747" s="52"/>
    </row>
    <row r="748" spans="1:1" ht="15" customHeight="1">
      <c r="A748" s="52"/>
    </row>
    <row r="749" spans="1:1" ht="15" customHeight="1">
      <c r="A749" s="52"/>
    </row>
    <row r="750" spans="1:1" ht="15" customHeight="1">
      <c r="A750" s="52"/>
    </row>
    <row r="751" spans="1:1" ht="15" customHeight="1">
      <c r="A751" s="52"/>
    </row>
    <row r="752" spans="1:1" ht="15" customHeight="1">
      <c r="A752" s="52"/>
    </row>
    <row r="753" spans="1:1" ht="15" customHeight="1">
      <c r="A753" s="52"/>
    </row>
    <row r="754" spans="1:1" ht="15" customHeight="1">
      <c r="A754" s="52"/>
    </row>
    <row r="755" spans="1:1" ht="15" customHeight="1">
      <c r="A755" s="52"/>
    </row>
    <row r="756" spans="1:1" ht="15" customHeight="1">
      <c r="A756" s="52"/>
    </row>
    <row r="757" spans="1:1" ht="15" customHeight="1">
      <c r="A757" s="52"/>
    </row>
    <row r="758" spans="1:1" ht="15" customHeight="1">
      <c r="A758" s="52"/>
    </row>
    <row r="759" spans="1:1" ht="15" customHeight="1">
      <c r="A759" s="52"/>
    </row>
    <row r="760" spans="1:1" ht="15" customHeight="1">
      <c r="A760" s="52"/>
    </row>
    <row r="761" spans="1:1" ht="15" customHeight="1">
      <c r="A761" s="52"/>
    </row>
    <row r="762" spans="1:1" ht="15" customHeight="1">
      <c r="A762" s="52"/>
    </row>
    <row r="763" spans="1:1" ht="15" customHeight="1">
      <c r="A763" s="52"/>
    </row>
    <row r="764" spans="1:1" ht="15" customHeight="1">
      <c r="A764" s="52"/>
    </row>
    <row r="765" spans="1:1" ht="15" customHeight="1">
      <c r="A765" s="52"/>
    </row>
    <row r="766" spans="1:1" ht="15" customHeight="1">
      <c r="A766" s="52"/>
    </row>
    <row r="767" spans="1:1" ht="15" customHeight="1">
      <c r="A767" s="52"/>
    </row>
    <row r="768" spans="1:1" ht="15" customHeight="1">
      <c r="A768" s="52"/>
    </row>
    <row r="769" spans="1:1" ht="15" customHeight="1">
      <c r="A769" s="52"/>
    </row>
    <row r="770" spans="1:1" ht="15" customHeight="1">
      <c r="A770" s="52"/>
    </row>
    <row r="771" spans="1:1" ht="15" customHeight="1">
      <c r="A771" s="52"/>
    </row>
    <row r="772" spans="1:1" ht="15" customHeight="1">
      <c r="A772" s="52"/>
    </row>
    <row r="773" spans="1:1" ht="15" customHeight="1">
      <c r="A773" s="52"/>
    </row>
    <row r="774" spans="1:1" ht="15" customHeight="1">
      <c r="A774" s="52"/>
    </row>
    <row r="775" spans="1:1" ht="15" customHeight="1">
      <c r="A775" s="52"/>
    </row>
    <row r="776" spans="1:1" ht="15" customHeight="1">
      <c r="A776" s="52"/>
    </row>
    <row r="777" spans="1:1" ht="15" customHeight="1">
      <c r="A777" s="52"/>
    </row>
    <row r="778" spans="1:1" ht="15" customHeight="1">
      <c r="A778" s="52"/>
    </row>
    <row r="779" spans="1:1" ht="15" customHeight="1">
      <c r="A779" s="52"/>
    </row>
    <row r="780" spans="1:1" ht="15" customHeight="1">
      <c r="A780" s="52"/>
    </row>
    <row r="781" spans="1:1" ht="15" customHeight="1">
      <c r="A781" s="52"/>
    </row>
    <row r="782" spans="1:1" ht="15" customHeight="1">
      <c r="A782" s="52"/>
    </row>
    <row r="783" spans="1:1" ht="15" customHeight="1">
      <c r="A783" s="52"/>
    </row>
    <row r="784" spans="1:1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9" firstPageNumber="0"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workbookViewId="0">
      <selection activeCell="K2" sqref="K2"/>
    </sheetView>
  </sheetViews>
  <sheetFormatPr baseColWidth="10" defaultRowHeight="14" x14ac:dyDescent="0"/>
  <cols>
    <col min="1" max="1" width="12" customWidth="1"/>
    <col min="2" max="2" width="13" bestFit="1" customWidth="1"/>
    <col min="3" max="3" width="17.5" customWidth="1"/>
    <col min="4" max="5" width="13.5" customWidth="1"/>
  </cols>
  <sheetData>
    <row r="1" spans="1:8" ht="45" customHeight="1">
      <c r="A1" s="33" t="s">
        <v>251</v>
      </c>
      <c r="B1" s="33" t="s">
        <v>305</v>
      </c>
      <c r="C1" s="33" t="s">
        <v>252</v>
      </c>
      <c r="D1" s="33" t="s">
        <v>253</v>
      </c>
      <c r="E1" s="33" t="s">
        <v>254</v>
      </c>
      <c r="F1" s="33" t="s">
        <v>255</v>
      </c>
      <c r="G1" s="33" t="s">
        <v>256</v>
      </c>
      <c r="H1" s="33" t="s">
        <v>257</v>
      </c>
    </row>
    <row r="2" spans="1:8">
      <c r="A2" s="27">
        <v>101</v>
      </c>
      <c r="B2" s="27" t="s">
        <v>306</v>
      </c>
      <c r="C2" s="27" t="s">
        <v>516</v>
      </c>
      <c r="D2" s="27" t="s">
        <v>209</v>
      </c>
      <c r="E2" s="27" t="s">
        <v>210</v>
      </c>
      <c r="F2" s="27" t="s">
        <v>211</v>
      </c>
      <c r="G2" s="27" t="str">
        <f>IF(Global!E2&lt;&gt;1,"Giga 1/0/2","Giga 2/0/1")</f>
        <v>Giga 1/0/2</v>
      </c>
      <c r="H2" s="27" t="s">
        <v>212</v>
      </c>
    </row>
    <row r="3" spans="1:8">
      <c r="A3" s="27">
        <v>102</v>
      </c>
      <c r="B3" s="27" t="s">
        <v>306</v>
      </c>
      <c r="C3" s="27" t="s">
        <v>516</v>
      </c>
      <c r="D3" s="27" t="s">
        <v>218</v>
      </c>
      <c r="E3" s="27" t="s">
        <v>219</v>
      </c>
      <c r="F3" s="27" t="s">
        <v>211</v>
      </c>
      <c r="G3" s="27" t="str">
        <f>IF(Global!E3&lt;&gt;1,"Giga 1/0/2","Giga 2/0/1")</f>
        <v>Giga 2/0/1</v>
      </c>
      <c r="H3" s="27" t="s">
        <v>212</v>
      </c>
    </row>
    <row r="4" spans="1:8">
      <c r="A4" s="27">
        <v>103</v>
      </c>
      <c r="B4" s="27" t="s">
        <v>306</v>
      </c>
      <c r="C4" s="27" t="s">
        <v>516</v>
      </c>
      <c r="D4" s="27" t="s">
        <v>223</v>
      </c>
      <c r="E4" s="27" t="s">
        <v>224</v>
      </c>
      <c r="F4" s="27" t="s">
        <v>211</v>
      </c>
      <c r="G4" s="27" t="str">
        <f>IF(Global!E4&lt;&gt;1,"Giga 1/0/2","Giga 2/0/1")</f>
        <v>Giga 1/0/2</v>
      </c>
      <c r="H4" s="27" t="s">
        <v>212</v>
      </c>
    </row>
    <row r="5" spans="1:8">
      <c r="A5" s="27">
        <v>104</v>
      </c>
      <c r="B5" s="27" t="s">
        <v>306</v>
      </c>
      <c r="C5" s="27" t="s">
        <v>516</v>
      </c>
      <c r="D5" s="27" t="s">
        <v>227</v>
      </c>
      <c r="E5" s="27" t="s">
        <v>228</v>
      </c>
      <c r="F5" s="27" t="s">
        <v>211</v>
      </c>
      <c r="G5" s="27" t="str">
        <f>IF(Global!E5&lt;&gt;1,"Giga 1/0/2","Giga 2/0/1")</f>
        <v>Giga 1/0/2</v>
      </c>
      <c r="H5" s="27" t="s">
        <v>212</v>
      </c>
    </row>
    <row r="6" spans="1:8">
      <c r="A6" s="27">
        <v>105</v>
      </c>
      <c r="B6" s="27" t="s">
        <v>306</v>
      </c>
      <c r="C6" s="27" t="s">
        <v>516</v>
      </c>
      <c r="D6" s="27" t="s">
        <v>231</v>
      </c>
      <c r="E6" s="27" t="s">
        <v>232</v>
      </c>
      <c r="F6" s="27" t="s">
        <v>211</v>
      </c>
      <c r="G6" s="27" t="str">
        <f>IF(Global!E6&lt;&gt;1,"Giga 1/0/2","Giga 2/0/1")</f>
        <v>Giga 1/0/2</v>
      </c>
      <c r="H6" s="27" t="s">
        <v>212</v>
      </c>
    </row>
    <row r="7" spans="1:8">
      <c r="A7" s="27">
        <v>106</v>
      </c>
      <c r="B7" s="27" t="s">
        <v>306</v>
      </c>
      <c r="C7" s="27" t="s">
        <v>516</v>
      </c>
      <c r="D7" s="27" t="s">
        <v>235</v>
      </c>
      <c r="E7" s="27" t="s">
        <v>236</v>
      </c>
      <c r="F7" s="27" t="s">
        <v>211</v>
      </c>
      <c r="G7" s="27" t="str">
        <f>IF(Global!E7&lt;&gt;1,"Giga 1/0/2","Giga 2/0/1")</f>
        <v>Giga 1/0/2</v>
      </c>
      <c r="H7" s="27" t="s">
        <v>212</v>
      </c>
    </row>
    <row r="8" spans="1:8">
      <c r="A8" s="27">
        <v>107</v>
      </c>
      <c r="B8" s="27" t="s">
        <v>306</v>
      </c>
      <c r="C8" s="27" t="s">
        <v>516</v>
      </c>
      <c r="D8" s="27" t="s">
        <v>240</v>
      </c>
      <c r="E8" s="27" t="s">
        <v>241</v>
      </c>
      <c r="F8" s="27" t="s">
        <v>211</v>
      </c>
      <c r="G8" s="27" t="str">
        <f>IF(Global!E8&lt;&gt;1,"Giga 1/0/2","Giga 2/0/1")</f>
        <v>Giga 1/0/2</v>
      </c>
      <c r="H8" s="27" t="s">
        <v>212</v>
      </c>
    </row>
    <row r="9" spans="1:8">
      <c r="A9" s="27">
        <v>108</v>
      </c>
      <c r="B9" s="27" t="s">
        <v>306</v>
      </c>
      <c r="C9" s="27" t="s">
        <v>516</v>
      </c>
      <c r="D9" s="27" t="s">
        <v>244</v>
      </c>
      <c r="E9" s="27" t="s">
        <v>245</v>
      </c>
      <c r="F9" s="27" t="s">
        <v>211</v>
      </c>
      <c r="G9" s="27" t="str">
        <f>IF(Global!E9&lt;&gt;1,"Giga 1/0/2","Giga 2/0/1")</f>
        <v>Giga 1/0/2</v>
      </c>
      <c r="H9" s="27" t="s">
        <v>212</v>
      </c>
    </row>
    <row r="10" spans="1:8">
      <c r="A10" s="27">
        <v>109</v>
      </c>
      <c r="B10" s="27" t="s">
        <v>306</v>
      </c>
      <c r="C10" s="27" t="s">
        <v>516</v>
      </c>
      <c r="D10" s="27" t="s">
        <v>248</v>
      </c>
      <c r="E10" s="27" t="s">
        <v>249</v>
      </c>
      <c r="F10" s="27" t="s">
        <v>211</v>
      </c>
      <c r="G10" s="27" t="str">
        <f>IF(Global!E10&lt;&gt;1,"Giga 1/0/2","Giga 2/0/1")</f>
        <v>Giga 1/0/2</v>
      </c>
      <c r="H10" s="27" t="s">
        <v>212</v>
      </c>
    </row>
    <row r="12" spans="1:8" ht="15" thickBot="1"/>
    <row r="13" spans="1:8" ht="16" thickTop="1" thickBot="1">
      <c r="A13" s="88" t="s">
        <v>306</v>
      </c>
      <c r="B13" s="89"/>
      <c r="C13" s="89"/>
      <c r="D13" s="89"/>
      <c r="E13" s="89"/>
      <c r="F13" s="90"/>
    </row>
    <row r="14" spans="1:8" ht="409.5" customHeight="1" thickBot="1">
      <c r="A14" s="85" t="s">
        <v>577</v>
      </c>
      <c r="B14" s="86"/>
      <c r="C14" s="86"/>
      <c r="D14" s="86"/>
      <c r="E14" s="86"/>
      <c r="F14" s="87"/>
    </row>
    <row r="15" spans="1:8">
      <c r="A15" s="31"/>
      <c r="B15" s="31"/>
      <c r="C15" s="31"/>
      <c r="D15" s="31"/>
      <c r="E15" s="31"/>
      <c r="F15" s="31"/>
    </row>
    <row r="16" spans="1:8">
      <c r="A16" s="31"/>
      <c r="B16" s="31"/>
      <c r="C16" s="31"/>
      <c r="D16" s="31"/>
      <c r="E16" s="31"/>
      <c r="F16" s="31"/>
    </row>
    <row r="17" spans="1:6">
      <c r="A17" s="31"/>
      <c r="B17" s="31"/>
      <c r="C17" s="31"/>
      <c r="D17" s="31"/>
      <c r="E17" s="31"/>
      <c r="F17" s="31"/>
    </row>
    <row r="18" spans="1:6">
      <c r="A18" s="31"/>
      <c r="B18" s="31"/>
      <c r="C18" s="31"/>
      <c r="D18" s="31"/>
      <c r="E18" s="31"/>
      <c r="F18" s="31"/>
    </row>
    <row r="19" spans="1:6">
      <c r="A19" s="31"/>
      <c r="B19" s="31"/>
      <c r="C19" s="31"/>
      <c r="D19" s="31"/>
      <c r="E19" s="31"/>
      <c r="F19" s="31"/>
    </row>
    <row r="20" spans="1:6">
      <c r="A20" s="31"/>
      <c r="B20" s="31"/>
      <c r="C20" s="31"/>
      <c r="D20" s="31"/>
      <c r="E20" s="31"/>
      <c r="F20" s="31"/>
    </row>
    <row r="21" spans="1:6">
      <c r="A21" s="31"/>
      <c r="B21" s="31"/>
      <c r="C21" s="31"/>
      <c r="D21" s="31"/>
      <c r="E21" s="31"/>
      <c r="F21" s="31"/>
    </row>
    <row r="22" spans="1:6">
      <c r="A22" s="31"/>
      <c r="B22" s="31"/>
      <c r="C22" s="31"/>
      <c r="D22" s="31"/>
      <c r="E22" s="31"/>
      <c r="F22" s="31"/>
    </row>
    <row r="23" spans="1:6">
      <c r="A23" s="31"/>
      <c r="B23" s="31"/>
      <c r="C23" s="31"/>
      <c r="D23" s="31"/>
      <c r="E23" s="31"/>
      <c r="F23" s="31"/>
    </row>
    <row r="24" spans="1:6">
      <c r="A24" s="31"/>
      <c r="B24" s="31"/>
      <c r="C24" s="31"/>
      <c r="D24" s="31"/>
      <c r="E24" s="31"/>
      <c r="F24" s="31"/>
    </row>
    <row r="25" spans="1:6">
      <c r="A25" s="31"/>
      <c r="B25" s="31"/>
      <c r="C25" s="31"/>
      <c r="D25" s="31"/>
      <c r="E25" s="31"/>
      <c r="F25" s="31"/>
    </row>
    <row r="26" spans="1:6">
      <c r="A26" s="31"/>
      <c r="B26" s="31"/>
      <c r="C26" s="31"/>
      <c r="D26" s="31"/>
      <c r="E26" s="31"/>
      <c r="F26" s="31"/>
    </row>
    <row r="27" spans="1:6">
      <c r="A27" s="31"/>
      <c r="B27" s="31"/>
      <c r="C27" s="31"/>
      <c r="D27" s="31"/>
      <c r="E27" s="31"/>
      <c r="F27" s="31"/>
    </row>
    <row r="28" spans="1:6">
      <c r="A28" s="31"/>
      <c r="B28" s="31"/>
      <c r="C28" s="31"/>
      <c r="D28" s="31"/>
      <c r="E28" s="31"/>
      <c r="F28" s="31"/>
    </row>
    <row r="29" spans="1:6">
      <c r="A29" s="31"/>
      <c r="B29" s="31"/>
      <c r="C29" s="31"/>
      <c r="D29" s="31"/>
      <c r="E29" s="31"/>
      <c r="F29" s="31"/>
    </row>
    <row r="30" spans="1:6">
      <c r="A30" s="31"/>
      <c r="B30" s="31"/>
      <c r="C30" s="31"/>
      <c r="D30" s="31"/>
      <c r="E30" s="31"/>
      <c r="F30" s="31"/>
    </row>
    <row r="31" spans="1:6">
      <c r="A31" s="31"/>
      <c r="B31" s="31"/>
      <c r="C31" s="31"/>
      <c r="D31" s="31"/>
      <c r="E31" s="31"/>
      <c r="F31" s="31"/>
    </row>
    <row r="32" spans="1:6">
      <c r="A32" s="31"/>
      <c r="B32" s="31"/>
      <c r="C32" s="31"/>
      <c r="D32" s="31"/>
      <c r="E32" s="31"/>
      <c r="F32" s="31"/>
    </row>
    <row r="33" spans="1:6">
      <c r="A33" s="31"/>
      <c r="B33" s="31"/>
      <c r="C33" s="31"/>
      <c r="D33" s="31"/>
      <c r="E33" s="31"/>
      <c r="F33" s="31"/>
    </row>
    <row r="34" spans="1:6">
      <c r="A34" s="31"/>
      <c r="B34" s="31"/>
      <c r="C34" s="31"/>
      <c r="D34" s="31"/>
      <c r="E34" s="31"/>
      <c r="F34" s="31"/>
    </row>
    <row r="35" spans="1:6">
      <c r="A35" s="31"/>
      <c r="B35" s="31"/>
      <c r="C35" s="31"/>
      <c r="D35" s="31"/>
      <c r="E35" s="31"/>
      <c r="F35" s="31"/>
    </row>
    <row r="36" spans="1:6">
      <c r="A36" s="31"/>
      <c r="B36" s="31"/>
      <c r="C36" s="31"/>
      <c r="D36" s="31"/>
      <c r="E36" s="31"/>
      <c r="F36" s="31"/>
    </row>
    <row r="37" spans="1:6">
      <c r="A37" s="31"/>
      <c r="B37" s="31"/>
      <c r="C37" s="31"/>
      <c r="D37" s="31"/>
      <c r="E37" s="31"/>
      <c r="F37" s="31"/>
    </row>
    <row r="38" spans="1:6">
      <c r="A38" s="31"/>
      <c r="B38" s="31"/>
      <c r="C38" s="31"/>
      <c r="D38" s="31"/>
      <c r="E38" s="31"/>
      <c r="F38" s="31"/>
    </row>
    <row r="39" spans="1:6">
      <c r="A39" s="31"/>
      <c r="B39" s="31"/>
      <c r="C39" s="31"/>
      <c r="D39" s="31"/>
      <c r="E39" s="31"/>
      <c r="F39" s="31"/>
    </row>
    <row r="40" spans="1:6">
      <c r="A40" s="31"/>
      <c r="B40" s="31"/>
      <c r="C40" s="31"/>
      <c r="D40" s="31"/>
      <c r="E40" s="31"/>
      <c r="F40" s="31"/>
    </row>
    <row r="41" spans="1:6">
      <c r="A41" s="31"/>
      <c r="B41" s="31"/>
      <c r="C41" s="31"/>
      <c r="D41" s="31"/>
      <c r="E41" s="31"/>
      <c r="F41" s="31"/>
    </row>
    <row r="42" spans="1:6">
      <c r="A42" s="32"/>
      <c r="B42" s="32"/>
      <c r="C42" s="32"/>
      <c r="D42" s="32"/>
      <c r="E42" s="32"/>
      <c r="F42" s="32"/>
    </row>
    <row r="43" spans="1:6">
      <c r="A43" s="32"/>
      <c r="B43" s="32"/>
      <c r="C43" s="32"/>
      <c r="D43" s="32"/>
      <c r="E43" s="32"/>
      <c r="F43" s="32"/>
    </row>
    <row r="44" spans="1:6">
      <c r="A44" s="32"/>
      <c r="B44" s="32"/>
      <c r="C44" s="32"/>
      <c r="D44" s="32"/>
      <c r="E44" s="32"/>
      <c r="F44" s="32"/>
    </row>
    <row r="45" spans="1:6">
      <c r="A45" s="32"/>
      <c r="B45" s="32"/>
      <c r="C45" s="32"/>
      <c r="D45" s="32"/>
      <c r="E45" s="32"/>
      <c r="F45" s="32"/>
    </row>
    <row r="46" spans="1:6">
      <c r="A46" s="32"/>
      <c r="B46" s="32"/>
      <c r="C46" s="32"/>
      <c r="D46" s="32"/>
      <c r="E46" s="32"/>
      <c r="F46" s="32"/>
    </row>
    <row r="47" spans="1:6">
      <c r="A47" s="32"/>
      <c r="B47" s="32"/>
      <c r="C47" s="32"/>
      <c r="D47" s="32"/>
      <c r="E47" s="32"/>
      <c r="F47" s="32"/>
    </row>
    <row r="48" spans="1:6">
      <c r="A48" s="32"/>
      <c r="B48" s="32"/>
      <c r="C48" s="32"/>
      <c r="D48" s="32"/>
      <c r="E48" s="32"/>
      <c r="F48" s="32"/>
    </row>
    <row r="49" spans="1:6">
      <c r="A49" s="32"/>
      <c r="B49" s="32"/>
      <c r="C49" s="32"/>
      <c r="D49" s="32"/>
      <c r="E49" s="32"/>
      <c r="F49" s="32"/>
    </row>
    <row r="50" spans="1:6">
      <c r="A50" s="32"/>
      <c r="B50" s="32"/>
      <c r="C50" s="32"/>
      <c r="D50" s="32"/>
      <c r="E50" s="32"/>
      <c r="F50" s="32"/>
    </row>
    <row r="51" spans="1:6">
      <c r="A51" s="32"/>
      <c r="B51" s="32"/>
      <c r="C51" s="32"/>
      <c r="D51" s="32"/>
      <c r="E51" s="32"/>
      <c r="F51" s="32"/>
    </row>
    <row r="52" spans="1:6">
      <c r="A52" s="32"/>
      <c r="B52" s="32"/>
      <c r="C52" s="32"/>
      <c r="D52" s="32"/>
      <c r="E52" s="32"/>
      <c r="F52" s="32"/>
    </row>
    <row r="53" spans="1:6">
      <c r="A53" s="32"/>
      <c r="B53" s="32"/>
      <c r="C53" s="32"/>
      <c r="D53" s="32"/>
      <c r="E53" s="32"/>
      <c r="F53" s="32"/>
    </row>
  </sheetData>
  <mergeCells count="2">
    <mergeCell ref="A14:F14"/>
    <mergeCell ref="A13:F13"/>
  </mergeCells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5536"/>
  <sheetViews>
    <sheetView workbookViewId="0">
      <selection activeCell="M36" sqref="M36"/>
    </sheetView>
  </sheetViews>
  <sheetFormatPr baseColWidth="10" defaultRowHeight="14" x14ac:dyDescent="0"/>
  <cols>
    <col min="1" max="1" width="12.1640625" customWidth="1"/>
    <col min="4" max="4" width="0" hidden="1"/>
    <col min="5" max="5" width="11.5" customWidth="1"/>
    <col min="6" max="10" width="0" hidden="1"/>
    <col min="11" max="12" width="15.1640625" customWidth="1"/>
    <col min="13" max="13" width="24.33203125" customWidth="1"/>
    <col min="14" max="23" width="0" hidden="1"/>
    <col min="24" max="24" width="37.83203125" bestFit="1" customWidth="1"/>
    <col min="26" max="41" width="0" hidden="1"/>
  </cols>
  <sheetData>
    <row r="1" spans="1:41" ht="28">
      <c r="A1" s="33" t="s">
        <v>258</v>
      </c>
      <c r="B1" s="33" t="s">
        <v>259</v>
      </c>
      <c r="C1" s="33" t="s">
        <v>260</v>
      </c>
      <c r="D1" s="33" t="s">
        <v>261</v>
      </c>
      <c r="E1" s="33" t="s">
        <v>262</v>
      </c>
      <c r="F1" s="33" t="s">
        <v>263</v>
      </c>
      <c r="G1" s="33" t="s">
        <v>264</v>
      </c>
      <c r="H1" s="33" t="s">
        <v>265</v>
      </c>
      <c r="I1" s="33" t="s">
        <v>266</v>
      </c>
      <c r="J1" s="33" t="s">
        <v>267</v>
      </c>
      <c r="K1" s="33" t="s">
        <v>268</v>
      </c>
      <c r="L1" s="33" t="s">
        <v>269</v>
      </c>
      <c r="M1" s="33" t="s">
        <v>270</v>
      </c>
      <c r="N1" s="33" t="s">
        <v>271</v>
      </c>
      <c r="O1" s="33" t="s">
        <v>272</v>
      </c>
      <c r="P1" s="33" t="s">
        <v>273</v>
      </c>
      <c r="Q1" s="33" t="s">
        <v>274</v>
      </c>
      <c r="R1" s="33" t="s">
        <v>275</v>
      </c>
      <c r="S1" s="33" t="s">
        <v>276</v>
      </c>
      <c r="T1" s="33" t="s">
        <v>277</v>
      </c>
      <c r="U1" s="33" t="s">
        <v>278</v>
      </c>
      <c r="V1" s="33" t="s">
        <v>279</v>
      </c>
      <c r="W1" s="33" t="s">
        <v>91</v>
      </c>
      <c r="X1" s="33" t="s">
        <v>165</v>
      </c>
      <c r="Y1" s="33" t="s">
        <v>166</v>
      </c>
      <c r="Z1" s="24" t="s">
        <v>280</v>
      </c>
      <c r="AA1" s="24" t="s">
        <v>281</v>
      </c>
      <c r="AB1" s="24" t="s">
        <v>282</v>
      </c>
      <c r="AC1" s="24" t="s">
        <v>283</v>
      </c>
      <c r="AD1" s="24" t="s">
        <v>284</v>
      </c>
      <c r="AE1" s="24" t="s">
        <v>285</v>
      </c>
      <c r="AF1" s="24" t="s">
        <v>286</v>
      </c>
      <c r="AG1" s="24" t="s">
        <v>287</v>
      </c>
      <c r="AH1" s="24" t="s">
        <v>288</v>
      </c>
      <c r="AI1" s="24" t="s">
        <v>289</v>
      </c>
      <c r="AJ1" s="24" t="s">
        <v>290</v>
      </c>
      <c r="AK1" s="24" t="s">
        <v>291</v>
      </c>
      <c r="AL1" s="24" t="s">
        <v>292</v>
      </c>
      <c r="AM1" s="25" t="s">
        <v>293</v>
      </c>
      <c r="AN1" s="25" t="s">
        <v>294</v>
      </c>
      <c r="AO1" s="25" t="s">
        <v>295</v>
      </c>
    </row>
    <row r="2" spans="1:41">
      <c r="A2" s="27" t="s">
        <v>516</v>
      </c>
      <c r="B2" s="27" t="s">
        <v>296</v>
      </c>
      <c r="C2" s="27" t="s">
        <v>297</v>
      </c>
      <c r="D2" s="27" t="e">
        <f>#REF!</f>
        <v>#REF!</v>
      </c>
      <c r="E2" s="27">
        <v>32768</v>
      </c>
      <c r="F2" s="27" t="s">
        <v>135</v>
      </c>
      <c r="G2" s="27" t="s">
        <v>136</v>
      </c>
      <c r="H2" s="27" t="s">
        <v>122</v>
      </c>
      <c r="I2" s="27">
        <v>3</v>
      </c>
      <c r="J2" s="27" t="e">
        <f>#REF!</f>
        <v>#REF!</v>
      </c>
      <c r="K2" s="27" t="s">
        <v>538</v>
      </c>
      <c r="L2" s="27" t="s">
        <v>549</v>
      </c>
      <c r="M2" s="27">
        <v>10</v>
      </c>
      <c r="N2" s="27" t="e">
        <f>#REF!</f>
        <v>#REF!</v>
      </c>
      <c r="O2" s="27" t="e">
        <f>#REF!</f>
        <v>#REF!</v>
      </c>
      <c r="P2" s="27" t="e">
        <f>#REF!</f>
        <v>#REF!</v>
      </c>
      <c r="Q2" s="27" t="e">
        <f>#REF!</f>
        <v>#REF!</v>
      </c>
      <c r="R2" s="27" t="e">
        <f>#REF!</f>
        <v>#REF!</v>
      </c>
      <c r="S2" s="27" t="e">
        <f>#REF!</f>
        <v>#REF!</v>
      </c>
      <c r="T2" s="27" t="e">
        <f>#REF!</f>
        <v>#REF!</v>
      </c>
      <c r="U2" s="27" t="e">
        <f>#REF!</f>
        <v>#REF!</v>
      </c>
      <c r="V2" s="27" t="e">
        <f>#REF!</f>
        <v>#REF!</v>
      </c>
      <c r="W2" s="27" t="e">
        <f>#REF!</f>
        <v>#REF!</v>
      </c>
      <c r="X2" s="27" t="s">
        <v>527</v>
      </c>
      <c r="Y2" s="27">
        <v>500000001</v>
      </c>
      <c r="Z2" s="20" t="e">
        <f>#REF!</f>
        <v>#REF!</v>
      </c>
      <c r="AA2" s="9" t="e">
        <f>#REF!</f>
        <v>#REF!</v>
      </c>
      <c r="AB2" s="9" t="e">
        <f>#REF!</f>
        <v>#REF!</v>
      </c>
      <c r="AC2" s="9" t="e">
        <f>#REF!</f>
        <v>#REF!</v>
      </c>
      <c r="AD2" s="9" t="e">
        <f>#REF!</f>
        <v>#REF!</v>
      </c>
      <c r="AE2" s="9" t="e">
        <f>#REF!</f>
        <v>#REF!</v>
      </c>
      <c r="AF2" s="9" t="e">
        <f>#REF!</f>
        <v>#REF!</v>
      </c>
      <c r="AG2" s="9" t="e">
        <f>#REF!</f>
        <v>#REF!</v>
      </c>
      <c r="AH2" s="9" t="e">
        <f>#REF!</f>
        <v>#REF!</v>
      </c>
      <c r="AI2" s="9" t="e">
        <f>#REF!</f>
        <v>#REF!</v>
      </c>
      <c r="AJ2" s="9" t="e">
        <f>#REF!</f>
        <v>#REF!</v>
      </c>
      <c r="AK2" s="9" t="e">
        <f>#REF!</f>
        <v>#REF!</v>
      </c>
      <c r="AL2" s="26" t="e">
        <f>+#REF!</f>
        <v>#REF!</v>
      </c>
      <c r="AM2" s="9" t="e">
        <f>#REF!</f>
        <v>#REF!</v>
      </c>
      <c r="AN2" s="9" t="e">
        <f>#REF!</f>
        <v>#REF!</v>
      </c>
      <c r="AO2" s="9" t="e">
        <f>#REF!</f>
        <v>#REF!</v>
      </c>
    </row>
    <row r="3" spans="1:41">
      <c r="A3" s="27" t="s">
        <v>517</v>
      </c>
      <c r="B3" s="27" t="s">
        <v>296</v>
      </c>
      <c r="C3" s="27" t="s">
        <v>298</v>
      </c>
      <c r="D3" s="27" t="e">
        <f>#REF!</f>
        <v>#REF!</v>
      </c>
      <c r="E3" s="27">
        <v>32768</v>
      </c>
      <c r="F3" s="27" t="s">
        <v>138</v>
      </c>
      <c r="G3" s="27" t="s">
        <v>139</v>
      </c>
      <c r="H3" s="27" t="s">
        <v>122</v>
      </c>
      <c r="I3" s="27">
        <v>3</v>
      </c>
      <c r="J3" s="27" t="e">
        <f>#REF!</f>
        <v>#REF!</v>
      </c>
      <c r="K3" s="27" t="s">
        <v>539</v>
      </c>
      <c r="L3" s="27" t="s">
        <v>550</v>
      </c>
      <c r="M3" s="27">
        <v>20</v>
      </c>
      <c r="N3" s="27" t="e">
        <f>#REF!</f>
        <v>#REF!</v>
      </c>
      <c r="O3" s="27" t="e">
        <f>#REF!</f>
        <v>#REF!</v>
      </c>
      <c r="P3" s="27" t="e">
        <f>#REF!</f>
        <v>#REF!</v>
      </c>
      <c r="Q3" s="27" t="e">
        <f>#REF!</f>
        <v>#REF!</v>
      </c>
      <c r="R3" s="27" t="e">
        <f>#REF!</f>
        <v>#REF!</v>
      </c>
      <c r="S3" s="27" t="e">
        <f>#REF!</f>
        <v>#REF!</v>
      </c>
      <c r="T3" s="27" t="e">
        <f>#REF!</f>
        <v>#REF!</v>
      </c>
      <c r="U3" s="27" t="e">
        <f>#REF!</f>
        <v>#REF!</v>
      </c>
      <c r="V3" s="27" t="e">
        <f>#REF!</f>
        <v>#REF!</v>
      </c>
      <c r="W3" s="27" t="e">
        <f>#REF!</f>
        <v>#REF!</v>
      </c>
      <c r="X3" s="27" t="s">
        <v>528</v>
      </c>
      <c r="Y3" s="27">
        <v>500000001</v>
      </c>
      <c r="Z3" s="20" t="e">
        <f>#REF!</f>
        <v>#REF!</v>
      </c>
      <c r="AA3" s="9" t="e">
        <f>#REF!</f>
        <v>#REF!</v>
      </c>
      <c r="AB3" s="9" t="e">
        <f>#REF!</f>
        <v>#REF!</v>
      </c>
      <c r="AC3" s="9" t="e">
        <f>#REF!</f>
        <v>#REF!</v>
      </c>
      <c r="AD3" s="9" t="e">
        <f>#REF!</f>
        <v>#REF!</v>
      </c>
      <c r="AE3" s="9" t="e">
        <f>#REF!</f>
        <v>#REF!</v>
      </c>
      <c r="AF3" s="9" t="e">
        <f>#REF!</f>
        <v>#REF!</v>
      </c>
      <c r="AG3" s="9" t="e">
        <f>#REF!</f>
        <v>#REF!</v>
      </c>
      <c r="AH3" s="9" t="e">
        <f>#REF!</f>
        <v>#REF!</v>
      </c>
      <c r="AI3" s="9" t="e">
        <f>#REF!</f>
        <v>#REF!</v>
      </c>
      <c r="AJ3" s="9" t="e">
        <f>#REF!</f>
        <v>#REF!</v>
      </c>
      <c r="AK3" s="9" t="e">
        <f>#REF!</f>
        <v>#REF!</v>
      </c>
      <c r="AL3" s="26" t="e">
        <f>+#REF!</f>
        <v>#REF!</v>
      </c>
      <c r="AM3" s="9" t="e">
        <f>#REF!</f>
        <v>#REF!</v>
      </c>
      <c r="AN3" s="9" t="e">
        <f>#REF!</f>
        <v>#REF!</v>
      </c>
      <c r="AO3" s="9" t="e">
        <f>#REF!</f>
        <v>#REF!</v>
      </c>
    </row>
    <row r="4" spans="1:41" ht="28">
      <c r="A4" s="27" t="s">
        <v>518</v>
      </c>
      <c r="B4" s="27" t="s">
        <v>299</v>
      </c>
      <c r="C4" s="27" t="s">
        <v>297</v>
      </c>
      <c r="D4" s="27" t="e">
        <f>#REF!</f>
        <v>#REF!</v>
      </c>
      <c r="E4" s="27">
        <v>4096</v>
      </c>
      <c r="F4" s="27" t="s">
        <v>120</v>
      </c>
      <c r="G4" s="27" t="s">
        <v>121</v>
      </c>
      <c r="H4" s="27" t="s">
        <v>122</v>
      </c>
      <c r="I4" s="27">
        <v>3</v>
      </c>
      <c r="J4" s="27" t="e">
        <f>#REF!</f>
        <v>#REF!</v>
      </c>
      <c r="K4" s="27" t="s">
        <v>540</v>
      </c>
      <c r="L4" s="27" t="s">
        <v>551</v>
      </c>
      <c r="M4" s="27" t="s">
        <v>215</v>
      </c>
      <c r="N4" s="27" t="e">
        <f>#REF!</f>
        <v>#REF!</v>
      </c>
      <c r="O4" s="27" t="e">
        <f>#REF!</f>
        <v>#REF!</v>
      </c>
      <c r="P4" s="27" t="e">
        <f>#REF!</f>
        <v>#REF!</v>
      </c>
      <c r="Q4" s="27" t="e">
        <f>#REF!</f>
        <v>#REF!</v>
      </c>
      <c r="R4" s="27" t="e">
        <f>#REF!</f>
        <v>#REF!</v>
      </c>
      <c r="S4" s="27" t="e">
        <f>#REF!</f>
        <v>#REF!</v>
      </c>
      <c r="T4" s="27" t="e">
        <f>#REF!</f>
        <v>#REF!</v>
      </c>
      <c r="U4" s="27" t="e">
        <f>#REF!</f>
        <v>#REF!</v>
      </c>
      <c r="V4" s="27" t="e">
        <f>#REF!</f>
        <v>#REF!</v>
      </c>
      <c r="W4" s="27" t="e">
        <f>#REF!</f>
        <v>#REF!</v>
      </c>
      <c r="X4" s="27" t="s">
        <v>529</v>
      </c>
      <c r="Y4" s="27">
        <v>500000001</v>
      </c>
      <c r="Z4" s="20" t="e">
        <f>#REF!</f>
        <v>#REF!</v>
      </c>
      <c r="AA4" s="9" t="e">
        <f>#REF!</f>
        <v>#REF!</v>
      </c>
      <c r="AB4" s="9" t="e">
        <f>#REF!</f>
        <v>#REF!</v>
      </c>
      <c r="AC4" s="9" t="e">
        <f>#REF!</f>
        <v>#REF!</v>
      </c>
      <c r="AD4" s="9" t="e">
        <f>#REF!</f>
        <v>#REF!</v>
      </c>
      <c r="AE4" s="9" t="e">
        <f>#REF!</f>
        <v>#REF!</v>
      </c>
      <c r="AF4" s="9" t="e">
        <f>#REF!</f>
        <v>#REF!</v>
      </c>
      <c r="AG4" s="9" t="e">
        <f>#REF!</f>
        <v>#REF!</v>
      </c>
      <c r="AH4" s="9" t="e">
        <f>#REF!</f>
        <v>#REF!</v>
      </c>
      <c r="AI4" s="9" t="e">
        <f>#REF!</f>
        <v>#REF!</v>
      </c>
      <c r="AJ4" s="9" t="e">
        <f>#REF!</f>
        <v>#REF!</v>
      </c>
      <c r="AK4" s="9" t="e">
        <f>#REF!</f>
        <v>#REF!</v>
      </c>
      <c r="AL4" s="26" t="e">
        <f>+#REF!</f>
        <v>#REF!</v>
      </c>
      <c r="AM4" s="9" t="e">
        <f>#REF!</f>
        <v>#REF!</v>
      </c>
      <c r="AN4" s="9" t="e">
        <f>#REF!</f>
        <v>#REF!</v>
      </c>
      <c r="AO4" s="9" t="e">
        <f>#REF!</f>
        <v>#REF!</v>
      </c>
    </row>
    <row r="5" spans="1:41" ht="28">
      <c r="A5" s="27" t="s">
        <v>519</v>
      </c>
      <c r="B5" s="27" t="s">
        <v>299</v>
      </c>
      <c r="C5" s="27" t="s">
        <v>297</v>
      </c>
      <c r="D5" s="27" t="e">
        <f>#REF!</f>
        <v>#REF!</v>
      </c>
      <c r="E5" s="27">
        <v>4096</v>
      </c>
      <c r="F5" s="27" t="s">
        <v>125</v>
      </c>
      <c r="G5" s="27" t="s">
        <v>126</v>
      </c>
      <c r="H5" s="27" t="s">
        <v>122</v>
      </c>
      <c r="I5" s="27">
        <v>3</v>
      </c>
      <c r="J5" s="27" t="e">
        <f>#REF!</f>
        <v>#REF!</v>
      </c>
      <c r="K5" s="27" t="s">
        <v>541</v>
      </c>
      <c r="L5" s="27" t="s">
        <v>552</v>
      </c>
      <c r="M5" s="27" t="s">
        <v>215</v>
      </c>
      <c r="N5" s="27" t="e">
        <f>#REF!</f>
        <v>#REF!</v>
      </c>
      <c r="O5" s="27" t="e">
        <f>#REF!</f>
        <v>#REF!</v>
      </c>
      <c r="P5" s="27" t="e">
        <f>#REF!</f>
        <v>#REF!</v>
      </c>
      <c r="Q5" s="27" t="e">
        <f>#REF!</f>
        <v>#REF!</v>
      </c>
      <c r="R5" s="27" t="e">
        <f>#REF!</f>
        <v>#REF!</v>
      </c>
      <c r="S5" s="27" t="e">
        <f>#REF!</f>
        <v>#REF!</v>
      </c>
      <c r="T5" s="27" t="e">
        <f>#REF!</f>
        <v>#REF!</v>
      </c>
      <c r="U5" s="27" t="e">
        <f>#REF!</f>
        <v>#REF!</v>
      </c>
      <c r="V5" s="27" t="e">
        <f>#REF!</f>
        <v>#REF!</v>
      </c>
      <c r="W5" s="27" t="e">
        <f>#REF!</f>
        <v>#REF!</v>
      </c>
      <c r="X5" s="27" t="s">
        <v>530</v>
      </c>
      <c r="Y5" s="27">
        <v>500000001</v>
      </c>
      <c r="Z5" s="20" t="e">
        <f>#REF!</f>
        <v>#REF!</v>
      </c>
      <c r="AA5" s="9" t="e">
        <f>#REF!</f>
        <v>#REF!</v>
      </c>
      <c r="AB5" s="9" t="e">
        <f>#REF!</f>
        <v>#REF!</v>
      </c>
      <c r="AC5" s="9" t="e">
        <f>#REF!</f>
        <v>#REF!</v>
      </c>
      <c r="AD5" s="9" t="e">
        <f>#REF!</f>
        <v>#REF!</v>
      </c>
      <c r="AE5" s="9" t="e">
        <f>#REF!</f>
        <v>#REF!</v>
      </c>
      <c r="AF5" s="9" t="e">
        <f>#REF!</f>
        <v>#REF!</v>
      </c>
      <c r="AG5" s="9" t="e">
        <f>#REF!</f>
        <v>#REF!</v>
      </c>
      <c r="AH5" s="9" t="e">
        <f>#REF!</f>
        <v>#REF!</v>
      </c>
      <c r="AI5" s="9" t="e">
        <f>#REF!</f>
        <v>#REF!</v>
      </c>
      <c r="AJ5" s="9" t="e">
        <f>#REF!</f>
        <v>#REF!</v>
      </c>
      <c r="AK5" s="9" t="e">
        <f>#REF!</f>
        <v>#REF!</v>
      </c>
      <c r="AL5" s="26" t="e">
        <f>+#REF!</f>
        <v>#REF!</v>
      </c>
      <c r="AM5" s="9" t="e">
        <f>#REF!</f>
        <v>#REF!</v>
      </c>
      <c r="AN5" s="9" t="e">
        <f>#REF!</f>
        <v>#REF!</v>
      </c>
      <c r="AO5" s="9" t="e">
        <f>#REF!</f>
        <v>#REF!</v>
      </c>
    </row>
    <row r="6" spans="1:41" ht="28">
      <c r="A6" s="27" t="s">
        <v>520</v>
      </c>
      <c r="B6" s="27" t="s">
        <v>299</v>
      </c>
      <c r="C6" s="27" t="s">
        <v>297</v>
      </c>
      <c r="D6" s="27" t="e">
        <f>#REF!</f>
        <v>#REF!</v>
      </c>
      <c r="E6" s="27">
        <v>4096</v>
      </c>
      <c r="F6" s="27" t="s">
        <v>129</v>
      </c>
      <c r="G6" s="27" t="s">
        <v>130</v>
      </c>
      <c r="H6" s="27" t="s">
        <v>122</v>
      </c>
      <c r="I6" s="27">
        <v>3</v>
      </c>
      <c r="J6" s="27" t="e">
        <f>#REF!</f>
        <v>#REF!</v>
      </c>
      <c r="K6" s="27" t="s">
        <v>542</v>
      </c>
      <c r="L6" s="27" t="s">
        <v>553</v>
      </c>
      <c r="M6" s="27" t="s">
        <v>215</v>
      </c>
      <c r="N6" s="27" t="e">
        <f>#REF!</f>
        <v>#REF!</v>
      </c>
      <c r="O6" s="27" t="e">
        <f>#REF!</f>
        <v>#REF!</v>
      </c>
      <c r="P6" s="27" t="e">
        <f>#REF!</f>
        <v>#REF!</v>
      </c>
      <c r="Q6" s="27" t="e">
        <f>#REF!</f>
        <v>#REF!</v>
      </c>
      <c r="R6" s="27" t="e">
        <f>#REF!</f>
        <v>#REF!</v>
      </c>
      <c r="S6" s="27" t="e">
        <f>#REF!</f>
        <v>#REF!</v>
      </c>
      <c r="T6" s="27" t="e">
        <f>#REF!</f>
        <v>#REF!</v>
      </c>
      <c r="U6" s="27" t="e">
        <f>#REF!</f>
        <v>#REF!</v>
      </c>
      <c r="V6" s="27" t="e">
        <f>#REF!</f>
        <v>#REF!</v>
      </c>
      <c r="W6" s="27" t="e">
        <f>#REF!</f>
        <v>#REF!</v>
      </c>
      <c r="X6" s="27" t="s">
        <v>531</v>
      </c>
      <c r="Y6" s="27">
        <v>500000001</v>
      </c>
      <c r="Z6" s="20" t="e">
        <f>#REF!</f>
        <v>#REF!</v>
      </c>
      <c r="AA6" s="9" t="e">
        <f>#REF!</f>
        <v>#REF!</v>
      </c>
      <c r="AB6" s="9" t="e">
        <f>#REF!</f>
        <v>#REF!</v>
      </c>
      <c r="AC6" s="9" t="e">
        <f>#REF!</f>
        <v>#REF!</v>
      </c>
      <c r="AD6" s="9" t="e">
        <f>#REF!</f>
        <v>#REF!</v>
      </c>
      <c r="AE6" s="9" t="e">
        <f>#REF!</f>
        <v>#REF!</v>
      </c>
      <c r="AF6" s="9" t="e">
        <f>#REF!</f>
        <v>#REF!</v>
      </c>
      <c r="AG6" s="9" t="e">
        <f>#REF!</f>
        <v>#REF!</v>
      </c>
      <c r="AH6" s="9" t="e">
        <f>#REF!</f>
        <v>#REF!</v>
      </c>
      <c r="AI6" s="9" t="e">
        <f>#REF!</f>
        <v>#REF!</v>
      </c>
      <c r="AJ6" s="9" t="e">
        <f>#REF!</f>
        <v>#REF!</v>
      </c>
      <c r="AK6" s="9" t="e">
        <f>#REF!</f>
        <v>#REF!</v>
      </c>
      <c r="AL6" s="26" t="e">
        <f>+#REF!</f>
        <v>#REF!</v>
      </c>
      <c r="AM6" s="9" t="e">
        <f>#REF!</f>
        <v>#REF!</v>
      </c>
      <c r="AN6" s="9" t="e">
        <f>#REF!</f>
        <v>#REF!</v>
      </c>
      <c r="AO6" s="9" t="e">
        <f>#REF!</f>
        <v>#REF!</v>
      </c>
    </row>
    <row r="7" spans="1:41">
      <c r="A7" s="27" t="s">
        <v>521</v>
      </c>
      <c r="B7" s="27" t="s">
        <v>300</v>
      </c>
      <c r="C7" s="27" t="s">
        <v>216</v>
      </c>
      <c r="D7" s="27" t="e">
        <f>#REF!</f>
        <v>#REF!</v>
      </c>
      <c r="E7" s="27">
        <v>4096</v>
      </c>
      <c r="F7" s="27" t="s">
        <v>132</v>
      </c>
      <c r="G7" s="27" t="s">
        <v>133</v>
      </c>
      <c r="H7" s="27" t="s">
        <v>122</v>
      </c>
      <c r="I7" s="27">
        <v>2</v>
      </c>
      <c r="J7" s="27" t="e">
        <f>#REF!</f>
        <v>#REF!</v>
      </c>
      <c r="K7" s="27" t="s">
        <v>543</v>
      </c>
      <c r="L7" s="27" t="s">
        <v>554</v>
      </c>
      <c r="M7" s="27" t="s">
        <v>215</v>
      </c>
      <c r="N7" s="27" t="e">
        <f>#REF!</f>
        <v>#REF!</v>
      </c>
      <c r="O7" s="27" t="e">
        <f>#REF!</f>
        <v>#REF!</v>
      </c>
      <c r="P7" s="27" t="e">
        <f>#REF!</f>
        <v>#REF!</v>
      </c>
      <c r="Q7" s="27" t="e">
        <f>#REF!</f>
        <v>#REF!</v>
      </c>
      <c r="R7" s="27" t="e">
        <f>#REF!</f>
        <v>#REF!</v>
      </c>
      <c r="S7" s="27" t="e">
        <f>#REF!</f>
        <v>#REF!</v>
      </c>
      <c r="T7" s="27" t="e">
        <f>#REF!</f>
        <v>#REF!</v>
      </c>
      <c r="U7" s="27" t="e">
        <f>#REF!</f>
        <v>#REF!</v>
      </c>
      <c r="V7" s="27" t="e">
        <f>#REF!</f>
        <v>#REF!</v>
      </c>
      <c r="W7" s="27" t="e">
        <f>#REF!</f>
        <v>#REF!</v>
      </c>
      <c r="X7" s="27" t="s">
        <v>532</v>
      </c>
      <c r="Y7" s="27">
        <v>500000001</v>
      </c>
      <c r="Z7" s="20" t="e">
        <f>#REF!</f>
        <v>#REF!</v>
      </c>
      <c r="AA7" s="9" t="e">
        <f>#REF!</f>
        <v>#REF!</v>
      </c>
      <c r="AB7" s="9" t="e">
        <f>#REF!</f>
        <v>#REF!</v>
      </c>
      <c r="AC7" s="9" t="e">
        <f>#REF!</f>
        <v>#REF!</v>
      </c>
      <c r="AD7" s="9" t="e">
        <f>#REF!</f>
        <v>#REF!</v>
      </c>
      <c r="AE7" s="9" t="e">
        <f>#REF!</f>
        <v>#REF!</v>
      </c>
      <c r="AF7" s="9" t="e">
        <f>#REF!</f>
        <v>#REF!</v>
      </c>
      <c r="AG7" s="9" t="e">
        <f>#REF!</f>
        <v>#REF!</v>
      </c>
      <c r="AH7" s="9" t="e">
        <f>#REF!</f>
        <v>#REF!</v>
      </c>
      <c r="AI7" s="9" t="e">
        <f>#REF!</f>
        <v>#REF!</v>
      </c>
      <c r="AJ7" s="9" t="e">
        <f>#REF!</f>
        <v>#REF!</v>
      </c>
      <c r="AK7" s="9" t="e">
        <f>#REF!</f>
        <v>#REF!</v>
      </c>
      <c r="AL7" s="26" t="e">
        <f>+#REF!</f>
        <v>#REF!</v>
      </c>
      <c r="AM7" s="9" t="e">
        <f>#REF!</f>
        <v>#REF!</v>
      </c>
      <c r="AN7" s="9" t="e">
        <f>#REF!</f>
        <v>#REF!</v>
      </c>
      <c r="AO7" s="9" t="e">
        <f>#REF!</f>
        <v>#REF!</v>
      </c>
    </row>
    <row r="8" spans="1:41">
      <c r="A8" s="27" t="s">
        <v>522</v>
      </c>
      <c r="B8" s="27" t="s">
        <v>300</v>
      </c>
      <c r="C8" s="27" t="s">
        <v>216</v>
      </c>
      <c r="D8" s="27" t="e">
        <f>#REF!</f>
        <v>#REF!</v>
      </c>
      <c r="E8" s="27">
        <v>8192</v>
      </c>
      <c r="F8" s="27" t="s">
        <v>132</v>
      </c>
      <c r="G8" s="27" t="s">
        <v>133</v>
      </c>
      <c r="H8" s="27" t="s">
        <v>122</v>
      </c>
      <c r="I8" s="27">
        <v>2</v>
      </c>
      <c r="J8" s="27" t="e">
        <f>#REF!</f>
        <v>#REF!</v>
      </c>
      <c r="K8" s="27" t="s">
        <v>544</v>
      </c>
      <c r="L8" s="27" t="s">
        <v>555</v>
      </c>
      <c r="M8" s="27" t="s">
        <v>215</v>
      </c>
      <c r="N8" s="27" t="e">
        <f>#REF!</f>
        <v>#REF!</v>
      </c>
      <c r="O8" s="27" t="e">
        <f>#REF!</f>
        <v>#REF!</v>
      </c>
      <c r="P8" s="27" t="e">
        <f>#REF!</f>
        <v>#REF!</v>
      </c>
      <c r="Q8" s="27" t="e">
        <f>#REF!</f>
        <v>#REF!</v>
      </c>
      <c r="R8" s="27" t="e">
        <f>#REF!</f>
        <v>#REF!</v>
      </c>
      <c r="S8" s="27" t="e">
        <f>#REF!</f>
        <v>#REF!</v>
      </c>
      <c r="T8" s="27" t="e">
        <f>#REF!</f>
        <v>#REF!</v>
      </c>
      <c r="U8" s="27" t="e">
        <f>#REF!</f>
        <v>#REF!</v>
      </c>
      <c r="V8" s="27" t="e">
        <f>#REF!</f>
        <v>#REF!</v>
      </c>
      <c r="W8" s="27" t="e">
        <f>#REF!</f>
        <v>#REF!</v>
      </c>
      <c r="X8" s="27" t="s">
        <v>533</v>
      </c>
      <c r="Y8" s="27">
        <v>500000001</v>
      </c>
      <c r="Z8" s="20" t="e">
        <f>#REF!</f>
        <v>#REF!</v>
      </c>
      <c r="AA8" s="9" t="e">
        <f>#REF!</f>
        <v>#REF!</v>
      </c>
      <c r="AB8" s="9" t="e">
        <f>#REF!</f>
        <v>#REF!</v>
      </c>
      <c r="AC8" s="9" t="e">
        <f>#REF!</f>
        <v>#REF!</v>
      </c>
      <c r="AD8" s="9" t="e">
        <f>#REF!</f>
        <v>#REF!</v>
      </c>
      <c r="AE8" s="9" t="e">
        <f>#REF!</f>
        <v>#REF!</v>
      </c>
      <c r="AF8" s="9" t="e">
        <f>#REF!</f>
        <v>#REF!</v>
      </c>
      <c r="AG8" s="9" t="e">
        <f>#REF!</f>
        <v>#REF!</v>
      </c>
      <c r="AH8" s="9" t="e">
        <f>#REF!</f>
        <v>#REF!</v>
      </c>
      <c r="AI8" s="9" t="e">
        <f>#REF!</f>
        <v>#REF!</v>
      </c>
      <c r="AJ8" s="9" t="e">
        <f>#REF!</f>
        <v>#REF!</v>
      </c>
      <c r="AK8" s="9" t="e">
        <f>#REF!</f>
        <v>#REF!</v>
      </c>
      <c r="AL8" s="26" t="e">
        <f>+#REF!</f>
        <v>#REF!</v>
      </c>
      <c r="AM8" s="9" t="e">
        <f>#REF!</f>
        <v>#REF!</v>
      </c>
      <c r="AN8" s="9" t="e">
        <f>#REF!</f>
        <v>#REF!</v>
      </c>
      <c r="AO8" s="9" t="e">
        <f>#REF!</f>
        <v>#REF!</v>
      </c>
    </row>
    <row r="9" spans="1:41">
      <c r="A9" s="27" t="s">
        <v>523</v>
      </c>
      <c r="B9" s="27" t="s">
        <v>205</v>
      </c>
      <c r="C9" s="27" t="s">
        <v>216</v>
      </c>
      <c r="D9" s="27" t="e">
        <f>#REF!</f>
        <v>#REF!</v>
      </c>
      <c r="E9" s="27">
        <v>4096</v>
      </c>
      <c r="F9" s="27" t="s">
        <v>301</v>
      </c>
      <c r="G9" s="27" t="s">
        <v>302</v>
      </c>
      <c r="H9" s="27" t="s">
        <v>122</v>
      </c>
      <c r="I9" s="27">
        <v>2</v>
      </c>
      <c r="J9" s="27" t="e">
        <f>#REF!</f>
        <v>#REF!</v>
      </c>
      <c r="K9" s="27" t="s">
        <v>545</v>
      </c>
      <c r="L9" s="27" t="s">
        <v>556</v>
      </c>
      <c r="M9" s="27" t="s">
        <v>215</v>
      </c>
      <c r="N9" s="27" t="e">
        <f>#REF!</f>
        <v>#REF!</v>
      </c>
      <c r="O9" s="27" t="e">
        <f>#REF!</f>
        <v>#REF!</v>
      </c>
      <c r="P9" s="27" t="e">
        <f>#REF!</f>
        <v>#REF!</v>
      </c>
      <c r="Q9" s="27" t="e">
        <f>#REF!</f>
        <v>#REF!</v>
      </c>
      <c r="R9" s="27" t="e">
        <f>#REF!</f>
        <v>#REF!</v>
      </c>
      <c r="S9" s="27" t="e">
        <f>#REF!</f>
        <v>#REF!</v>
      </c>
      <c r="T9" s="27" t="e">
        <f>#REF!</f>
        <v>#REF!</v>
      </c>
      <c r="U9" s="27" t="e">
        <f>#REF!</f>
        <v>#REF!</v>
      </c>
      <c r="V9" s="27" t="e">
        <f>#REF!</f>
        <v>#REF!</v>
      </c>
      <c r="W9" s="27" t="e">
        <f>#REF!</f>
        <v>#REF!</v>
      </c>
      <c r="X9" s="27" t="s">
        <v>534</v>
      </c>
      <c r="Y9" s="27">
        <v>500000001</v>
      </c>
      <c r="Z9" s="20" t="e">
        <f>#REF!</f>
        <v>#REF!</v>
      </c>
      <c r="AA9" s="9" t="e">
        <f>#REF!</f>
        <v>#REF!</v>
      </c>
      <c r="AB9" s="9" t="e">
        <f>#REF!</f>
        <v>#REF!</v>
      </c>
      <c r="AC9" s="9" t="e">
        <f>#REF!</f>
        <v>#REF!</v>
      </c>
      <c r="AD9" s="9" t="e">
        <f>#REF!</f>
        <v>#REF!</v>
      </c>
      <c r="AE9" s="9" t="e">
        <f>#REF!</f>
        <v>#REF!</v>
      </c>
      <c r="AF9" s="9" t="e">
        <f>#REF!</f>
        <v>#REF!</v>
      </c>
      <c r="AG9" s="9" t="e">
        <f>#REF!</f>
        <v>#REF!</v>
      </c>
      <c r="AH9" s="9" t="e">
        <f>#REF!</f>
        <v>#REF!</v>
      </c>
      <c r="AI9" s="9" t="e">
        <f>#REF!</f>
        <v>#REF!</v>
      </c>
      <c r="AJ9" s="9" t="e">
        <f>#REF!</f>
        <v>#REF!</v>
      </c>
      <c r="AK9" s="9" t="e">
        <f>#REF!</f>
        <v>#REF!</v>
      </c>
      <c r="AL9" s="26" t="e">
        <f>+#REF!</f>
        <v>#REF!</v>
      </c>
      <c r="AM9" s="9" t="e">
        <f>#REF!</f>
        <v>#REF!</v>
      </c>
      <c r="AN9" s="9" t="e">
        <f>#REF!</f>
        <v>#REF!</v>
      </c>
      <c r="AO9" s="9" t="e">
        <f>#REF!</f>
        <v>#REF!</v>
      </c>
    </row>
    <row r="10" spans="1:41">
      <c r="A10" s="27" t="s">
        <v>524</v>
      </c>
      <c r="B10" s="27" t="s">
        <v>205</v>
      </c>
      <c r="C10" s="27" t="s">
        <v>216</v>
      </c>
      <c r="D10" s="27" t="e">
        <f>#REF!</f>
        <v>#REF!</v>
      </c>
      <c r="E10" s="27">
        <v>8192</v>
      </c>
      <c r="F10" s="27" t="s">
        <v>301</v>
      </c>
      <c r="G10" s="27" t="s">
        <v>302</v>
      </c>
      <c r="H10" s="27" t="s">
        <v>122</v>
      </c>
      <c r="I10" s="27">
        <v>2</v>
      </c>
      <c r="J10" s="27" t="e">
        <f>#REF!</f>
        <v>#REF!</v>
      </c>
      <c r="K10" s="27" t="s">
        <v>546</v>
      </c>
      <c r="L10" s="27" t="s">
        <v>557</v>
      </c>
      <c r="M10" s="27" t="s">
        <v>215</v>
      </c>
      <c r="N10" s="27" t="e">
        <f>#REF!</f>
        <v>#REF!</v>
      </c>
      <c r="O10" s="27" t="e">
        <f>#REF!</f>
        <v>#REF!</v>
      </c>
      <c r="P10" s="27" t="e">
        <f>#REF!</f>
        <v>#REF!</v>
      </c>
      <c r="Q10" s="27" t="e">
        <f>#REF!</f>
        <v>#REF!</v>
      </c>
      <c r="R10" s="27" t="e">
        <f>#REF!</f>
        <v>#REF!</v>
      </c>
      <c r="S10" s="27" t="e">
        <f>#REF!</f>
        <v>#REF!</v>
      </c>
      <c r="T10" s="27" t="e">
        <f>#REF!</f>
        <v>#REF!</v>
      </c>
      <c r="U10" s="27" t="e">
        <f>#REF!</f>
        <v>#REF!</v>
      </c>
      <c r="V10" s="27" t="e">
        <f>#REF!</f>
        <v>#REF!</v>
      </c>
      <c r="W10" s="27" t="e">
        <f>#REF!</f>
        <v>#REF!</v>
      </c>
      <c r="X10" s="27" t="s">
        <v>535</v>
      </c>
      <c r="Y10" s="27">
        <v>500000001</v>
      </c>
      <c r="Z10" s="20" t="e">
        <f>#REF!</f>
        <v>#REF!</v>
      </c>
      <c r="AA10" s="9" t="e">
        <f>#REF!</f>
        <v>#REF!</v>
      </c>
      <c r="AB10" s="9" t="e">
        <f>#REF!</f>
        <v>#REF!</v>
      </c>
      <c r="AC10" s="9" t="e">
        <f>#REF!</f>
        <v>#REF!</v>
      </c>
      <c r="AD10" s="9" t="e">
        <f>#REF!</f>
        <v>#REF!</v>
      </c>
      <c r="AE10" s="9" t="e">
        <f>#REF!</f>
        <v>#REF!</v>
      </c>
      <c r="AF10" s="9" t="e">
        <f>#REF!</f>
        <v>#REF!</v>
      </c>
      <c r="AG10" s="9" t="e">
        <f>#REF!</f>
        <v>#REF!</v>
      </c>
      <c r="AH10" s="9" t="e">
        <f>#REF!</f>
        <v>#REF!</v>
      </c>
      <c r="AI10" s="9" t="e">
        <f>#REF!</f>
        <v>#REF!</v>
      </c>
      <c r="AJ10" s="9" t="e">
        <f>#REF!</f>
        <v>#REF!</v>
      </c>
      <c r="AK10" s="9" t="e">
        <f>#REF!</f>
        <v>#REF!</v>
      </c>
      <c r="AL10" s="26" t="e">
        <f>+#REF!</f>
        <v>#REF!</v>
      </c>
      <c r="AM10" s="9" t="e">
        <f>#REF!</f>
        <v>#REF!</v>
      </c>
      <c r="AN10" s="9" t="e">
        <f>#REF!</f>
        <v>#REF!</v>
      </c>
      <c r="AO10" s="9" t="e">
        <f>#REF!</f>
        <v>#REF!</v>
      </c>
    </row>
    <row r="11" spans="1:41">
      <c r="A11" s="27" t="s">
        <v>525</v>
      </c>
      <c r="B11" s="27" t="s">
        <v>205</v>
      </c>
      <c r="C11" s="27" t="s">
        <v>216</v>
      </c>
      <c r="D11" s="27" t="e">
        <f>#REF!</f>
        <v>#REF!</v>
      </c>
      <c r="E11" s="27">
        <v>4096</v>
      </c>
      <c r="F11" s="27" t="s">
        <v>303</v>
      </c>
      <c r="G11" s="27" t="s">
        <v>304</v>
      </c>
      <c r="H11" s="27" t="s">
        <v>122</v>
      </c>
      <c r="I11" s="27">
        <v>2</v>
      </c>
      <c r="J11" s="27" t="e">
        <f>#REF!</f>
        <v>#REF!</v>
      </c>
      <c r="K11" s="27" t="s">
        <v>547</v>
      </c>
      <c r="L11" s="27" t="s">
        <v>558</v>
      </c>
      <c r="M11" s="27" t="s">
        <v>215</v>
      </c>
      <c r="N11" s="27" t="e">
        <f>#REF!</f>
        <v>#REF!</v>
      </c>
      <c r="O11" s="27" t="e">
        <f>#REF!</f>
        <v>#REF!</v>
      </c>
      <c r="P11" s="27" t="e">
        <f>#REF!</f>
        <v>#REF!</v>
      </c>
      <c r="Q11" s="27" t="e">
        <f>#REF!</f>
        <v>#REF!</v>
      </c>
      <c r="R11" s="27" t="e">
        <f>#REF!</f>
        <v>#REF!</v>
      </c>
      <c r="S11" s="27" t="e">
        <f>#REF!</f>
        <v>#REF!</v>
      </c>
      <c r="T11" s="27" t="e">
        <f>#REF!</f>
        <v>#REF!</v>
      </c>
      <c r="U11" s="27" t="e">
        <f>#REF!</f>
        <v>#REF!</v>
      </c>
      <c r="V11" s="27" t="e">
        <f>#REF!</f>
        <v>#REF!</v>
      </c>
      <c r="W11" s="27" t="e">
        <f>#REF!</f>
        <v>#REF!</v>
      </c>
      <c r="X11" s="27" t="s">
        <v>536</v>
      </c>
      <c r="Y11" s="27">
        <v>500000001</v>
      </c>
      <c r="Z11" s="20" t="e">
        <f>#REF!</f>
        <v>#REF!</v>
      </c>
      <c r="AA11" s="9" t="e">
        <f>#REF!</f>
        <v>#REF!</v>
      </c>
      <c r="AB11" s="9" t="e">
        <f>#REF!</f>
        <v>#REF!</v>
      </c>
      <c r="AC11" s="9" t="e">
        <f>#REF!</f>
        <v>#REF!</v>
      </c>
      <c r="AD11" s="9" t="e">
        <f>#REF!</f>
        <v>#REF!</v>
      </c>
      <c r="AE11" s="9" t="e">
        <f>#REF!</f>
        <v>#REF!</v>
      </c>
      <c r="AF11" s="9" t="e">
        <f>#REF!</f>
        <v>#REF!</v>
      </c>
      <c r="AG11" s="9" t="e">
        <f>#REF!</f>
        <v>#REF!</v>
      </c>
      <c r="AH11" s="9" t="e">
        <f>#REF!</f>
        <v>#REF!</v>
      </c>
      <c r="AI11" s="9" t="e">
        <f>#REF!</f>
        <v>#REF!</v>
      </c>
      <c r="AJ11" s="9" t="e">
        <f>#REF!</f>
        <v>#REF!</v>
      </c>
      <c r="AK11" s="9" t="e">
        <f>#REF!</f>
        <v>#REF!</v>
      </c>
      <c r="AL11" s="26" t="e">
        <f>+#REF!</f>
        <v>#REF!</v>
      </c>
      <c r="AM11" s="9" t="e">
        <f>#REF!</f>
        <v>#REF!</v>
      </c>
      <c r="AN11" s="9" t="e">
        <f>#REF!</f>
        <v>#REF!</v>
      </c>
      <c r="AO11" s="9" t="e">
        <f>#REF!</f>
        <v>#REF!</v>
      </c>
    </row>
    <row r="12" spans="1:41">
      <c r="A12" s="27" t="s">
        <v>526</v>
      </c>
      <c r="B12" s="27" t="s">
        <v>205</v>
      </c>
      <c r="C12" s="27" t="s">
        <v>216</v>
      </c>
      <c r="D12" s="27" t="e">
        <f>#REF!</f>
        <v>#REF!</v>
      </c>
      <c r="E12" s="27">
        <v>8192</v>
      </c>
      <c r="F12" s="27" t="s">
        <v>303</v>
      </c>
      <c r="G12" s="27" t="s">
        <v>304</v>
      </c>
      <c r="H12" s="27" t="s">
        <v>122</v>
      </c>
      <c r="I12" s="27">
        <v>2</v>
      </c>
      <c r="J12" s="27" t="e">
        <f>#REF!</f>
        <v>#REF!</v>
      </c>
      <c r="K12" s="27" t="s">
        <v>548</v>
      </c>
      <c r="L12" s="27" t="s">
        <v>559</v>
      </c>
      <c r="M12" s="27" t="s">
        <v>215</v>
      </c>
      <c r="N12" s="27" t="e">
        <f>#REF!</f>
        <v>#REF!</v>
      </c>
      <c r="O12" s="27" t="e">
        <f>#REF!</f>
        <v>#REF!</v>
      </c>
      <c r="P12" s="27" t="e">
        <f>#REF!</f>
        <v>#REF!</v>
      </c>
      <c r="Q12" s="27" t="e">
        <f>#REF!</f>
        <v>#REF!</v>
      </c>
      <c r="R12" s="27" t="e">
        <f>#REF!</f>
        <v>#REF!</v>
      </c>
      <c r="S12" s="27" t="e">
        <f>#REF!</f>
        <v>#REF!</v>
      </c>
      <c r="T12" s="27" t="e">
        <f>#REF!</f>
        <v>#REF!</v>
      </c>
      <c r="U12" s="27" t="e">
        <f>#REF!</f>
        <v>#REF!</v>
      </c>
      <c r="V12" s="27" t="e">
        <f>#REF!</f>
        <v>#REF!</v>
      </c>
      <c r="W12" s="27" t="e">
        <f>#REF!</f>
        <v>#REF!</v>
      </c>
      <c r="X12" s="27" t="s">
        <v>537</v>
      </c>
      <c r="Y12" s="27">
        <v>500000001</v>
      </c>
      <c r="Z12" s="20" t="e">
        <f>#REF!</f>
        <v>#REF!</v>
      </c>
      <c r="AA12" s="9" t="e">
        <f>#REF!</f>
        <v>#REF!</v>
      </c>
      <c r="AB12" s="9" t="e">
        <f>#REF!</f>
        <v>#REF!</v>
      </c>
      <c r="AC12" s="9" t="e">
        <f>#REF!</f>
        <v>#REF!</v>
      </c>
      <c r="AD12" s="9" t="e">
        <f>#REF!</f>
        <v>#REF!</v>
      </c>
      <c r="AE12" s="9" t="e">
        <f>#REF!</f>
        <v>#REF!</v>
      </c>
      <c r="AF12" s="9" t="e">
        <f>#REF!</f>
        <v>#REF!</v>
      </c>
      <c r="AG12" s="9" t="e">
        <f>#REF!</f>
        <v>#REF!</v>
      </c>
      <c r="AH12" s="9" t="e">
        <f>#REF!</f>
        <v>#REF!</v>
      </c>
      <c r="AI12" s="9" t="e">
        <f>#REF!</f>
        <v>#REF!</v>
      </c>
      <c r="AJ12" s="9" t="e">
        <f>#REF!</f>
        <v>#REF!</v>
      </c>
      <c r="AK12" s="9" t="e">
        <f>#REF!</f>
        <v>#REF!</v>
      </c>
      <c r="AL12" s="26" t="e">
        <f>+#REF!</f>
        <v>#REF!</v>
      </c>
      <c r="AM12" s="9" t="e">
        <f>#REF!</f>
        <v>#REF!</v>
      </c>
      <c r="AN12" s="9" t="e">
        <f>#REF!</f>
        <v>#REF!</v>
      </c>
      <c r="AO12" s="9" t="e">
        <f>#REF!</f>
        <v>#REF!</v>
      </c>
    </row>
    <row r="13" spans="1:41" ht="15" customHeight="1"/>
    <row r="14" spans="1:41" ht="15" customHeight="1"/>
    <row r="15" spans="1:41" ht="15" customHeight="1"/>
    <row r="16" spans="1:41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  <tableParts count="1">
    <tablePart r:id="rId3"/>
  </tablePart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>
      <selection activeCell="L14" sqref="L14"/>
    </sheetView>
  </sheetViews>
  <sheetFormatPr baseColWidth="10" defaultRowHeight="14" x14ac:dyDescent="0"/>
  <cols>
    <col min="1" max="1" width="11.6640625" bestFit="1" customWidth="1"/>
    <col min="2" max="2" width="11" bestFit="1" customWidth="1"/>
    <col min="5" max="5" width="19.5" customWidth="1"/>
  </cols>
  <sheetData>
    <row r="1" spans="1:12" ht="15" thickTop="1">
      <c r="A1" s="22" t="s">
        <v>142</v>
      </c>
      <c r="B1" s="22" t="s">
        <v>143</v>
      </c>
      <c r="C1" s="22" t="s">
        <v>144</v>
      </c>
      <c r="D1" s="22" t="s">
        <v>145</v>
      </c>
      <c r="E1" s="22" t="s">
        <v>146</v>
      </c>
      <c r="F1" s="22" t="s">
        <v>75</v>
      </c>
      <c r="G1" s="23" t="s">
        <v>147</v>
      </c>
      <c r="H1" s="23" t="s">
        <v>148</v>
      </c>
    </row>
    <row r="2" spans="1:12" ht="28">
      <c r="A2" s="27">
        <v>21</v>
      </c>
      <c r="B2" s="27" t="s">
        <v>470</v>
      </c>
      <c r="C2" s="27" t="s">
        <v>466</v>
      </c>
      <c r="D2" s="27" t="s">
        <v>149</v>
      </c>
      <c r="E2" s="27" t="s">
        <v>150</v>
      </c>
      <c r="F2" s="27"/>
      <c r="G2" s="27"/>
      <c r="H2" s="27"/>
    </row>
    <row r="3" spans="1:12" ht="28">
      <c r="A3" s="53">
        <v>22</v>
      </c>
      <c r="B3" s="27" t="s">
        <v>471</v>
      </c>
      <c r="C3" s="27" t="s">
        <v>467</v>
      </c>
      <c r="D3" s="27" t="s">
        <v>149</v>
      </c>
      <c r="E3" s="27" t="s">
        <v>151</v>
      </c>
      <c r="F3" s="27"/>
      <c r="G3" s="27"/>
      <c r="H3" s="27"/>
    </row>
    <row r="4" spans="1:12" ht="28">
      <c r="A4" s="53">
        <v>23</v>
      </c>
      <c r="B4" s="27" t="s">
        <v>472</v>
      </c>
      <c r="C4" s="27" t="s">
        <v>468</v>
      </c>
      <c r="D4" s="27" t="s">
        <v>149</v>
      </c>
      <c r="E4" s="27" t="s">
        <v>152</v>
      </c>
      <c r="F4" s="27"/>
      <c r="G4" s="27"/>
      <c r="H4" s="27"/>
    </row>
    <row r="5" spans="1:12">
      <c r="A5" s="53">
        <v>41</v>
      </c>
      <c r="B5" s="27" t="s">
        <v>473</v>
      </c>
      <c r="C5" s="27"/>
      <c r="D5" s="27"/>
      <c r="E5" s="27"/>
      <c r="F5" s="27"/>
      <c r="G5" s="27"/>
      <c r="H5" s="27"/>
    </row>
    <row r="6" spans="1:12">
      <c r="A6" s="53">
        <v>42</v>
      </c>
      <c r="B6" s="27" t="s">
        <v>474</v>
      </c>
      <c r="C6" s="27"/>
      <c r="D6" s="27">
        <v>0</v>
      </c>
      <c r="E6" s="27"/>
      <c r="F6" s="27"/>
      <c r="G6" s="27"/>
      <c r="H6" s="27"/>
    </row>
    <row r="7" spans="1:12">
      <c r="A7" s="53">
        <v>43</v>
      </c>
      <c r="B7" s="27" t="s">
        <v>475</v>
      </c>
      <c r="C7" s="27"/>
      <c r="D7" s="27"/>
      <c r="E7" s="27"/>
      <c r="F7" s="27"/>
      <c r="G7" s="27"/>
      <c r="H7" s="27"/>
    </row>
    <row r="8" spans="1:12" ht="28">
      <c r="A8" s="27">
        <v>101</v>
      </c>
      <c r="B8" s="27" t="s">
        <v>469</v>
      </c>
      <c r="C8" s="27" t="s">
        <v>489</v>
      </c>
      <c r="D8" s="27" t="s">
        <v>153</v>
      </c>
      <c r="E8" s="27" t="s">
        <v>498</v>
      </c>
      <c r="F8" s="27"/>
      <c r="G8" s="27" t="s">
        <v>507</v>
      </c>
      <c r="H8" s="27" t="s">
        <v>154</v>
      </c>
    </row>
    <row r="9" spans="1:12" ht="28">
      <c r="A9" s="27" t="s">
        <v>606</v>
      </c>
      <c r="B9" s="27" t="s">
        <v>481</v>
      </c>
      <c r="C9" s="27" t="s">
        <v>490</v>
      </c>
      <c r="D9" s="27" t="s">
        <v>153</v>
      </c>
      <c r="E9" s="27" t="s">
        <v>499</v>
      </c>
      <c r="F9" s="27"/>
      <c r="G9" s="27" t="s">
        <v>508</v>
      </c>
      <c r="H9" s="27" t="s">
        <v>154</v>
      </c>
    </row>
    <row r="10" spans="1:12" ht="28">
      <c r="A10" s="27">
        <v>103</v>
      </c>
      <c r="B10" s="27" t="s">
        <v>482</v>
      </c>
      <c r="C10" s="27" t="s">
        <v>491</v>
      </c>
      <c r="D10" s="27" t="s">
        <v>153</v>
      </c>
      <c r="E10" s="27" t="s">
        <v>500</v>
      </c>
      <c r="F10" s="27"/>
      <c r="G10" s="27" t="s">
        <v>509</v>
      </c>
      <c r="H10" s="27" t="s">
        <v>154</v>
      </c>
    </row>
    <row r="11" spans="1:12" ht="28">
      <c r="A11" s="27">
        <v>104</v>
      </c>
      <c r="B11" s="27" t="s">
        <v>483</v>
      </c>
      <c r="C11" s="27" t="s">
        <v>492</v>
      </c>
      <c r="D11" s="27" t="s">
        <v>153</v>
      </c>
      <c r="E11" s="27" t="s">
        <v>501</v>
      </c>
      <c r="F11" s="27"/>
      <c r="G11" s="27" t="s">
        <v>510</v>
      </c>
      <c r="H11" s="27" t="s">
        <v>154</v>
      </c>
    </row>
    <row r="12" spans="1:12" ht="28">
      <c r="A12" s="27">
        <v>105</v>
      </c>
      <c r="B12" s="27" t="s">
        <v>484</v>
      </c>
      <c r="C12" s="27" t="s">
        <v>493</v>
      </c>
      <c r="D12" s="27" t="s">
        <v>153</v>
      </c>
      <c r="E12" s="27" t="s">
        <v>502</v>
      </c>
      <c r="F12" s="27"/>
      <c r="G12" s="27" t="s">
        <v>511</v>
      </c>
      <c r="H12" s="27" t="s">
        <v>154</v>
      </c>
    </row>
    <row r="13" spans="1:12" ht="28">
      <c r="A13" s="27">
        <v>106</v>
      </c>
      <c r="B13" s="27" t="s">
        <v>485</v>
      </c>
      <c r="C13" s="27" t="s">
        <v>494</v>
      </c>
      <c r="D13" s="27" t="s">
        <v>153</v>
      </c>
      <c r="E13" s="27" t="s">
        <v>503</v>
      </c>
      <c r="F13" s="27"/>
      <c r="G13" s="27" t="s">
        <v>512</v>
      </c>
      <c r="H13" s="27" t="s">
        <v>154</v>
      </c>
    </row>
    <row r="14" spans="1:12" ht="28">
      <c r="A14" s="27">
        <v>107</v>
      </c>
      <c r="B14" s="27" t="s">
        <v>486</v>
      </c>
      <c r="C14" s="27" t="s">
        <v>495</v>
      </c>
      <c r="D14" s="27" t="s">
        <v>153</v>
      </c>
      <c r="E14" s="27" t="s">
        <v>504</v>
      </c>
      <c r="F14" s="27"/>
      <c r="G14" s="27" t="s">
        <v>513</v>
      </c>
      <c r="H14" s="27" t="s">
        <v>154</v>
      </c>
      <c r="L14" t="s">
        <v>614</v>
      </c>
    </row>
    <row r="15" spans="1:12" ht="28">
      <c r="A15" s="27">
        <v>108</v>
      </c>
      <c r="B15" s="27" t="s">
        <v>487</v>
      </c>
      <c r="C15" s="27" t="s">
        <v>496</v>
      </c>
      <c r="D15" s="27" t="s">
        <v>153</v>
      </c>
      <c r="E15" s="27" t="s">
        <v>505</v>
      </c>
      <c r="F15" s="27"/>
      <c r="G15" s="27" t="s">
        <v>514</v>
      </c>
      <c r="H15" s="27" t="s">
        <v>154</v>
      </c>
    </row>
    <row r="16" spans="1:12" ht="28">
      <c r="A16" s="27">
        <v>109</v>
      </c>
      <c r="B16" s="27" t="s">
        <v>488</v>
      </c>
      <c r="C16" s="27" t="s">
        <v>497</v>
      </c>
      <c r="D16" s="27" t="s">
        <v>153</v>
      </c>
      <c r="E16" s="27" t="s">
        <v>506</v>
      </c>
      <c r="F16" s="27"/>
      <c r="G16" s="27" t="s">
        <v>515</v>
      </c>
      <c r="H16" s="27" t="s">
        <v>154</v>
      </c>
    </row>
    <row r="18" spans="1:9">
      <c r="A18" s="106" t="s">
        <v>306</v>
      </c>
      <c r="B18" s="107"/>
      <c r="C18" s="107"/>
      <c r="D18" s="107"/>
      <c r="E18" s="107"/>
      <c r="F18" s="107"/>
      <c r="G18" s="107"/>
      <c r="H18" s="107"/>
      <c r="I18" s="107"/>
    </row>
    <row r="19" spans="1:9" ht="115.5" customHeight="1">
      <c r="A19" s="104" t="s">
        <v>604</v>
      </c>
      <c r="B19" s="105"/>
      <c r="C19" s="105"/>
      <c r="D19" s="105"/>
      <c r="E19" s="105"/>
      <c r="F19" s="105"/>
      <c r="G19" s="105"/>
      <c r="H19" s="105"/>
      <c r="I19" s="105"/>
    </row>
    <row r="20" spans="1:9">
      <c r="A20" s="106" t="s">
        <v>156</v>
      </c>
      <c r="B20" s="107"/>
      <c r="C20" s="107"/>
      <c r="D20" s="107"/>
      <c r="E20" s="107"/>
      <c r="F20" s="107"/>
      <c r="G20" s="107"/>
      <c r="H20" s="107"/>
      <c r="I20" s="107"/>
    </row>
    <row r="21" spans="1:9" ht="78.75" customHeight="1">
      <c r="A21" s="104" t="s">
        <v>605</v>
      </c>
      <c r="B21" s="105"/>
      <c r="C21" s="105"/>
      <c r="D21" s="105"/>
      <c r="E21" s="105"/>
      <c r="F21" s="105"/>
      <c r="G21" s="105"/>
      <c r="H21" s="105"/>
      <c r="I21" s="105"/>
    </row>
    <row r="22" spans="1:9">
      <c r="A22" s="108" t="s">
        <v>157</v>
      </c>
      <c r="B22" s="109"/>
      <c r="C22" s="109"/>
      <c r="D22" s="109"/>
      <c r="E22" s="109"/>
      <c r="F22" s="109"/>
      <c r="G22" s="109"/>
      <c r="H22" s="109"/>
      <c r="I22" s="109"/>
    </row>
    <row r="23" spans="1:9" ht="112.5" customHeight="1">
      <c r="A23" s="110"/>
      <c r="B23" s="105"/>
      <c r="C23" s="105"/>
      <c r="D23" s="105"/>
      <c r="E23" s="105"/>
      <c r="F23" s="105"/>
      <c r="G23" s="105"/>
      <c r="H23" s="105"/>
      <c r="I23" s="105"/>
    </row>
    <row r="24" spans="1:9">
      <c r="A24" s="62"/>
      <c r="B24" s="62"/>
      <c r="C24" s="62"/>
      <c r="D24" s="62"/>
      <c r="E24" s="62"/>
    </row>
    <row r="25" spans="1:9">
      <c r="A25" s="62"/>
      <c r="B25" s="62"/>
      <c r="C25" s="62"/>
      <c r="D25" s="62"/>
      <c r="E25" s="62"/>
    </row>
    <row r="26" spans="1:9">
      <c r="A26" s="62"/>
      <c r="B26" s="62"/>
      <c r="C26" s="62"/>
      <c r="D26" s="62"/>
      <c r="E26" s="62"/>
    </row>
    <row r="27" spans="1:9">
      <c r="A27" s="62"/>
      <c r="B27" s="62"/>
      <c r="C27" s="62"/>
      <c r="D27" s="62"/>
      <c r="E27" s="62"/>
    </row>
    <row r="28" spans="1:9">
      <c r="A28" s="62"/>
      <c r="B28" s="62"/>
      <c r="C28" s="62"/>
      <c r="D28" s="62"/>
      <c r="E28" s="62"/>
    </row>
    <row r="29" spans="1:9">
      <c r="A29" s="62"/>
      <c r="B29" s="62"/>
      <c r="C29" s="62"/>
      <c r="D29" s="62"/>
      <c r="E29" s="62"/>
    </row>
    <row r="30" spans="1:9">
      <c r="A30" s="32"/>
      <c r="B30" s="32"/>
      <c r="C30" s="32"/>
      <c r="D30" s="32"/>
      <c r="E30" s="32"/>
    </row>
  </sheetData>
  <mergeCells count="6">
    <mergeCell ref="A19:I19"/>
    <mergeCell ref="A18:I18"/>
    <mergeCell ref="A20:I20"/>
    <mergeCell ref="A21:I21"/>
    <mergeCell ref="A22:I22"/>
    <mergeCell ref="A23:I23"/>
  </mergeCells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activeCell="J7" sqref="J7"/>
    </sheetView>
  </sheetViews>
  <sheetFormatPr baseColWidth="10" defaultRowHeight="14" x14ac:dyDescent="0"/>
  <cols>
    <col min="1" max="1" width="6" bestFit="1" customWidth="1"/>
    <col min="2" max="2" width="24.33203125" bestFit="1" customWidth="1"/>
    <col min="3" max="3" width="11" bestFit="1" customWidth="1"/>
    <col min="4" max="4" width="20" bestFit="1" customWidth="1"/>
  </cols>
  <sheetData>
    <row r="1" spans="1:7" ht="15" thickBot="1">
      <c r="A1" s="58" t="s">
        <v>601</v>
      </c>
      <c r="B1" s="54" t="s">
        <v>160</v>
      </c>
      <c r="C1" s="54" t="s">
        <v>574</v>
      </c>
      <c r="D1" s="54" t="s">
        <v>592</v>
      </c>
      <c r="E1" s="54" t="s">
        <v>593</v>
      </c>
      <c r="F1" s="54" t="s">
        <v>594</v>
      </c>
      <c r="G1" s="54" t="s">
        <v>595</v>
      </c>
    </row>
    <row r="2" spans="1:7" ht="15" thickTop="1">
      <c r="A2" s="55">
        <v>1</v>
      </c>
      <c r="B2" s="54" t="s">
        <v>63</v>
      </c>
      <c r="C2" s="54" t="s">
        <v>76</v>
      </c>
      <c r="D2" s="54" t="s">
        <v>596</v>
      </c>
      <c r="E2" s="54">
        <v>1</v>
      </c>
      <c r="F2" s="54">
        <v>0</v>
      </c>
      <c r="G2" s="51" t="s">
        <v>598</v>
      </c>
    </row>
    <row r="3" spans="1:7">
      <c r="A3" s="56">
        <v>2</v>
      </c>
      <c r="B3" s="54" t="s">
        <v>63</v>
      </c>
      <c r="C3" s="54" t="s">
        <v>597</v>
      </c>
      <c r="D3" s="54" t="s">
        <v>596</v>
      </c>
      <c r="E3" s="54">
        <v>1</v>
      </c>
      <c r="F3" s="54">
        <v>0</v>
      </c>
      <c r="G3" s="51" t="s">
        <v>599</v>
      </c>
    </row>
    <row r="4" spans="1:7">
      <c r="A4" s="55">
        <v>3</v>
      </c>
      <c r="B4" s="54" t="s">
        <v>63</v>
      </c>
      <c r="C4" s="54" t="s">
        <v>77</v>
      </c>
      <c r="D4" s="54" t="s">
        <v>596</v>
      </c>
      <c r="E4" s="54">
        <v>1</v>
      </c>
      <c r="F4" s="54">
        <v>0</v>
      </c>
      <c r="G4" s="51" t="s">
        <v>599</v>
      </c>
    </row>
    <row r="5" spans="1:7">
      <c r="A5" s="57">
        <v>4</v>
      </c>
      <c r="B5" s="54" t="s">
        <v>63</v>
      </c>
      <c r="C5" s="54" t="s">
        <v>78</v>
      </c>
      <c r="D5" s="54" t="s">
        <v>596</v>
      </c>
      <c r="E5" s="54">
        <v>1</v>
      </c>
      <c r="F5" s="54">
        <v>0</v>
      </c>
      <c r="G5" s="51" t="s">
        <v>600</v>
      </c>
    </row>
  </sheetData>
  <pageMargins left="0.7" right="0.7" top="0.75" bottom="0.75" header="0.3" footer="0.3"/>
  <pageSetup paperSize="9"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tabSelected="1" topLeftCell="A3" workbookViewId="0">
      <selection activeCell="E10" sqref="E10"/>
    </sheetView>
  </sheetViews>
  <sheetFormatPr baseColWidth="10" defaultRowHeight="14" x14ac:dyDescent="0"/>
  <cols>
    <col min="1" max="1" width="12.33203125" bestFit="1" customWidth="1"/>
    <col min="2" max="2" width="17" bestFit="1" customWidth="1"/>
    <col min="3" max="3" width="13.83203125" customWidth="1"/>
  </cols>
  <sheetData>
    <row r="1" spans="1:3">
      <c r="A1" s="42" t="s">
        <v>574</v>
      </c>
      <c r="B1" s="40" t="s">
        <v>571</v>
      </c>
      <c r="C1" s="40" t="s">
        <v>575</v>
      </c>
    </row>
    <row r="2" spans="1:3">
      <c r="A2" s="41" t="s">
        <v>572</v>
      </c>
      <c r="B2" s="27" t="s">
        <v>79</v>
      </c>
      <c r="C2" s="27"/>
    </row>
    <row r="3" spans="1:3">
      <c r="A3" s="41" t="s">
        <v>572</v>
      </c>
      <c r="B3" s="27" t="s">
        <v>80</v>
      </c>
      <c r="C3" s="27">
        <v>45</v>
      </c>
    </row>
    <row r="4" spans="1:3">
      <c r="A4" s="41" t="s">
        <v>572</v>
      </c>
      <c r="B4" s="27" t="s">
        <v>81</v>
      </c>
      <c r="C4" s="27">
        <v>65845</v>
      </c>
    </row>
    <row r="5" spans="1:3">
      <c r="A5" s="41" t="s">
        <v>82</v>
      </c>
      <c r="B5" s="27" t="s">
        <v>83</v>
      </c>
      <c r="C5" s="27" t="s">
        <v>432</v>
      </c>
    </row>
    <row r="6" spans="1:3">
      <c r="A6" s="41" t="s">
        <v>82</v>
      </c>
      <c r="B6" s="27" t="s">
        <v>617</v>
      </c>
      <c r="C6" s="27" t="s">
        <v>433</v>
      </c>
    </row>
    <row r="7" spans="1:3">
      <c r="A7" s="41" t="s">
        <v>82</v>
      </c>
      <c r="B7" s="27" t="s">
        <v>85</v>
      </c>
      <c r="C7" s="27" t="s">
        <v>434</v>
      </c>
    </row>
    <row r="8" spans="1:3">
      <c r="A8" s="41" t="s">
        <v>86</v>
      </c>
      <c r="B8" s="27" t="s">
        <v>87</v>
      </c>
      <c r="C8" s="27" t="s">
        <v>435</v>
      </c>
    </row>
    <row r="9" spans="1:3">
      <c r="A9" s="41" t="s">
        <v>86</v>
      </c>
      <c r="B9" s="27" t="s">
        <v>88</v>
      </c>
      <c r="C9" s="27" t="s">
        <v>436</v>
      </c>
    </row>
    <row r="10" spans="1:3">
      <c r="A10" s="41" t="s">
        <v>86</v>
      </c>
      <c r="B10" s="27">
        <v>123</v>
      </c>
      <c r="C10" s="27" t="s">
        <v>437</v>
      </c>
    </row>
    <row r="11" spans="1:3">
      <c r="A11" s="41" t="s">
        <v>573</v>
      </c>
      <c r="B11" s="27" t="s">
        <v>105</v>
      </c>
      <c r="C11" s="27"/>
    </row>
    <row r="12" spans="1:3">
      <c r="A12" s="41" t="s">
        <v>573</v>
      </c>
      <c r="B12" s="27" t="s">
        <v>106</v>
      </c>
      <c r="C12" s="27"/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L6" sqref="L6"/>
    </sheetView>
  </sheetViews>
  <sheetFormatPr baseColWidth="10" defaultRowHeight="14" x14ac:dyDescent="0"/>
  <sheetData>
    <row r="1" spans="1:9" ht="15" thickBot="1">
      <c r="A1" t="s">
        <v>54</v>
      </c>
    </row>
    <row r="2" spans="1:9" ht="16" thickTop="1" thickBot="1">
      <c r="A2" t="s">
        <v>55</v>
      </c>
      <c r="B2" s="83" t="s">
        <v>616</v>
      </c>
      <c r="C2" s="83"/>
      <c r="D2" s="83"/>
      <c r="E2" s="83"/>
      <c r="F2" s="83"/>
      <c r="G2" s="83"/>
      <c r="H2" s="83"/>
      <c r="I2" s="83"/>
    </row>
    <row r="3" spans="1:9" ht="16" thickTop="1" thickBot="1">
      <c r="B3" s="83"/>
      <c r="C3" s="83"/>
      <c r="D3" s="83"/>
      <c r="E3" s="83"/>
      <c r="F3" s="83"/>
      <c r="G3" s="83"/>
      <c r="H3" s="83"/>
      <c r="I3" s="83"/>
    </row>
    <row r="4" spans="1:9" ht="16" thickTop="1" thickBot="1">
      <c r="B4" s="83"/>
      <c r="C4" s="83"/>
      <c r="D4" s="83"/>
      <c r="E4" s="83"/>
      <c r="F4" s="83"/>
      <c r="G4" s="83"/>
      <c r="H4" s="83"/>
      <c r="I4" s="83"/>
    </row>
    <row r="5" spans="1:9" ht="16" thickTop="1" thickBot="1">
      <c r="B5" s="83"/>
      <c r="C5" s="83"/>
      <c r="D5" s="83"/>
      <c r="E5" s="83"/>
      <c r="F5" s="83"/>
      <c r="G5" s="83"/>
      <c r="H5" s="83"/>
      <c r="I5" s="83"/>
    </row>
    <row r="6" spans="1:9" ht="16" thickTop="1" thickBot="1">
      <c r="B6" s="83"/>
      <c r="C6" s="83"/>
      <c r="D6" s="83"/>
      <c r="E6" s="83"/>
      <c r="F6" s="83"/>
      <c r="G6" s="83"/>
      <c r="H6" s="83"/>
      <c r="I6" s="83"/>
    </row>
    <row r="7" spans="1:9" ht="16" thickTop="1" thickBot="1">
      <c r="B7" s="83"/>
      <c r="C7" s="83"/>
      <c r="D7" s="83"/>
      <c r="E7" s="83"/>
      <c r="F7" s="83"/>
      <c r="G7" s="83"/>
      <c r="H7" s="83"/>
      <c r="I7" s="83"/>
    </row>
    <row r="8" spans="1:9" ht="16" thickTop="1" thickBot="1">
      <c r="B8" s="83"/>
      <c r="C8" s="83"/>
      <c r="D8" s="83"/>
      <c r="E8" s="83"/>
      <c r="F8" s="83"/>
      <c r="G8" s="83"/>
      <c r="H8" s="83"/>
      <c r="I8" s="83"/>
    </row>
    <row r="9" spans="1:9" ht="16" thickTop="1" thickBot="1">
      <c r="B9" s="83"/>
      <c r="C9" s="83"/>
      <c r="D9" s="83"/>
      <c r="E9" s="83"/>
      <c r="F9" s="83"/>
      <c r="G9" s="83"/>
      <c r="H9" s="83"/>
      <c r="I9" s="83"/>
    </row>
    <row r="10" spans="1:9" ht="16" thickTop="1" thickBot="1">
      <c r="B10" s="83"/>
      <c r="C10" s="83"/>
      <c r="D10" s="83"/>
      <c r="E10" s="83"/>
      <c r="F10" s="83"/>
      <c r="G10" s="83"/>
      <c r="H10" s="83"/>
      <c r="I10" s="83"/>
    </row>
    <row r="11" spans="1:9" ht="16" thickTop="1" thickBot="1">
      <c r="B11" s="83"/>
      <c r="C11" s="83"/>
      <c r="D11" s="83"/>
      <c r="E11" s="83"/>
      <c r="F11" s="83"/>
      <c r="G11" s="83"/>
      <c r="H11" s="83"/>
      <c r="I11" s="83"/>
    </row>
    <row r="12" spans="1:9" ht="16" thickTop="1" thickBot="1">
      <c r="B12" s="83"/>
      <c r="C12" s="83"/>
      <c r="D12" s="83"/>
      <c r="E12" s="83"/>
      <c r="F12" s="83"/>
      <c r="G12" s="83"/>
      <c r="H12" s="83"/>
      <c r="I12" s="83"/>
    </row>
    <row r="13" spans="1:9" ht="16" thickTop="1" thickBot="1">
      <c r="B13" s="83"/>
      <c r="C13" s="83"/>
      <c r="D13" s="83"/>
      <c r="E13" s="83"/>
      <c r="F13" s="83"/>
      <c r="G13" s="83"/>
      <c r="H13" s="83"/>
      <c r="I13" s="83"/>
    </row>
    <row r="14" spans="1:9" ht="16" thickTop="1" thickBot="1">
      <c r="B14" s="83"/>
      <c r="C14" s="83"/>
      <c r="D14" s="83"/>
      <c r="E14" s="83"/>
      <c r="F14" s="83"/>
      <c r="G14" s="83"/>
      <c r="H14" s="83"/>
      <c r="I14" s="83"/>
    </row>
    <row r="15" spans="1:9" ht="16" thickTop="1" thickBot="1">
      <c r="B15" s="83"/>
      <c r="C15" s="83"/>
      <c r="D15" s="83"/>
      <c r="E15" s="83"/>
      <c r="F15" s="83"/>
      <c r="G15" s="83"/>
      <c r="H15" s="83"/>
      <c r="I15" s="83"/>
    </row>
    <row r="16" spans="1:9" ht="16" thickTop="1" thickBot="1">
      <c r="B16" s="83"/>
      <c r="C16" s="83"/>
      <c r="D16" s="83"/>
      <c r="E16" s="83"/>
      <c r="F16" s="83"/>
      <c r="G16" s="83"/>
      <c r="H16" s="83"/>
      <c r="I16" s="83"/>
    </row>
    <row r="17" spans="1:9" ht="16" thickTop="1" thickBot="1">
      <c r="B17" s="83"/>
      <c r="C17" s="83"/>
      <c r="D17" s="83"/>
      <c r="E17" s="83"/>
      <c r="F17" s="83"/>
      <c r="G17" s="83"/>
      <c r="H17" s="83"/>
      <c r="I17" s="83"/>
    </row>
    <row r="18" spans="1:9" ht="16" thickTop="1" thickBot="1">
      <c r="B18" s="83"/>
      <c r="C18" s="83"/>
      <c r="D18" s="83"/>
      <c r="E18" s="83"/>
      <c r="F18" s="83"/>
      <c r="G18" s="83"/>
      <c r="H18" s="83"/>
      <c r="I18" s="83"/>
    </row>
    <row r="19" spans="1:9" ht="16" thickTop="1" thickBot="1">
      <c r="B19" s="91"/>
      <c r="C19" s="91"/>
      <c r="D19" s="91"/>
      <c r="E19" s="91"/>
      <c r="F19" s="91"/>
      <c r="G19" s="91"/>
      <c r="H19" s="91"/>
      <c r="I19" s="91"/>
    </row>
    <row r="20" spans="1:9">
      <c r="A20" t="s">
        <v>607</v>
      </c>
      <c r="B20" s="92" t="s">
        <v>615</v>
      </c>
      <c r="C20" s="93"/>
      <c r="D20" s="93"/>
      <c r="E20" s="93"/>
      <c r="F20" s="93"/>
      <c r="G20" s="93"/>
      <c r="H20" s="93"/>
      <c r="I20" s="94"/>
    </row>
    <row r="21" spans="1:9">
      <c r="B21" s="95"/>
      <c r="C21" s="96"/>
      <c r="D21" s="96"/>
      <c r="E21" s="96"/>
      <c r="F21" s="96"/>
      <c r="G21" s="96"/>
      <c r="H21" s="96"/>
      <c r="I21" s="97"/>
    </row>
    <row r="22" spans="1:9">
      <c r="B22" s="95"/>
      <c r="C22" s="96"/>
      <c r="D22" s="96"/>
      <c r="E22" s="96"/>
      <c r="F22" s="96"/>
      <c r="G22" s="96"/>
      <c r="H22" s="96"/>
      <c r="I22" s="97"/>
    </row>
    <row r="23" spans="1:9" ht="15" thickBot="1">
      <c r="B23" s="98"/>
      <c r="C23" s="99"/>
      <c r="D23" s="99"/>
      <c r="E23" s="99"/>
      <c r="F23" s="99"/>
      <c r="G23" s="99"/>
      <c r="H23" s="99"/>
      <c r="I23" s="100"/>
    </row>
    <row r="24" spans="1:9" ht="15" thickBot="1">
      <c r="A24" t="s">
        <v>608</v>
      </c>
      <c r="B24" s="101" t="s">
        <v>609</v>
      </c>
      <c r="C24" s="102"/>
      <c r="D24" s="102"/>
      <c r="E24" s="102"/>
      <c r="F24" s="102"/>
      <c r="G24" s="102"/>
      <c r="H24" s="102"/>
      <c r="I24" s="103"/>
    </row>
  </sheetData>
  <mergeCells count="3">
    <mergeCell ref="B2:I19"/>
    <mergeCell ref="B20:I23"/>
    <mergeCell ref="B24:I2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activeCell="C9" sqref="C9"/>
    </sheetView>
  </sheetViews>
  <sheetFormatPr baseColWidth="10" defaultRowHeight="14" x14ac:dyDescent="0"/>
  <sheetData>
    <row r="1" spans="1:22" ht="29" thickBot="1">
      <c r="A1" t="s">
        <v>606</v>
      </c>
      <c r="C1" s="59" t="s">
        <v>586</v>
      </c>
      <c r="D1" s="59" t="s">
        <v>167</v>
      </c>
      <c r="E1" s="60" t="s">
        <v>156</v>
      </c>
      <c r="F1" s="59" t="s">
        <v>157</v>
      </c>
      <c r="G1" s="59" t="s">
        <v>587</v>
      </c>
      <c r="H1" s="60" t="s">
        <v>307</v>
      </c>
      <c r="I1" s="59" t="s">
        <v>578</v>
      </c>
      <c r="J1" s="59" t="s">
        <v>579</v>
      </c>
      <c r="K1" s="59" t="s">
        <v>588</v>
      </c>
      <c r="L1" s="60" t="s">
        <v>580</v>
      </c>
      <c r="M1" s="59" t="s">
        <v>308</v>
      </c>
      <c r="N1" s="59" t="s">
        <v>581</v>
      </c>
      <c r="O1" s="59" t="s">
        <v>589</v>
      </c>
      <c r="P1" s="60" t="s">
        <v>582</v>
      </c>
      <c r="Q1" s="59" t="s">
        <v>583</v>
      </c>
      <c r="R1" s="59" t="s">
        <v>585</v>
      </c>
      <c r="S1" s="59" t="s">
        <v>590</v>
      </c>
      <c r="T1" s="60" t="s">
        <v>310</v>
      </c>
      <c r="U1" s="59" t="s">
        <v>584</v>
      </c>
      <c r="V1" s="59" t="s">
        <v>309</v>
      </c>
    </row>
    <row r="2" spans="1:22" ht="15" thickTop="1"/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Global</vt:lpstr>
      <vt:lpstr>VTP_Profile</vt:lpstr>
      <vt:lpstr>VLAN</vt:lpstr>
      <vt:lpstr>User</vt:lpstr>
      <vt:lpstr>Global variable</vt:lpstr>
      <vt:lpstr>Text</vt:lpstr>
      <vt:lpstr>Technical Rooms</vt:lpstr>
      <vt:lpstr>Equipment</vt:lpstr>
      <vt:lpstr>Interfaces</vt:lpstr>
      <vt:lpstr>PO</vt:lpstr>
      <vt:lpstr>Parametres_Generaux</vt:lpstr>
      <vt:lpstr>arrayparsing_test</vt:lpstr>
      <vt:lpstr>interface_test</vt:lpstr>
      <vt:lpstr>listparsing_test</vt:lpstr>
      <vt:lpstr>textparsing_test</vt:lpstr>
      <vt:lpstr>vlan_test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Mickaël Armanet</dc:creator>
  <cp:lastModifiedBy>Joel Capitao</cp:lastModifiedBy>
  <cp:revision>0</cp:revision>
  <cp:lastPrinted>2014-05-05T09:53:19Z</cp:lastPrinted>
  <dcterms:created xsi:type="dcterms:W3CDTF">2012-10-05T10:30:05Z</dcterms:created>
  <dcterms:modified xsi:type="dcterms:W3CDTF">2015-08-02T16:05:03Z</dcterms:modified>
</cp:coreProperties>
</file>