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ocuments\Escuela\6to Sem\Desarrollo de Software\Repositorios\TC3005B-E1\DATABASE\"/>
    </mc:Choice>
  </mc:AlternateContent>
  <xr:revisionPtr revIDLastSave="0" documentId="13_ncr:1_{6E16A107-4237-48A6-BDE7-44F108F0BA1B}" xr6:coauthVersionLast="47" xr6:coauthVersionMax="47" xr10:uidLastSave="{00000000-0000-0000-0000-000000000000}"/>
  <bookViews>
    <workbookView xWindow="28680" yWindow="-120" windowWidth="29040" windowHeight="15840" xr2:uid="{AAF969ED-661E-4501-97C9-3B4CFFD775BB}"/>
  </bookViews>
  <sheets>
    <sheet name="Bitácora" sheetId="3" r:id="rId1"/>
    <sheet name="Corridas" sheetId="2" r:id="rId2"/>
    <sheet name="Templat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2" l="1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0" i="1"/>
</calcChain>
</file>

<file path=xl/sharedStrings.xml><?xml version="1.0" encoding="utf-8"?>
<sst xmlns="http://schemas.openxmlformats.org/spreadsheetml/2006/main" count="193" uniqueCount="61">
  <si>
    <t>ID</t>
  </si>
  <si>
    <t>Sec</t>
  </si>
  <si>
    <t>Tipo</t>
  </si>
  <si>
    <t>Tiempo</t>
  </si>
  <si>
    <t>Obtener Lista de Historiales</t>
  </si>
  <si>
    <t>Formato</t>
  </si>
  <si>
    <t>Valor</t>
  </si>
  <si>
    <t>Comentarios</t>
  </si>
  <si>
    <t>Salida Esperada</t>
  </si>
  <si>
    <t>BE-GHL-C</t>
  </si>
  <si>
    <t>Salida Dada</t>
  </si>
  <si>
    <t>Estatus</t>
  </si>
  <si>
    <t>BE-GHL-I</t>
  </si>
  <si>
    <t>Obtener  Lista de Historiales</t>
  </si>
  <si>
    <t>Hay historiales en la BD</t>
  </si>
  <si>
    <t>No hay historiales en la BD</t>
  </si>
  <si>
    <t>Entrada Esperada</t>
  </si>
  <si>
    <t>Entrada Dada</t>
  </si>
  <si>
    <t>N/A</t>
  </si>
  <si>
    <t>BE-GH-C</t>
  </si>
  <si>
    <t>Obtener un historial</t>
  </si>
  <si>
    <t>Existe el historial buscado</t>
  </si>
  <si>
    <t>BE-GH-I</t>
  </si>
  <si>
    <t>No existe el historial buscado</t>
  </si>
  <si>
    <t>&lt;str:historyID&gt;</t>
  </si>
  <si>
    <t>BE-GBG-C</t>
  </si>
  <si>
    <t>BE-GBG-I</t>
  </si>
  <si>
    <t>Descripción</t>
  </si>
  <si>
    <t>Obtener una gráfica de barras</t>
  </si>
  <si>
    <t>El historyID no existe</t>
  </si>
  <si>
    <t>El historyID existe</t>
  </si>
  <si>
    <t>BE-GLG-C</t>
  </si>
  <si>
    <t>Obtener una gráfica de lineas</t>
  </si>
  <si>
    <t>&lt;str:historyID&gt;, &lt;str:attribute&gt;, &lt;str:filter&gt;</t>
  </si>
  <si>
    <t>BE-GLG-I</t>
  </si>
  <si>
    <t>Obtener una gráfica de burbuja</t>
  </si>
  <si>
    <t>&lt;str:historyID&gt;,  &lt;str:attribute1&gt;, &lt;str:attribute2&gt;,  &lt;str:filter&gt;</t>
  </si>
  <si>
    <t>&lt;str:historyID&gt;,  &lt;str:attribute&gt;,  &lt;str:filter&gt;</t>
  </si>
  <si>
    <t>Caso / Precondición</t>
  </si>
  <si>
    <t>BE-DG-C</t>
  </si>
  <si>
    <t>BE-PG-C</t>
  </si>
  <si>
    <t>Borrar una gráfica por ID</t>
  </si>
  <si>
    <t>BE-DG-I1</t>
  </si>
  <si>
    <t>BE-DG-I2</t>
  </si>
  <si>
    <t>El graphID no existe</t>
  </si>
  <si>
    <t>El historyID y graphID existen</t>
  </si>
  <si>
    <t>BE-PG-I1</t>
  </si>
  <si>
    <t>BE-PG-I2</t>
  </si>
  <si>
    <t>Actualizar la lista de gráficas</t>
  </si>
  <si>
    <t>Num</t>
  </si>
  <si>
    <t>Fecha</t>
  </si>
  <si>
    <t>ID_Corrida</t>
  </si>
  <si>
    <t>ID_Template</t>
  </si>
  <si>
    <t>TM-BE</t>
  </si>
  <si>
    <t xml:space="preserve">  </t>
  </si>
  <si>
    <t>BE-PG-I2-E</t>
  </si>
  <si>
    <t>BE-PG-I1-E</t>
  </si>
  <si>
    <t>BE-DG-I1-E</t>
  </si>
  <si>
    <t>BE-DG-C-E</t>
  </si>
  <si>
    <t>BE-DG-I2-E</t>
  </si>
  <si>
    <t>BE-PG-C-E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</si>
</sst>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495B45-BDE7-472B-8589-306D65349F7A}" name="Table5" displayName="Table5" ref="A1:F1048576" totalsRowShown="0">
  <autoFilter ref="A1:F1048576" xr:uid="{00495B45-BDE7-472B-8589-306D65349F7A}"/>
  <tableColumns count="6">
    <tableColumn id="1" xr3:uid="{9FDFD731-AE9D-4DEB-BF5B-A77A9C6BFB34}" name="Num"/>
    <tableColumn id="2" xr3:uid="{C9D29F13-829E-435A-9A7D-D435B88FBD33}" name="ID_Corrida"/>
    <tableColumn id="3" xr3:uid="{CC3D1DB0-A308-45B2-8953-29BC4EBAC97E}" name="ID_Template"/>
    <tableColumn id="4" xr3:uid="{CFD95AC6-204F-4ECD-BB75-AB8C2FEB20B6}" name="Fecha"/>
    <tableColumn id="5" xr3:uid="{C2DA009E-C328-4B05-A138-7F58775E623B}" name="Comentarios"/>
    <tableColumn id="6" xr3:uid="{5124BBAB-23A6-4B64-903D-A99B9AF1CB4D}" name="Estatu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7C3642-1A5E-4EB4-A8E7-58B1078FB4DB}" name="Table14" displayName="Table14" ref="A2:L18" totalsRowShown="0" headerRowDxfId="27" dataDxfId="26">
  <autoFilter ref="A2:L18" xr:uid="{217C3642-1A5E-4EB4-A8E7-58B1078FB4DB}"/>
  <tableColumns count="12">
    <tableColumn id="1" xr3:uid="{9C2B2D3E-011D-448A-BCFE-5B00CDE9A91D}" name="Sec" dataDxfId="25"/>
    <tableColumn id="2" xr3:uid="{2FA85757-1016-4C3F-8450-4C7842A36923}" name="ID" dataDxfId="24"/>
    <tableColumn id="3" xr3:uid="{108AB9A3-5080-453A-866C-B16A6B4E774F}" name="Descripción" dataDxfId="23"/>
    <tableColumn id="4" xr3:uid="{8A2BC626-F3EA-4BF0-BFA7-41FD73891B04}" name="Caso / Precondición" dataDxfId="22"/>
    <tableColumn id="5" xr3:uid="{A808F7FE-B028-42FB-B6A3-993108A3BA28}" name="Tipo" dataDxfId="21"/>
    <tableColumn id="6" xr3:uid="{720907D5-1BDB-464E-8F1D-FB9B853D6E93}" name="Entrada Esperada" dataDxfId="20"/>
    <tableColumn id="7" xr3:uid="{580F8D4A-8CC1-4136-940F-2B0C287196B5}" name="Entrada Dada" dataDxfId="19"/>
    <tableColumn id="8" xr3:uid="{2332772E-C521-42F7-A6EC-A69DB30DF8A3}" name="Salida Esperada" dataDxfId="18">
      <calculatedColumnFormula>_xlfn.CONCAT(Table14[[#This Row],[ID]], "-S")</calculatedColumnFormula>
    </tableColumn>
    <tableColumn id="9" xr3:uid="{B7AEF90C-6BB4-4C94-B1A8-390E0BD4869A}" name="Salida Dada" dataDxfId="17"/>
    <tableColumn id="10" xr3:uid="{CE7ADB74-9B9C-47FC-AB0D-63F98E5BAD64}" name="Tiempo" dataDxfId="16"/>
    <tableColumn id="11" xr3:uid="{107D6FA5-4F86-423B-90FF-D0E45FD82F3F}" name="Comentarios" dataDxfId="15"/>
    <tableColumn id="12" xr3:uid="{E0FFB7D1-4E10-4C28-93D6-06D233AA3F94}" name="Estatus" dataDxfId="1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5F29E-6A25-4577-8594-0B5DF729A98A}" name="Table1" displayName="Table1" ref="A2:L18" totalsRowShown="0" headerRowDxfId="13" dataDxfId="12">
  <autoFilter ref="A2:L18" xr:uid="{D625F29E-6A25-4577-8594-0B5DF729A98A}"/>
  <tableColumns count="12">
    <tableColumn id="1" xr3:uid="{B7680AA0-D54F-49B5-A63F-1F891CC4C50F}" name="Sec" dataDxfId="11"/>
    <tableColumn id="2" xr3:uid="{A22F15E3-092B-4136-A538-B8FA3464ABF0}" name="ID" dataDxfId="10"/>
    <tableColumn id="3" xr3:uid="{2C4195F3-597B-470F-8A24-6CD709DE2A42}" name="Descripción" dataDxfId="9"/>
    <tableColumn id="4" xr3:uid="{BCCFA00E-82C7-4FBA-838B-5CFD93D14B7B}" name="Caso / Precondición" dataDxfId="8"/>
    <tableColumn id="5" xr3:uid="{58C386C7-020E-4EB6-A4FF-630F8D8BC905}" name="Tipo" dataDxfId="7"/>
    <tableColumn id="6" xr3:uid="{BE11E4E5-9984-4F3A-A79D-2F3C01C30543}" name="Entrada Esperada" dataDxfId="6"/>
    <tableColumn id="7" xr3:uid="{11AA7622-AC33-4821-BF0A-5364407BDCC5}" name="Entrada Dada" dataDxfId="5"/>
    <tableColumn id="8" xr3:uid="{916248A3-AD1D-48E7-AE3E-95114FE8C1A2}" name="Salida Esperada" dataDxfId="4"/>
    <tableColumn id="9" xr3:uid="{2D2E824C-86C2-48A1-A914-33DC99D04576}" name="Salida Dada" dataDxfId="3"/>
    <tableColumn id="10" xr3:uid="{20E86714-D65A-498F-9CB8-6D8DA81F52A3}" name="Tiempo" dataDxfId="2"/>
    <tableColumn id="11" xr3:uid="{59411D5E-44C5-4B3E-9510-1EE82744BA36}" name="Comentarios" dataDxfId="1"/>
    <tableColumn id="12" xr3:uid="{BB23AAD6-DCFE-433A-A880-3ABBBB8CBEEE}" name="Estatu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0F9C-3D4D-4EFE-8BF9-3040E30C63EB}">
  <dimension ref="A1:F1"/>
  <sheetViews>
    <sheetView tabSelected="1" workbookViewId="0">
      <selection activeCell="G14" sqref="G14"/>
    </sheetView>
  </sheetViews>
  <sheetFormatPr defaultRowHeight="14.4" x14ac:dyDescent="0.3"/>
  <cols>
    <col min="1" max="1" width="10.5546875" customWidth="1"/>
    <col min="2" max="2" width="13.44140625" customWidth="1"/>
    <col min="3" max="3" width="15" customWidth="1"/>
    <col min="4" max="4" width="10.5546875" customWidth="1"/>
    <col min="5" max="5" width="15" customWidth="1"/>
    <col min="6" max="6" width="10.5546875" customWidth="1"/>
  </cols>
  <sheetData>
    <row r="1" spans="1:6" x14ac:dyDescent="0.3">
      <c r="A1" t="s">
        <v>49</v>
      </c>
      <c r="B1" t="s">
        <v>51</v>
      </c>
      <c r="C1" t="s">
        <v>52</v>
      </c>
      <c r="D1" t="s">
        <v>50</v>
      </c>
      <c r="E1" t="s">
        <v>7</v>
      </c>
      <c r="F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FBE0-3956-45F0-9B00-3537E8F21FB5}">
  <dimension ref="A1:L18"/>
  <sheetViews>
    <sheetView topLeftCell="A7" workbookViewId="0">
      <selection activeCell="H11" sqref="H11"/>
    </sheetView>
  </sheetViews>
  <sheetFormatPr defaultRowHeight="14.4" x14ac:dyDescent="0.3"/>
  <cols>
    <col min="1" max="1" width="10" style="1" bestFit="1" customWidth="1"/>
    <col min="2" max="2" width="9.109375" style="1" bestFit="1" customWidth="1"/>
    <col min="3" max="3" width="29.88671875" style="1" customWidth="1"/>
    <col min="4" max="4" width="19.109375" style="1" customWidth="1"/>
    <col min="5" max="5" width="8.21875" style="1" bestFit="1" customWidth="1"/>
    <col min="6" max="6" width="15.44140625" style="1" customWidth="1"/>
    <col min="7" max="7" width="13.109375" style="1" customWidth="1"/>
    <col min="8" max="8" width="14.21875" style="1" customWidth="1"/>
    <col min="9" max="9" width="12.5546875" style="1" customWidth="1"/>
    <col min="10" max="10" width="10" style="1" customWidth="1"/>
    <col min="11" max="11" width="13" style="1" customWidth="1"/>
    <col min="12" max="12" width="8.88671875" style="1"/>
  </cols>
  <sheetData>
    <row r="1" spans="1:12" x14ac:dyDescent="0.3">
      <c r="A1" s="1" t="s">
        <v>51</v>
      </c>
      <c r="B1" s="3" t="s">
        <v>54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2" t="s">
        <v>1</v>
      </c>
      <c r="B2" s="2" t="s">
        <v>0</v>
      </c>
      <c r="C2" s="2" t="s">
        <v>27</v>
      </c>
      <c r="D2" s="2" t="s">
        <v>38</v>
      </c>
      <c r="E2" s="2" t="s">
        <v>2</v>
      </c>
      <c r="F2" s="2" t="s">
        <v>16</v>
      </c>
      <c r="G2" s="2" t="s">
        <v>17</v>
      </c>
      <c r="H2" s="2" t="s">
        <v>8</v>
      </c>
      <c r="I2" s="2" t="s">
        <v>10</v>
      </c>
      <c r="J2" s="2" t="s">
        <v>3</v>
      </c>
      <c r="K2" s="2" t="s">
        <v>7</v>
      </c>
      <c r="L2" s="2" t="s">
        <v>11</v>
      </c>
    </row>
    <row r="3" spans="1:12" ht="28.8" x14ac:dyDescent="0.3">
      <c r="A3" s="2">
        <v>1</v>
      </c>
      <c r="B3" s="2" t="s">
        <v>9</v>
      </c>
      <c r="C3" s="2" t="s">
        <v>13</v>
      </c>
      <c r="D3" s="2" t="s">
        <v>14</v>
      </c>
      <c r="E3" s="2" t="s">
        <v>5</v>
      </c>
      <c r="F3" s="2" t="s">
        <v>18</v>
      </c>
      <c r="G3" s="2"/>
      <c r="H3" s="2" t="str">
        <f>_xlfn.CONCAT(Table14[[#This Row],[ID]], "-S")</f>
        <v>BE-GHL-C-S</v>
      </c>
      <c r="I3" s="2"/>
      <c r="J3" s="2"/>
      <c r="K3" s="2"/>
      <c r="L3" s="2"/>
    </row>
    <row r="4" spans="1:12" ht="28.8" x14ac:dyDescent="0.3">
      <c r="A4" s="2">
        <v>2</v>
      </c>
      <c r="B4" s="2" t="s">
        <v>12</v>
      </c>
      <c r="C4" s="2" t="s">
        <v>4</v>
      </c>
      <c r="D4" s="2" t="s">
        <v>15</v>
      </c>
      <c r="E4" s="2" t="s">
        <v>6</v>
      </c>
      <c r="F4" s="2" t="s">
        <v>18</v>
      </c>
      <c r="G4" s="2"/>
      <c r="H4" s="2" t="str">
        <f>_xlfn.CONCAT(Table14[[#This Row],[ID]], "-S")</f>
        <v>BE-GHL-I-S</v>
      </c>
      <c r="I4" s="2"/>
      <c r="J4" s="2"/>
      <c r="K4" s="2"/>
      <c r="L4" s="2"/>
    </row>
    <row r="5" spans="1:12" ht="28.8" x14ac:dyDescent="0.3">
      <c r="A5" s="2">
        <v>3</v>
      </c>
      <c r="B5" s="2" t="s">
        <v>19</v>
      </c>
      <c r="C5" s="2" t="s">
        <v>20</v>
      </c>
      <c r="D5" s="2" t="s">
        <v>21</v>
      </c>
      <c r="E5" s="2" t="s">
        <v>5</v>
      </c>
      <c r="F5" s="2" t="s">
        <v>24</v>
      </c>
      <c r="G5" s="2"/>
      <c r="H5" s="2" t="str">
        <f>_xlfn.CONCAT(Table14[[#This Row],[ID]], "-S")</f>
        <v>BE-GH-C-S</v>
      </c>
      <c r="I5" s="2"/>
      <c r="J5" s="2"/>
      <c r="K5" s="2"/>
      <c r="L5" s="2"/>
    </row>
    <row r="6" spans="1:12" ht="28.8" x14ac:dyDescent="0.3">
      <c r="A6" s="2">
        <v>4</v>
      </c>
      <c r="B6" s="2" t="s">
        <v>22</v>
      </c>
      <c r="C6" s="2" t="s">
        <v>20</v>
      </c>
      <c r="D6" s="2" t="s">
        <v>23</v>
      </c>
      <c r="E6" s="2" t="s">
        <v>6</v>
      </c>
      <c r="F6" s="2" t="s">
        <v>24</v>
      </c>
      <c r="G6" s="2"/>
      <c r="H6" s="2" t="str">
        <f>_xlfn.CONCAT(Table14[[#This Row],[ID]], "-S")</f>
        <v>BE-GH-I-S</v>
      </c>
      <c r="I6" s="2"/>
      <c r="J6" s="2"/>
      <c r="K6" s="2"/>
      <c r="L6" s="2"/>
    </row>
    <row r="7" spans="1:12" ht="43.2" x14ac:dyDescent="0.3">
      <c r="A7" s="2">
        <v>5</v>
      </c>
      <c r="B7" s="2" t="s">
        <v>25</v>
      </c>
      <c r="C7" s="2" t="s">
        <v>28</v>
      </c>
      <c r="D7" s="2" t="s">
        <v>30</v>
      </c>
      <c r="E7" s="2" t="s">
        <v>5</v>
      </c>
      <c r="F7" s="2" t="s">
        <v>33</v>
      </c>
      <c r="G7" s="2"/>
      <c r="H7" s="2" t="str">
        <f>_xlfn.CONCAT(Table14[[#This Row],[ID]], "-S")</f>
        <v>BE-GBG-C-S</v>
      </c>
      <c r="I7" s="2"/>
      <c r="J7" s="2"/>
      <c r="K7" s="2"/>
      <c r="L7" s="2"/>
    </row>
    <row r="8" spans="1:12" ht="43.2" x14ac:dyDescent="0.3">
      <c r="A8" s="2">
        <v>6</v>
      </c>
      <c r="B8" s="2" t="s">
        <v>26</v>
      </c>
      <c r="C8" s="2" t="s">
        <v>28</v>
      </c>
      <c r="D8" s="2" t="s">
        <v>29</v>
      </c>
      <c r="E8" s="2" t="s">
        <v>6</v>
      </c>
      <c r="F8" s="2" t="s">
        <v>33</v>
      </c>
      <c r="G8" s="2"/>
      <c r="H8" s="2" t="str">
        <f>_xlfn.CONCAT(Table14[[#This Row],[ID]], "-S")</f>
        <v>BE-GBG-I-S</v>
      </c>
      <c r="I8" s="2"/>
      <c r="J8" s="2"/>
      <c r="K8" s="2"/>
      <c r="L8" s="2"/>
    </row>
    <row r="9" spans="1:12" ht="43.2" x14ac:dyDescent="0.3">
      <c r="A9" s="2">
        <v>7</v>
      </c>
      <c r="B9" s="2" t="s">
        <v>31</v>
      </c>
      <c r="C9" s="2" t="s">
        <v>32</v>
      </c>
      <c r="D9" s="2" t="s">
        <v>30</v>
      </c>
      <c r="E9" s="2" t="s">
        <v>5</v>
      </c>
      <c r="F9" s="2" t="s">
        <v>37</v>
      </c>
      <c r="G9" s="2"/>
      <c r="H9" s="2" t="str">
        <f>_xlfn.CONCAT(Table14[[#This Row],[ID]], "-S")</f>
        <v>BE-GLG-C-S</v>
      </c>
      <c r="I9" s="2"/>
      <c r="J9" s="2"/>
      <c r="K9" s="2"/>
      <c r="L9" s="2"/>
    </row>
    <row r="10" spans="1:12" ht="43.2" x14ac:dyDescent="0.3">
      <c r="A10" s="2">
        <v>8</v>
      </c>
      <c r="B10" s="2" t="s">
        <v>34</v>
      </c>
      <c r="C10" s="2" t="s">
        <v>32</v>
      </c>
      <c r="D10" s="2" t="s">
        <v>29</v>
      </c>
      <c r="E10" s="2" t="s">
        <v>6</v>
      </c>
      <c r="F10" s="2" t="s">
        <v>37</v>
      </c>
      <c r="G10" s="2"/>
      <c r="H10" s="2" t="str">
        <f>_xlfn.CONCAT(Table14[[#This Row],[ID]], "-S")</f>
        <v>BE-GLG-I-S</v>
      </c>
      <c r="I10" s="2"/>
      <c r="J10" s="2"/>
      <c r="K10" s="2"/>
      <c r="L10" s="2"/>
    </row>
    <row r="11" spans="1:12" ht="57.6" x14ac:dyDescent="0.3">
      <c r="A11" s="2">
        <v>9</v>
      </c>
      <c r="B11" s="2" t="s">
        <v>25</v>
      </c>
      <c r="C11" s="2" t="s">
        <v>35</v>
      </c>
      <c r="D11" s="2" t="s">
        <v>30</v>
      </c>
      <c r="E11" s="2" t="s">
        <v>5</v>
      </c>
      <c r="F11" s="2" t="s">
        <v>36</v>
      </c>
      <c r="G11" s="2"/>
      <c r="H11" s="2" t="str">
        <f>_xlfn.CONCAT(Table14[[#This Row],[ID]], "-S")</f>
        <v>BE-GBG-C-S</v>
      </c>
      <c r="I11" s="2"/>
      <c r="J11" s="2"/>
      <c r="K11" s="2"/>
      <c r="L11" s="2"/>
    </row>
    <row r="12" spans="1:12" ht="57.6" x14ac:dyDescent="0.3">
      <c r="A12" s="2">
        <v>10</v>
      </c>
      <c r="B12" s="2" t="s">
        <v>26</v>
      </c>
      <c r="C12" s="2" t="s">
        <v>35</v>
      </c>
      <c r="D12" s="2" t="s">
        <v>29</v>
      </c>
      <c r="E12" s="2" t="s">
        <v>6</v>
      </c>
      <c r="F12" s="2" t="s">
        <v>36</v>
      </c>
      <c r="G12" s="2"/>
      <c r="H12" s="2" t="str">
        <f>_xlfn.CONCAT(Table14[[#This Row],[ID]], "-S")</f>
        <v>BE-GBG-I-S</v>
      </c>
      <c r="I12" s="2"/>
      <c r="J12" s="2"/>
      <c r="K12" s="2"/>
      <c r="L12" s="2"/>
    </row>
    <row r="13" spans="1:12" ht="28.8" x14ac:dyDescent="0.3">
      <c r="A13" s="2">
        <v>11</v>
      </c>
      <c r="B13" s="2" t="s">
        <v>39</v>
      </c>
      <c r="C13" s="2" t="s">
        <v>41</v>
      </c>
      <c r="D13" s="2" t="s">
        <v>45</v>
      </c>
      <c r="E13" s="2" t="s">
        <v>6</v>
      </c>
      <c r="F13" s="2" t="s">
        <v>58</v>
      </c>
      <c r="G13" s="2"/>
      <c r="H13" s="2" t="str">
        <f>_xlfn.CONCAT(Table14[[#This Row],[ID]], "-S")</f>
        <v>BE-DG-C-S</v>
      </c>
      <c r="I13" s="2"/>
      <c r="J13" s="2"/>
      <c r="K13" s="2"/>
      <c r="L13" s="2"/>
    </row>
    <row r="14" spans="1:12" x14ac:dyDescent="0.3">
      <c r="A14" s="2">
        <v>12</v>
      </c>
      <c r="B14" s="2" t="s">
        <v>42</v>
      </c>
      <c r="C14" s="2" t="s">
        <v>41</v>
      </c>
      <c r="D14" s="2" t="s">
        <v>29</v>
      </c>
      <c r="E14" s="2" t="s">
        <v>6</v>
      </c>
      <c r="F14" s="2" t="s">
        <v>57</v>
      </c>
      <c r="G14" s="2"/>
      <c r="H14" s="2" t="str">
        <f>_xlfn.CONCAT(Table14[[#This Row],[ID]], "-S")</f>
        <v>BE-DG-I1-S</v>
      </c>
      <c r="I14" s="2"/>
      <c r="J14" s="2"/>
      <c r="K14" s="2"/>
      <c r="L14" s="2"/>
    </row>
    <row r="15" spans="1:12" x14ac:dyDescent="0.3">
      <c r="A15" s="2">
        <v>13</v>
      </c>
      <c r="B15" s="2" t="s">
        <v>43</v>
      </c>
      <c r="C15" s="2" t="s">
        <v>41</v>
      </c>
      <c r="D15" s="2" t="s">
        <v>44</v>
      </c>
      <c r="E15" s="2" t="s">
        <v>6</v>
      </c>
      <c r="F15" s="2" t="s">
        <v>59</v>
      </c>
      <c r="G15" s="2"/>
      <c r="H15" s="2" t="str">
        <f>_xlfn.CONCAT(Table14[[#This Row],[ID]], "-S")</f>
        <v>BE-DG-I2-S</v>
      </c>
      <c r="I15" s="2"/>
      <c r="J15" s="2"/>
      <c r="K15" s="2"/>
      <c r="L15" s="2"/>
    </row>
    <row r="16" spans="1:12" ht="28.8" x14ac:dyDescent="0.3">
      <c r="A16" s="2">
        <v>14</v>
      </c>
      <c r="B16" s="2" t="s">
        <v>40</v>
      </c>
      <c r="C16" s="2" t="s">
        <v>48</v>
      </c>
      <c r="D16" s="2" t="s">
        <v>45</v>
      </c>
      <c r="E16" s="2" t="s">
        <v>6</v>
      </c>
      <c r="F16" s="2" t="s">
        <v>60</v>
      </c>
      <c r="G16" s="2"/>
      <c r="H16" s="2" t="str">
        <f>_xlfn.CONCAT(Table14[[#This Row],[ID]], "-S")</f>
        <v>BE-PG-C-S</v>
      </c>
      <c r="I16" s="2"/>
      <c r="J16" s="2"/>
      <c r="K16" s="2"/>
      <c r="L16" s="2"/>
    </row>
    <row r="17" spans="1:12" x14ac:dyDescent="0.3">
      <c r="A17" s="2">
        <v>15</v>
      </c>
      <c r="B17" s="2" t="s">
        <v>46</v>
      </c>
      <c r="C17" s="2" t="s">
        <v>48</v>
      </c>
      <c r="D17" s="2" t="s">
        <v>29</v>
      </c>
      <c r="E17" s="2" t="s">
        <v>6</v>
      </c>
      <c r="F17" s="2" t="s">
        <v>56</v>
      </c>
      <c r="G17" s="2"/>
      <c r="H17" s="2" t="str">
        <f>_xlfn.CONCAT(Table14[[#This Row],[ID]], "-S")</f>
        <v>BE-PG-I1-S</v>
      </c>
      <c r="I17" s="2"/>
      <c r="J17" s="2"/>
      <c r="K17" s="2"/>
      <c r="L17" s="2"/>
    </row>
    <row r="18" spans="1:12" x14ac:dyDescent="0.3">
      <c r="A18" s="2">
        <v>16</v>
      </c>
      <c r="B18" s="2" t="s">
        <v>47</v>
      </c>
      <c r="C18" s="2" t="s">
        <v>48</v>
      </c>
      <c r="D18" s="2" t="s">
        <v>44</v>
      </c>
      <c r="E18" s="2" t="s">
        <v>6</v>
      </c>
      <c r="F18" s="2" t="s">
        <v>55</v>
      </c>
      <c r="G18" s="2"/>
      <c r="H18" s="2" t="str">
        <f>_xlfn.CONCAT(Table14[[#This Row],[ID]], "-S")</f>
        <v>BE-PG-I2-S</v>
      </c>
      <c r="I18" s="2"/>
      <c r="J18" s="2"/>
      <c r="K18" s="2"/>
      <c r="L18" s="2"/>
    </row>
  </sheetData>
  <mergeCells count="1">
    <mergeCell ref="B1:L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3A1B-8CC9-40CC-BB08-44B34DB7A726}">
  <dimension ref="A1:L18"/>
  <sheetViews>
    <sheetView topLeftCell="A10" zoomScale="115" zoomScaleNormal="115" workbookViewId="0">
      <selection activeCell="C27" sqref="C27"/>
    </sheetView>
  </sheetViews>
  <sheetFormatPr defaultRowHeight="14.4" x14ac:dyDescent="0.3"/>
  <cols>
    <col min="1" max="1" width="9.5546875" style="2" bestFit="1" customWidth="1"/>
    <col min="2" max="2" width="9.109375" style="2" bestFit="1" customWidth="1"/>
    <col min="3" max="3" width="39.44140625" style="2" bestFit="1" customWidth="1"/>
    <col min="4" max="4" width="39.44140625" style="2" customWidth="1"/>
    <col min="5" max="5" width="8.88671875" style="2"/>
    <col min="6" max="6" width="16.5546875" style="2" customWidth="1"/>
    <col min="7" max="7" width="17.88671875" style="2" customWidth="1"/>
    <col min="8" max="8" width="21.88671875" style="2" bestFit="1" customWidth="1"/>
    <col min="9" max="9" width="13.5546875" style="2" customWidth="1"/>
    <col min="10" max="10" width="11" style="2" customWidth="1"/>
    <col min="11" max="11" width="17.77734375" style="2" customWidth="1"/>
    <col min="12" max="12" width="8.88671875" style="2"/>
  </cols>
  <sheetData>
    <row r="1" spans="1:12" x14ac:dyDescent="0.3">
      <c r="A1" s="4" t="s">
        <v>53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s="2" t="s">
        <v>1</v>
      </c>
      <c r="B2" s="2" t="s">
        <v>0</v>
      </c>
      <c r="C2" s="2" t="s">
        <v>27</v>
      </c>
      <c r="D2" s="2" t="s">
        <v>38</v>
      </c>
      <c r="E2" s="2" t="s">
        <v>2</v>
      </c>
      <c r="F2" s="2" t="s">
        <v>16</v>
      </c>
      <c r="G2" s="2" t="s">
        <v>17</v>
      </c>
      <c r="H2" s="2" t="s">
        <v>8</v>
      </c>
      <c r="I2" s="2" t="s">
        <v>10</v>
      </c>
      <c r="J2" s="2" t="s">
        <v>3</v>
      </c>
      <c r="K2" s="2" t="s">
        <v>7</v>
      </c>
      <c r="L2" s="2" t="s">
        <v>11</v>
      </c>
    </row>
    <row r="3" spans="1:12" x14ac:dyDescent="0.3">
      <c r="A3" s="2">
        <v>1</v>
      </c>
      <c r="B3" s="2" t="s">
        <v>9</v>
      </c>
      <c r="C3" s="2" t="s">
        <v>13</v>
      </c>
      <c r="D3" s="2" t="s">
        <v>14</v>
      </c>
      <c r="E3" s="2" t="s">
        <v>5</v>
      </c>
      <c r="F3" s="2" t="s">
        <v>18</v>
      </c>
      <c r="H3" s="2" t="str">
        <f>_xlfn.CONCAT(Table1[[#This Row],[ID]], "-S")</f>
        <v>BE-GHL-C-S</v>
      </c>
    </row>
    <row r="4" spans="1:12" x14ac:dyDescent="0.3">
      <c r="A4" s="2">
        <v>2</v>
      </c>
      <c r="B4" s="2" t="s">
        <v>12</v>
      </c>
      <c r="C4" s="2" t="s">
        <v>4</v>
      </c>
      <c r="D4" s="2" t="s">
        <v>15</v>
      </c>
      <c r="E4" s="2" t="s">
        <v>6</v>
      </c>
      <c r="F4" s="2" t="s">
        <v>18</v>
      </c>
      <c r="H4" s="2" t="str">
        <f>_xlfn.CONCAT(Table1[[#This Row],[ID]], "-S")</f>
        <v>BE-GHL-I-S</v>
      </c>
    </row>
    <row r="5" spans="1:12" x14ac:dyDescent="0.3">
      <c r="A5" s="2">
        <v>3</v>
      </c>
      <c r="B5" s="2" t="s">
        <v>19</v>
      </c>
      <c r="C5" s="2" t="s">
        <v>20</v>
      </c>
      <c r="D5" s="2" t="s">
        <v>21</v>
      </c>
      <c r="E5" s="2" t="s">
        <v>5</v>
      </c>
      <c r="F5" s="2" t="s">
        <v>24</v>
      </c>
      <c r="H5" s="2" t="str">
        <f>_xlfn.CONCAT(Table1[[#This Row],[ID]], "-S")</f>
        <v>BE-GH-C-S</v>
      </c>
    </row>
    <row r="6" spans="1:12" x14ac:dyDescent="0.3">
      <c r="A6" s="2">
        <v>4</v>
      </c>
      <c r="B6" s="2" t="s">
        <v>22</v>
      </c>
      <c r="C6" s="2" t="s">
        <v>20</v>
      </c>
      <c r="D6" s="2" t="s">
        <v>23</v>
      </c>
      <c r="E6" s="2" t="s">
        <v>6</v>
      </c>
      <c r="F6" s="2" t="s">
        <v>24</v>
      </c>
      <c r="H6" s="2" t="str">
        <f>_xlfn.CONCAT(Table1[[#This Row],[ID]], "-S")</f>
        <v>BE-GH-I-S</v>
      </c>
    </row>
    <row r="7" spans="1:12" ht="43.2" x14ac:dyDescent="0.3">
      <c r="A7" s="2">
        <v>5</v>
      </c>
      <c r="B7" s="2" t="s">
        <v>25</v>
      </c>
      <c r="C7" s="2" t="s">
        <v>28</v>
      </c>
      <c r="D7" s="2" t="s">
        <v>30</v>
      </c>
      <c r="E7" s="2" t="s">
        <v>5</v>
      </c>
      <c r="F7" s="2" t="s">
        <v>33</v>
      </c>
      <c r="H7" s="2" t="str">
        <f>_xlfn.CONCAT(Table1[[#This Row],[ID]], "-S")</f>
        <v>BE-GBG-C-S</v>
      </c>
    </row>
    <row r="8" spans="1:12" ht="43.2" x14ac:dyDescent="0.3">
      <c r="A8" s="2">
        <v>6</v>
      </c>
      <c r="B8" s="2" t="s">
        <v>26</v>
      </c>
      <c r="C8" s="2" t="s">
        <v>28</v>
      </c>
      <c r="D8" s="2" t="s">
        <v>29</v>
      </c>
      <c r="E8" s="2" t="s">
        <v>6</v>
      </c>
      <c r="F8" s="2" t="s">
        <v>33</v>
      </c>
      <c r="H8" s="2" t="str">
        <f>_xlfn.CONCAT(Table1[[#This Row],[ID]], "-S")</f>
        <v>BE-GBG-I-S</v>
      </c>
    </row>
    <row r="9" spans="1:12" ht="43.2" x14ac:dyDescent="0.3">
      <c r="A9" s="2">
        <v>7</v>
      </c>
      <c r="B9" s="2" t="s">
        <v>31</v>
      </c>
      <c r="C9" s="2" t="s">
        <v>32</v>
      </c>
      <c r="D9" s="2" t="s">
        <v>30</v>
      </c>
      <c r="E9" s="2" t="s">
        <v>5</v>
      </c>
      <c r="F9" s="2" t="s">
        <v>37</v>
      </c>
      <c r="H9" s="2" t="str">
        <f>_xlfn.CONCAT(Table1[[#This Row],[ID]], "-S")</f>
        <v>BE-GLG-C-S</v>
      </c>
    </row>
    <row r="10" spans="1:12" ht="43.2" x14ac:dyDescent="0.3">
      <c r="A10" s="2">
        <v>8</v>
      </c>
      <c r="B10" s="2" t="s">
        <v>34</v>
      </c>
      <c r="C10" s="2" t="s">
        <v>32</v>
      </c>
      <c r="D10" s="2" t="s">
        <v>29</v>
      </c>
      <c r="E10" s="2" t="s">
        <v>6</v>
      </c>
      <c r="F10" s="2" t="s">
        <v>37</v>
      </c>
      <c r="H10" s="2" t="str">
        <f>_xlfn.CONCAT(Table1[[#This Row],[ID]], "-S")</f>
        <v>BE-GLG-I-S</v>
      </c>
    </row>
    <row r="11" spans="1:12" ht="57.6" x14ac:dyDescent="0.3">
      <c r="A11" s="2">
        <v>9</v>
      </c>
      <c r="B11" s="2" t="s">
        <v>25</v>
      </c>
      <c r="C11" s="2" t="s">
        <v>35</v>
      </c>
      <c r="D11" s="2" t="s">
        <v>30</v>
      </c>
      <c r="E11" s="2" t="s">
        <v>5</v>
      </c>
      <c r="F11" s="2" t="s">
        <v>36</v>
      </c>
      <c r="H11" s="2" t="str">
        <f>_xlfn.CONCAT(Table1[[#This Row],[ID]], "-S")</f>
        <v>BE-GBG-C-S</v>
      </c>
    </row>
    <row r="12" spans="1:12" ht="57.6" x14ac:dyDescent="0.3">
      <c r="A12" s="2">
        <v>10</v>
      </c>
      <c r="B12" s="2" t="s">
        <v>26</v>
      </c>
      <c r="C12" s="2" t="s">
        <v>35</v>
      </c>
      <c r="D12" s="2" t="s">
        <v>29</v>
      </c>
      <c r="E12" s="2" t="s">
        <v>6</v>
      </c>
      <c r="F12" s="2" t="s">
        <v>36</v>
      </c>
      <c r="H12" s="2" t="str">
        <f>_xlfn.CONCAT(Table1[[#This Row],[ID]], "-S")</f>
        <v>BE-GBG-I-S</v>
      </c>
    </row>
    <row r="13" spans="1:12" x14ac:dyDescent="0.3">
      <c r="A13" s="2">
        <v>11</v>
      </c>
      <c r="B13" s="2" t="s">
        <v>39</v>
      </c>
      <c r="C13" s="2" t="s">
        <v>41</v>
      </c>
      <c r="D13" s="2" t="s">
        <v>45</v>
      </c>
      <c r="E13" s="2" t="s">
        <v>6</v>
      </c>
      <c r="F13" s="2" t="s">
        <v>58</v>
      </c>
      <c r="H13" s="2" t="str">
        <f>_xlfn.CONCAT(Table1[[#This Row],[ID]], "-S")</f>
        <v>BE-DG-C-S</v>
      </c>
    </row>
    <row r="14" spans="1:12" x14ac:dyDescent="0.3">
      <c r="A14" s="2">
        <v>12</v>
      </c>
      <c r="B14" s="2" t="s">
        <v>42</v>
      </c>
      <c r="C14" s="2" t="s">
        <v>41</v>
      </c>
      <c r="D14" s="2" t="s">
        <v>29</v>
      </c>
      <c r="E14" s="2" t="s">
        <v>6</v>
      </c>
      <c r="F14" s="2" t="s">
        <v>57</v>
      </c>
      <c r="H14" s="2" t="str">
        <f>_xlfn.CONCAT(Table1[[#This Row],[ID]], "-S")</f>
        <v>BE-DG-I1-S</v>
      </c>
    </row>
    <row r="15" spans="1:12" x14ac:dyDescent="0.3">
      <c r="A15" s="2">
        <v>13</v>
      </c>
      <c r="B15" s="2" t="s">
        <v>43</v>
      </c>
      <c r="C15" s="2" t="s">
        <v>41</v>
      </c>
      <c r="D15" s="2" t="s">
        <v>44</v>
      </c>
      <c r="E15" s="2" t="s">
        <v>6</v>
      </c>
      <c r="F15" s="2" t="s">
        <v>59</v>
      </c>
      <c r="H15" s="2" t="str">
        <f>_xlfn.CONCAT(Table1[[#This Row],[ID]], "-S")</f>
        <v>BE-DG-I2-S</v>
      </c>
    </row>
    <row r="16" spans="1:12" x14ac:dyDescent="0.3">
      <c r="A16" s="2">
        <v>14</v>
      </c>
      <c r="B16" s="2" t="s">
        <v>40</v>
      </c>
      <c r="C16" s="2" t="s">
        <v>48</v>
      </c>
      <c r="D16" s="2" t="s">
        <v>45</v>
      </c>
      <c r="E16" s="2" t="s">
        <v>6</v>
      </c>
      <c r="F16" s="2" t="s">
        <v>60</v>
      </c>
      <c r="H16" s="2" t="str">
        <f>_xlfn.CONCAT(Table1[[#This Row],[ID]], "-S")</f>
        <v>BE-PG-C-S</v>
      </c>
    </row>
    <row r="17" spans="1:8" x14ac:dyDescent="0.3">
      <c r="A17" s="2">
        <v>15</v>
      </c>
      <c r="B17" s="2" t="s">
        <v>46</v>
      </c>
      <c r="C17" s="2" t="s">
        <v>48</v>
      </c>
      <c r="D17" s="2" t="s">
        <v>29</v>
      </c>
      <c r="E17" s="2" t="s">
        <v>6</v>
      </c>
      <c r="F17" s="2" t="s">
        <v>56</v>
      </c>
      <c r="H17" s="2" t="str">
        <f>_xlfn.CONCAT(Table1[[#This Row],[ID]], "-S")</f>
        <v>BE-PG-I1-S</v>
      </c>
    </row>
    <row r="18" spans="1:8" x14ac:dyDescent="0.3">
      <c r="A18" s="2">
        <v>16</v>
      </c>
      <c r="B18" s="2" t="s">
        <v>47</v>
      </c>
      <c r="C18" s="2" t="s">
        <v>48</v>
      </c>
      <c r="D18" s="2" t="s">
        <v>44</v>
      </c>
      <c r="E18" s="2" t="s">
        <v>6</v>
      </c>
      <c r="F18" s="2" t="s">
        <v>55</v>
      </c>
      <c r="H18" s="2" t="str">
        <f>_xlfn.CONCAT(Table1[[#This Row],[ID]], "-S")</f>
        <v>BE-PG-I2-S</v>
      </c>
    </row>
  </sheetData>
  <mergeCells count="1">
    <mergeCell ref="A1:L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Bitácora</vt:lpstr>
      <vt:lpstr>Corridas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Isaí Ramos Hernández</dc:creator>
  <cp:lastModifiedBy>Joel Isaí Ramos Hernández</cp:lastModifiedBy>
  <dcterms:created xsi:type="dcterms:W3CDTF">2022-05-25T14:47:17Z</dcterms:created>
  <dcterms:modified xsi:type="dcterms:W3CDTF">2022-05-27T00:36:46Z</dcterms:modified>
</cp:coreProperties>
</file>