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3"/>
  <workbookPr hidePivotFieldList="1" defaultThemeVersion="166925"/>
  <mc:AlternateContent xmlns:mc="http://schemas.openxmlformats.org/markup-compatibility/2006">
    <mc:Choice Requires="x15">
      <x15ac:absPath xmlns:x15ac="http://schemas.microsoft.com/office/spreadsheetml/2010/11/ac" url="/Users/joelcruz/Downloads/"/>
    </mc:Choice>
  </mc:AlternateContent>
  <xr:revisionPtr revIDLastSave="0" documentId="13_ncr:1_{FA3962A6-FC22-654A-80F5-012F9DA9A30F}" xr6:coauthVersionLast="47" xr6:coauthVersionMax="47" xr10:uidLastSave="{00000000-0000-0000-0000-000000000000}"/>
  <bookViews>
    <workbookView xWindow="0" yWindow="500" windowWidth="28800" windowHeight="1624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bike_buyers!$A$1:$M$1027</definedName>
    <definedName name="_xlnm._FilterDatabase" localSheetId="1" hidden="1">'Working Sheet'!$A$1:$N$1027</definedName>
    <definedName name="Slicer_Education">#N/A</definedName>
    <definedName name="Slicer_Marital_Status">#N/A</definedName>
    <definedName name="Slicer_Region">#N/A</definedName>
  </definedNames>
  <calcPr calcId="191029"/>
  <pivotCaches>
    <pivotCache cacheId="46"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<sst xmlns="http://schemas.openxmlformats.org/spreadsheetml/2006/main" count="16267" uniqueCount="51">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</sst>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2"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Body)"/>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72" fontId="0" fillId="0" borderId="0" xfId="0" applyNumberFormat="1"/>
    <xf numFmtId="0" fontId="19" fillId="33" borderId="0" xfId="0" applyFont="1" applyFill="1" applyAlignment="1">
      <alignment horizontal="center"/>
    </xf>
    <xf numFmtId="0" fontId="0" fillId="33"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5">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 Dataset.xlsx]Pivot Table!PivotTable1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378D-BD44-A0CB-0206F61F9DEA}"/>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378D-BD44-A0CB-0206F61F9DEA}"/>
            </c:ext>
          </c:extLst>
        </c:ser>
        <c:dLbls>
          <c:showLegendKey val="0"/>
          <c:showVal val="0"/>
          <c:showCatName val="0"/>
          <c:showSerName val="0"/>
          <c:showPercent val="0"/>
          <c:showBubbleSize val="0"/>
        </c:dLbls>
        <c:gapWidth val="219"/>
        <c:overlap val="-27"/>
        <c:axId val="1557584559"/>
        <c:axId val="1558145711"/>
      </c:barChart>
      <c:catAx>
        <c:axId val="15575845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8145711"/>
        <c:crosses val="autoZero"/>
        <c:auto val="1"/>
        <c:lblAlgn val="ctr"/>
        <c:lblOffset val="100"/>
        <c:noMultiLvlLbl val="0"/>
      </c:catAx>
      <c:valAx>
        <c:axId val="15581457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758455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Table'!$B$25:$B$30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F54-3548-9563-33F59FA8B959}"/>
            </c:ext>
          </c:extLst>
        </c:ser>
        <c:ser>
          <c:idx val="1"/>
          <c:order val="1"/>
          <c:tx>
            <c:strRef>
              <c:f>'Pivot Table'!$C$23:$C$24</c:f>
              <c:strCache>
                <c:ptCount val="1"/>
                <c:pt idx="0">
                  <c:v>Yes</c:v>
                </c:pt>
              </c:strCache>
            </c:strRef>
          </c:tx>
          <c:spPr>
            <a:ln w="28575" cap="rnd">
              <a:solidFill>
                <a:schemeClr val="accent2"/>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FF54-3548-9563-33F59FA8B959}"/>
            </c:ext>
          </c:extLst>
        </c:ser>
        <c:dLbls>
          <c:showLegendKey val="0"/>
          <c:showVal val="0"/>
          <c:showCatName val="0"/>
          <c:showSerName val="0"/>
          <c:showPercent val="0"/>
          <c:showBubbleSize val="0"/>
        </c:dLbls>
        <c:smooth val="0"/>
        <c:axId val="1616058671"/>
        <c:axId val="1601328559"/>
      </c:lineChart>
      <c:catAx>
        <c:axId val="16160586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1328559"/>
        <c:crosses val="autoZero"/>
        <c:auto val="1"/>
        <c:lblAlgn val="ctr"/>
        <c:lblOffset val="100"/>
        <c:noMultiLvlLbl val="0"/>
      </c:catAx>
      <c:valAx>
        <c:axId val="16013285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60586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none"/>
          </c:marker>
          <c:cat>
            <c:strRef>
              <c:f>'Pivot Table'!$A$42:$A$45</c:f>
              <c:strCache>
                <c:ptCount val="3"/>
                <c:pt idx="0">
                  <c:v>Adolescent</c:v>
                </c:pt>
                <c:pt idx="1">
                  <c:v>Middle Age</c:v>
                </c:pt>
                <c:pt idx="2">
                  <c:v>Old</c:v>
                </c:pt>
              </c:strCache>
            </c:strRef>
          </c:cat>
          <c:val>
            <c:numRef>
              <c:f>'Pivot Table'!$B$42:$B$45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20E3-7744-B7B6-CC4AECD60D55}"/>
            </c:ext>
          </c:extLst>
        </c:ser>
        <c:ser>
          <c:idx val="1"/>
          <c:order val="1"/>
          <c:tx>
            <c:strRef>
              <c:f>'Pivot Table'!$C$40:$C$41</c:f>
              <c:strCache>
                <c:ptCount val="1"/>
                <c:pt idx="0">
                  <c:v>Yes</c:v>
                </c:pt>
              </c:strCache>
            </c:strRef>
          </c:tx>
          <c:spPr>
            <a:ln w="28575" cap="rnd">
              <a:solidFill>
                <a:schemeClr val="accent2"/>
              </a:solidFill>
              <a:round/>
            </a:ln>
            <a:effectLst/>
          </c:spPr>
          <c:marker>
            <c:symbol val="none"/>
          </c:marker>
          <c:cat>
            <c:strRef>
              <c:f>'Pivot Table'!$A$42:$A$45</c:f>
              <c:strCache>
                <c:ptCount val="3"/>
                <c:pt idx="0">
                  <c:v>Adolescent</c:v>
                </c:pt>
                <c:pt idx="1">
                  <c:v>Middle Age</c:v>
                </c:pt>
                <c:pt idx="2">
                  <c:v>Old</c:v>
                </c:pt>
              </c:strCache>
            </c:strRef>
          </c:cat>
          <c:val>
            <c:numRef>
              <c:f>'Pivot Table'!$C$42:$C$45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20E3-7744-B7B6-CC4AECD60D55}"/>
            </c:ext>
          </c:extLst>
        </c:ser>
        <c:dLbls>
          <c:showLegendKey val="0"/>
          <c:showVal val="0"/>
          <c:showCatName val="0"/>
          <c:showSerName val="0"/>
          <c:showPercent val="0"/>
          <c:showBubbleSize val="0"/>
        </c:dLbls>
        <c:smooth val="0"/>
        <c:axId val="1576356879"/>
        <c:axId val="1625515263"/>
      </c:lineChart>
      <c:catAx>
        <c:axId val="15763568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5515263"/>
        <c:crosses val="autoZero"/>
        <c:auto val="1"/>
        <c:lblAlgn val="ctr"/>
        <c:lblOffset val="100"/>
        <c:noMultiLvlLbl val="0"/>
      </c:catAx>
      <c:valAx>
        <c:axId val="16255152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63568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 Dataset.xlsx]Pivot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202D-824B-B82B-E022DEBF5918}"/>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202D-824B-B82B-E022DEBF5918}"/>
            </c:ext>
          </c:extLst>
        </c:ser>
        <c:dLbls>
          <c:showLegendKey val="0"/>
          <c:showVal val="0"/>
          <c:showCatName val="0"/>
          <c:showSerName val="0"/>
          <c:showPercent val="0"/>
          <c:showBubbleSize val="0"/>
        </c:dLbls>
        <c:gapWidth val="219"/>
        <c:overlap val="-27"/>
        <c:axId val="1557584559"/>
        <c:axId val="1558145711"/>
      </c:barChart>
      <c:catAx>
        <c:axId val="15575845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8145711"/>
        <c:crosses val="autoZero"/>
        <c:auto val="1"/>
        <c:lblAlgn val="ctr"/>
        <c:lblOffset val="100"/>
        <c:noMultiLvlLbl val="0"/>
      </c:catAx>
      <c:valAx>
        <c:axId val="15581457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758455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Table'!$B$25:$B$30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D86-A54D-90F8-3C1C5DDB9642}"/>
            </c:ext>
          </c:extLst>
        </c:ser>
        <c:ser>
          <c:idx val="1"/>
          <c:order val="1"/>
          <c:tx>
            <c:strRef>
              <c:f>'Pivot Table'!$C$23:$C$24</c:f>
              <c:strCache>
                <c:ptCount val="1"/>
                <c:pt idx="0">
                  <c:v>Yes</c:v>
                </c:pt>
              </c:strCache>
            </c:strRef>
          </c:tx>
          <c:spPr>
            <a:ln w="28575" cap="rnd">
              <a:solidFill>
                <a:schemeClr val="accent2"/>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D86-A54D-90F8-3C1C5DDB9642}"/>
            </c:ext>
          </c:extLst>
        </c:ser>
        <c:dLbls>
          <c:showLegendKey val="0"/>
          <c:showVal val="0"/>
          <c:showCatName val="0"/>
          <c:showSerName val="0"/>
          <c:showPercent val="0"/>
          <c:showBubbleSize val="0"/>
        </c:dLbls>
        <c:smooth val="0"/>
        <c:axId val="1616058671"/>
        <c:axId val="1601328559"/>
      </c:lineChart>
      <c:catAx>
        <c:axId val="16160586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1328559"/>
        <c:crosses val="autoZero"/>
        <c:auto val="1"/>
        <c:lblAlgn val="ctr"/>
        <c:lblOffset val="100"/>
        <c:noMultiLvlLbl val="0"/>
      </c:catAx>
      <c:valAx>
        <c:axId val="16013285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60586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none"/>
          </c:marker>
          <c:cat>
            <c:strRef>
              <c:f>'Pivot Table'!$A$42:$A$45</c:f>
              <c:strCache>
                <c:ptCount val="3"/>
                <c:pt idx="0">
                  <c:v>Adolescent</c:v>
                </c:pt>
                <c:pt idx="1">
                  <c:v>Middle Age</c:v>
                </c:pt>
                <c:pt idx="2">
                  <c:v>Old</c:v>
                </c:pt>
              </c:strCache>
            </c:strRef>
          </c:cat>
          <c:val>
            <c:numRef>
              <c:f>'Pivot Table'!$B$42:$B$45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3C24-C541-BD90-2E5FB8C65486}"/>
            </c:ext>
          </c:extLst>
        </c:ser>
        <c:ser>
          <c:idx val="1"/>
          <c:order val="1"/>
          <c:tx>
            <c:strRef>
              <c:f>'Pivot Table'!$C$40:$C$41</c:f>
              <c:strCache>
                <c:ptCount val="1"/>
                <c:pt idx="0">
                  <c:v>Yes</c:v>
                </c:pt>
              </c:strCache>
            </c:strRef>
          </c:tx>
          <c:spPr>
            <a:ln w="28575" cap="rnd">
              <a:solidFill>
                <a:schemeClr val="accent2"/>
              </a:solidFill>
              <a:round/>
            </a:ln>
            <a:effectLst/>
          </c:spPr>
          <c:marker>
            <c:symbol val="none"/>
          </c:marker>
          <c:cat>
            <c:strRef>
              <c:f>'Pivot Table'!$A$42:$A$45</c:f>
              <c:strCache>
                <c:ptCount val="3"/>
                <c:pt idx="0">
                  <c:v>Adolescent</c:v>
                </c:pt>
                <c:pt idx="1">
                  <c:v>Middle Age</c:v>
                </c:pt>
                <c:pt idx="2">
                  <c:v>Old</c:v>
                </c:pt>
              </c:strCache>
            </c:strRef>
          </c:cat>
          <c:val>
            <c:numRef>
              <c:f>'Pivot Table'!$C$42:$C$45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3C24-C541-BD90-2E5FB8C65486}"/>
            </c:ext>
          </c:extLst>
        </c:ser>
        <c:dLbls>
          <c:showLegendKey val="0"/>
          <c:showVal val="0"/>
          <c:showCatName val="0"/>
          <c:showSerName val="0"/>
          <c:showPercent val="0"/>
          <c:showBubbleSize val="0"/>
        </c:dLbls>
        <c:smooth val="0"/>
        <c:axId val="1576356879"/>
        <c:axId val="1625515263"/>
      </c:lineChart>
      <c:catAx>
        <c:axId val="15763568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5515263"/>
        <c:crosses val="autoZero"/>
        <c:auto val="1"/>
        <c:lblAlgn val="ctr"/>
        <c:lblOffset val="100"/>
        <c:noMultiLvlLbl val="0"/>
      </c:catAx>
      <c:valAx>
        <c:axId val="16255152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63568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812800</xdr:colOff>
      <xdr:row>1</xdr:row>
      <xdr:rowOff>165100</xdr:rowOff>
    </xdr:from>
    <xdr:to>
      <xdr:col>10</xdr:col>
      <xdr:colOff>228600</xdr:colOff>
      <xdr:row>15</xdr:row>
      <xdr:rowOff>177800</xdr:rowOff>
    </xdr:to>
    <xdr:graphicFrame macro="">
      <xdr:nvGraphicFramePr>
        <xdr:cNvPr id="3" name="Chart 2">
          <a:extLst>
            <a:ext uri="{FF2B5EF4-FFF2-40B4-BE49-F238E27FC236}">
              <a16:creationId xmlns:a16="http://schemas.microsoft.com/office/drawing/2014/main" id="{521FE8CA-64D0-B003-20DC-D09AF23A13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800100</xdr:colOff>
      <xdr:row>21</xdr:row>
      <xdr:rowOff>177800</xdr:rowOff>
    </xdr:from>
    <xdr:to>
      <xdr:col>10</xdr:col>
      <xdr:colOff>419100</xdr:colOff>
      <xdr:row>36</xdr:row>
      <xdr:rowOff>63500</xdr:rowOff>
    </xdr:to>
    <xdr:graphicFrame macro="">
      <xdr:nvGraphicFramePr>
        <xdr:cNvPr id="4" name="Chart 3">
          <a:extLst>
            <a:ext uri="{FF2B5EF4-FFF2-40B4-BE49-F238E27FC236}">
              <a16:creationId xmlns:a16="http://schemas.microsoft.com/office/drawing/2014/main" id="{D7EFAFF8-3DEE-F3E2-F2DD-ED21619E7D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819150</xdr:colOff>
      <xdr:row>39</xdr:row>
      <xdr:rowOff>12700</xdr:rowOff>
    </xdr:from>
    <xdr:to>
      <xdr:col>10</xdr:col>
      <xdr:colOff>438150</xdr:colOff>
      <xdr:row>53</xdr:row>
      <xdr:rowOff>88900</xdr:rowOff>
    </xdr:to>
    <xdr:graphicFrame macro="">
      <xdr:nvGraphicFramePr>
        <xdr:cNvPr id="5" name="Chart 4">
          <a:extLst>
            <a:ext uri="{FF2B5EF4-FFF2-40B4-BE49-F238E27FC236}">
              <a16:creationId xmlns:a16="http://schemas.microsoft.com/office/drawing/2014/main" id="{5D40564C-F25D-A84A-E521-3A7D05433D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236779</xdr:colOff>
      <xdr:row>6</xdr:row>
      <xdr:rowOff>114300</xdr:rowOff>
    </xdr:from>
    <xdr:to>
      <xdr:col>9</xdr:col>
      <xdr:colOff>33579</xdr:colOff>
      <xdr:row>22</xdr:row>
      <xdr:rowOff>114300</xdr:rowOff>
    </xdr:to>
    <xdr:graphicFrame macro="">
      <xdr:nvGraphicFramePr>
        <xdr:cNvPr id="2" name="Chart 1">
          <a:extLst>
            <a:ext uri="{FF2B5EF4-FFF2-40B4-BE49-F238E27FC236}">
              <a16:creationId xmlns:a16="http://schemas.microsoft.com/office/drawing/2014/main" id="{75BE4984-8C77-EB43-809E-849DA07818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236779</xdr:colOff>
      <xdr:row>24</xdr:row>
      <xdr:rowOff>11624</xdr:rowOff>
    </xdr:from>
    <xdr:to>
      <xdr:col>15</xdr:col>
      <xdr:colOff>43051</xdr:colOff>
      <xdr:row>44</xdr:row>
      <xdr:rowOff>64576</xdr:rowOff>
    </xdr:to>
    <xdr:graphicFrame macro="">
      <xdr:nvGraphicFramePr>
        <xdr:cNvPr id="3" name="Chart 2">
          <a:extLst>
            <a:ext uri="{FF2B5EF4-FFF2-40B4-BE49-F238E27FC236}">
              <a16:creationId xmlns:a16="http://schemas.microsoft.com/office/drawing/2014/main" id="{BEE50DDB-8DCF-B647-A294-8A7E4F4107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157351</xdr:colOff>
      <xdr:row>6</xdr:row>
      <xdr:rowOff>114300</xdr:rowOff>
    </xdr:from>
    <xdr:to>
      <xdr:col>15</xdr:col>
      <xdr:colOff>43051</xdr:colOff>
      <xdr:row>22</xdr:row>
      <xdr:rowOff>127000</xdr:rowOff>
    </xdr:to>
    <xdr:graphicFrame macro="">
      <xdr:nvGraphicFramePr>
        <xdr:cNvPr id="4" name="Chart 3">
          <a:extLst>
            <a:ext uri="{FF2B5EF4-FFF2-40B4-BE49-F238E27FC236}">
              <a16:creationId xmlns:a16="http://schemas.microsoft.com/office/drawing/2014/main" id="{F2DF42AC-B674-044D-92D0-1E5DAB6A3D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126108</xdr:rowOff>
    </xdr:from>
    <xdr:to>
      <xdr:col>2</xdr:col>
      <xdr:colOff>192868</xdr:colOff>
      <xdr:row>11</xdr:row>
      <xdr:rowOff>29883</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586F5590-CAD4-2A98-7945-FFCD2B9C4F13}"/>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316733"/>
              <a:ext cx="1859743" cy="89596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6725</xdr:rowOff>
    </xdr:from>
    <xdr:to>
      <xdr:col>2</xdr:col>
      <xdr:colOff>185271</xdr:colOff>
      <xdr:row>26</xdr:row>
      <xdr:rowOff>119530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F39A0FDE-8F8C-2231-D756-9C5FC6C37E1E}"/>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578600"/>
              <a:ext cx="1852146" cy="170030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115794</xdr:rowOff>
    </xdr:from>
    <xdr:to>
      <xdr:col>2</xdr:col>
      <xdr:colOff>185271</xdr:colOff>
      <xdr:row>17</xdr:row>
      <xdr:rowOff>119529</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9C6D7B67-19E5-95FB-AFC5-BFBE98024F7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298607"/>
              <a:ext cx="1852146" cy="11943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el Cruz" refreshedDate="44908.48840185185" createdVersion="8" refreshedVersion="8" minRefreshableVersion="3" recordCount="1000" xr:uid="{2EDF98A0-ACF8-4145-BBD8-C595E1A8716C}">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8">
        <s v="Middle Age"/>
        <s v="Old"/>
        <s v="Adolescent"/>
        <s v="Old 55+" u="1"/>
        <s v="Middle Age 31-54" u="1"/>
        <s v="Old 55" u="1"/>
        <s v="Old 55 &amp; Older" u="1"/>
        <s v="Adolescent 0-30" u="1"/>
      </sharedItems>
    </cacheField>
    <cacheField name="Purchased Bike" numFmtId="0">
      <sharedItems count="2">
        <s v="No"/>
        <s v="Yes"/>
      </sharedItems>
    </cacheField>
  </cacheFields>
  <extLst>
    <ext xmlns:x14="http://schemas.microsoft.com/office/spreadsheetml/2009/9/main" uri="{725AE2AE-9491-48be-B2B4-4EB974FC3084}">
      <x14:pivotCacheDefinition pivotCacheId="28543705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E1455E2-4713-3F49-A019-B9FE37EFF374}" name="PivotTable3" cacheId="4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0:D45"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9">
        <item x="2"/>
        <item x="0"/>
        <item x="1"/>
        <item m="1" x="4"/>
        <item m="1" x="3"/>
        <item m="1" x="7"/>
        <item m="1" x="6"/>
        <item m="1" x="5"/>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4BBF955-B22A-9041-9999-2B4780719D21}" name="PivotTable2" cacheId="4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3:D30"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7">
        <item x="0"/>
        <item x="3"/>
        <item m="1" x="5"/>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D30CE11-599D-AD45-BCF3-905932083CA5}" name="PivotTable1" cacheId="4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72"/>
  </dataFields>
  <formats count="1">
    <format dxfId="34">
      <pivotArea outline="0" collapsedLevelsAreSubtotals="1" fieldPosition="0"/>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D5685243-315D-D34B-B0CD-E55967FDF912}" sourceName="Marital Status">
  <pivotTables>
    <pivotTable tabId="3" name="PivotTable1"/>
    <pivotTable tabId="3" name="PivotTable2"/>
    <pivotTable tabId="3" name="PivotTable3"/>
  </pivotTables>
  <data>
    <tabular pivotCacheId="28543705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A040E13B-117B-9D4F-998E-58B5FD22BAEF}" sourceName="Education">
  <pivotTables>
    <pivotTable tabId="3" name="PivotTable1"/>
    <pivotTable tabId="3" name="PivotTable2"/>
    <pivotTable tabId="3" name="PivotTable3"/>
  </pivotTables>
  <data>
    <tabular pivotCacheId="285437057">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28687C2-393B-6F41-AA03-29BFE88C267E}" sourceName="Region">
  <pivotTables>
    <pivotTable tabId="3" name="PivotTable1"/>
    <pivotTable tabId="3" name="PivotTable2"/>
    <pivotTable tabId="3" name="PivotTable3"/>
  </pivotTables>
  <data>
    <tabular pivotCacheId="285437057">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3827402D-701C-0E40-9D0E-E4AB61E1EE51}" cache="Slicer_Marital_Status" caption="Marital Status" rowHeight="230716"/>
  <slicer name="Education" xr10:uid="{12B7EACF-3F8B-464D-888E-D7734D02122F}" cache="Slicer_Education" caption="Education" rowHeight="230716"/>
  <slicer name="Region" xr10:uid="{73BD2F62-8E8F-454C-B5C8-BAE8340DB3EC}" cache="Slicer_Region" caption="Region"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baseColWidth="10" defaultColWidth="17" defaultRowHeight="15" x14ac:dyDescent="0.2"/>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autoFilter ref="A1:M1027"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98EE28-3052-1045-881E-B1C402122FCB}">
  <dimension ref="A1:N1001"/>
  <sheetViews>
    <sheetView topLeftCell="I1" workbookViewId="0">
      <selection activeCell="M2" sqref="M2:M1001"/>
    </sheetView>
  </sheetViews>
  <sheetFormatPr baseColWidth="10" defaultColWidth="15.83203125" defaultRowHeight="15" x14ac:dyDescent="0.2"/>
  <cols>
    <col min="4" max="4" width="15.83203125" style="3"/>
  </cols>
  <sheetData>
    <row r="1" spans="1:14" x14ac:dyDescent="0.2">
      <c r="A1" t="s">
        <v>0</v>
      </c>
      <c r="B1" t="s">
        <v>1</v>
      </c>
      <c r="C1" t="s">
        <v>2</v>
      </c>
      <c r="D1" s="3" t="s">
        <v>3</v>
      </c>
      <c r="E1" t="s">
        <v>4</v>
      </c>
      <c r="F1" t="s">
        <v>5</v>
      </c>
      <c r="G1" t="s">
        <v>6</v>
      </c>
      <c r="H1" t="s">
        <v>7</v>
      </c>
      <c r="I1" t="s">
        <v>8</v>
      </c>
      <c r="J1" t="s">
        <v>9</v>
      </c>
      <c r="K1" t="s">
        <v>10</v>
      </c>
      <c r="L1" t="s">
        <v>11</v>
      </c>
      <c r="M1" t="s">
        <v>40</v>
      </c>
      <c r="N1" t="s">
        <v>12</v>
      </c>
    </row>
    <row r="2" spans="1:14" x14ac:dyDescent="0.2">
      <c r="A2">
        <v>12496</v>
      </c>
      <c r="B2" t="s">
        <v>36</v>
      </c>
      <c r="C2" t="s">
        <v>39</v>
      </c>
      <c r="D2" s="3">
        <v>40000</v>
      </c>
      <c r="E2">
        <v>1</v>
      </c>
      <c r="F2" t="s">
        <v>13</v>
      </c>
      <c r="G2" t="s">
        <v>14</v>
      </c>
      <c r="H2" t="s">
        <v>15</v>
      </c>
      <c r="I2">
        <v>0</v>
      </c>
      <c r="J2" t="s">
        <v>16</v>
      </c>
      <c r="K2" t="s">
        <v>17</v>
      </c>
      <c r="L2">
        <v>42</v>
      </c>
      <c r="M2" t="str">
        <f xml:space="preserve"> IF(L2&gt;54, "Old",IF(L2&gt;=31, "Middle Age",IF(L2&lt;31, "Adolescent", "Invalid")))</f>
        <v>Middle Age</v>
      </c>
      <c r="N2" t="s">
        <v>18</v>
      </c>
    </row>
    <row r="3" spans="1:14" x14ac:dyDescent="0.2">
      <c r="A3">
        <v>24107</v>
      </c>
      <c r="B3" t="s">
        <v>36</v>
      </c>
      <c r="C3" t="s">
        <v>38</v>
      </c>
      <c r="D3" s="3">
        <v>30000</v>
      </c>
      <c r="E3">
        <v>3</v>
      </c>
      <c r="F3" t="s">
        <v>19</v>
      </c>
      <c r="G3" t="s">
        <v>20</v>
      </c>
      <c r="H3" t="s">
        <v>15</v>
      </c>
      <c r="I3">
        <v>1</v>
      </c>
      <c r="J3" t="s">
        <v>16</v>
      </c>
      <c r="K3" t="s">
        <v>17</v>
      </c>
      <c r="L3">
        <v>43</v>
      </c>
      <c r="M3" t="str">
        <f t="shared" ref="M3:M66" si="0" xml:space="preserve"> IF(L3&gt;54, "Old",IF(L3&gt;=31, "Middle Age",IF(L3&lt;31, "Adolescent", "Invalid")))</f>
        <v>Middle Age</v>
      </c>
      <c r="N3" t="s">
        <v>18</v>
      </c>
    </row>
    <row r="4" spans="1:14" x14ac:dyDescent="0.2">
      <c r="A4">
        <v>14177</v>
      </c>
      <c r="B4" t="s">
        <v>36</v>
      </c>
      <c r="C4" t="s">
        <v>38</v>
      </c>
      <c r="D4" s="3">
        <v>80000</v>
      </c>
      <c r="E4">
        <v>5</v>
      </c>
      <c r="F4" t="s">
        <v>19</v>
      </c>
      <c r="G4" t="s">
        <v>21</v>
      </c>
      <c r="H4" t="s">
        <v>18</v>
      </c>
      <c r="I4">
        <v>2</v>
      </c>
      <c r="J4" t="s">
        <v>22</v>
      </c>
      <c r="K4" t="s">
        <v>17</v>
      </c>
      <c r="L4">
        <v>60</v>
      </c>
      <c r="M4" t="str">
        <f t="shared" si="0"/>
        <v>Old</v>
      </c>
      <c r="N4" t="s">
        <v>18</v>
      </c>
    </row>
    <row r="5" spans="1:14" x14ac:dyDescent="0.2">
      <c r="A5">
        <v>24381</v>
      </c>
      <c r="B5" t="s">
        <v>37</v>
      </c>
      <c r="C5" t="s">
        <v>38</v>
      </c>
      <c r="D5" s="3">
        <v>70000</v>
      </c>
      <c r="E5">
        <v>0</v>
      </c>
      <c r="F5" t="s">
        <v>13</v>
      </c>
      <c r="G5" t="s">
        <v>21</v>
      </c>
      <c r="H5" t="s">
        <v>15</v>
      </c>
      <c r="I5">
        <v>1</v>
      </c>
      <c r="J5" t="s">
        <v>23</v>
      </c>
      <c r="K5" t="s">
        <v>24</v>
      </c>
      <c r="L5">
        <v>41</v>
      </c>
      <c r="M5" t="str">
        <f t="shared" si="0"/>
        <v>Middle Age</v>
      </c>
      <c r="N5" t="s">
        <v>15</v>
      </c>
    </row>
    <row r="6" spans="1:14" x14ac:dyDescent="0.2">
      <c r="A6">
        <v>25597</v>
      </c>
      <c r="B6" t="s">
        <v>37</v>
      </c>
      <c r="C6" t="s">
        <v>38</v>
      </c>
      <c r="D6" s="3">
        <v>30000</v>
      </c>
      <c r="E6">
        <v>0</v>
      </c>
      <c r="F6" t="s">
        <v>13</v>
      </c>
      <c r="G6" t="s">
        <v>20</v>
      </c>
      <c r="H6" t="s">
        <v>18</v>
      </c>
      <c r="I6">
        <v>0</v>
      </c>
      <c r="J6" t="s">
        <v>16</v>
      </c>
      <c r="K6" t="s">
        <v>17</v>
      </c>
      <c r="L6">
        <v>36</v>
      </c>
      <c r="M6" t="str">
        <f t="shared" si="0"/>
        <v>Middle Age</v>
      </c>
      <c r="N6" t="s">
        <v>15</v>
      </c>
    </row>
    <row r="7" spans="1:14" x14ac:dyDescent="0.2">
      <c r="A7">
        <v>13507</v>
      </c>
      <c r="B7" t="s">
        <v>36</v>
      </c>
      <c r="C7" t="s">
        <v>39</v>
      </c>
      <c r="D7" s="3">
        <v>10000</v>
      </c>
      <c r="E7">
        <v>2</v>
      </c>
      <c r="F7" t="s">
        <v>19</v>
      </c>
      <c r="G7" t="s">
        <v>25</v>
      </c>
      <c r="H7" t="s">
        <v>15</v>
      </c>
      <c r="I7">
        <v>0</v>
      </c>
      <c r="J7" t="s">
        <v>26</v>
      </c>
      <c r="K7" t="s">
        <v>17</v>
      </c>
      <c r="L7">
        <v>50</v>
      </c>
      <c r="M7" t="str">
        <f t="shared" si="0"/>
        <v>Middle Age</v>
      </c>
      <c r="N7" t="s">
        <v>18</v>
      </c>
    </row>
    <row r="8" spans="1:14" x14ac:dyDescent="0.2">
      <c r="A8">
        <v>27974</v>
      </c>
      <c r="B8" t="s">
        <v>37</v>
      </c>
      <c r="C8" t="s">
        <v>38</v>
      </c>
      <c r="D8" s="3">
        <v>160000</v>
      </c>
      <c r="E8">
        <v>2</v>
      </c>
      <c r="F8" t="s">
        <v>27</v>
      </c>
      <c r="G8" t="s">
        <v>28</v>
      </c>
      <c r="H8" t="s">
        <v>15</v>
      </c>
      <c r="I8">
        <v>4</v>
      </c>
      <c r="J8" t="s">
        <v>16</v>
      </c>
      <c r="K8" t="s">
        <v>24</v>
      </c>
      <c r="L8">
        <v>33</v>
      </c>
      <c r="M8" t="str">
        <f t="shared" si="0"/>
        <v>Middle Age</v>
      </c>
      <c r="N8" t="s">
        <v>15</v>
      </c>
    </row>
    <row r="9" spans="1:14" x14ac:dyDescent="0.2">
      <c r="A9">
        <v>19364</v>
      </c>
      <c r="B9" t="s">
        <v>36</v>
      </c>
      <c r="C9" t="s">
        <v>38</v>
      </c>
      <c r="D9" s="3">
        <v>40000</v>
      </c>
      <c r="E9">
        <v>1</v>
      </c>
      <c r="F9" t="s">
        <v>13</v>
      </c>
      <c r="G9" t="s">
        <v>14</v>
      </c>
      <c r="H9" t="s">
        <v>15</v>
      </c>
      <c r="I9">
        <v>0</v>
      </c>
      <c r="J9" t="s">
        <v>16</v>
      </c>
      <c r="K9" t="s">
        <v>17</v>
      </c>
      <c r="L9">
        <v>43</v>
      </c>
      <c r="M9" t="str">
        <f t="shared" si="0"/>
        <v>Middle Age</v>
      </c>
      <c r="N9" t="s">
        <v>15</v>
      </c>
    </row>
    <row r="10" spans="1:14" x14ac:dyDescent="0.2">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2">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2">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2">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2">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2">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
      <c r="A67">
        <v>29337</v>
      </c>
      <c r="B67" t="s">
        <v>37</v>
      </c>
      <c r="C67" t="s">
        <v>38</v>
      </c>
      <c r="D67" s="3">
        <v>30000</v>
      </c>
      <c r="E67">
        <v>2</v>
      </c>
      <c r="F67" t="s">
        <v>19</v>
      </c>
      <c r="G67" t="s">
        <v>20</v>
      </c>
      <c r="H67" t="s">
        <v>15</v>
      </c>
      <c r="I67">
        <v>2</v>
      </c>
      <c r="J67" t="s">
        <v>23</v>
      </c>
      <c r="K67" t="s">
        <v>24</v>
      </c>
      <c r="L67">
        <v>68</v>
      </c>
      <c r="M67" t="str">
        <f t="shared" ref="M67:M130" si="1" xml:space="preserve"> IF(L67&gt;54, "Old",IF(L67&gt;=31, "Middle Age",IF(L67&lt;31, "Adolescent", "Invalid")))</f>
        <v>Old</v>
      </c>
      <c r="N67" t="s">
        <v>18</v>
      </c>
    </row>
    <row r="68" spans="1:14" x14ac:dyDescent="0.2">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2">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2">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2">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2">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
      <c r="A131">
        <v>26818</v>
      </c>
      <c r="B131" t="s">
        <v>37</v>
      </c>
      <c r="C131" t="s">
        <v>38</v>
      </c>
      <c r="D131" s="3">
        <v>10000</v>
      </c>
      <c r="E131">
        <v>3</v>
      </c>
      <c r="F131" t="s">
        <v>27</v>
      </c>
      <c r="G131" t="s">
        <v>25</v>
      </c>
      <c r="H131" t="s">
        <v>15</v>
      </c>
      <c r="I131">
        <v>1</v>
      </c>
      <c r="J131" t="s">
        <v>16</v>
      </c>
      <c r="K131" t="s">
        <v>17</v>
      </c>
      <c r="L131">
        <v>39</v>
      </c>
      <c r="M131" t="str">
        <f t="shared" ref="M131:M194" si="2" xml:space="preserve"> IF(L131&gt;54, "Old",IF(L131&gt;=31, "Middle Age",IF(L131&lt;31, "Adolescent", "Invalid")))</f>
        <v>Middle Age</v>
      </c>
      <c r="N131" t="s">
        <v>15</v>
      </c>
    </row>
    <row r="132" spans="1:14" x14ac:dyDescent="0.2">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2">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2">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2">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2">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2">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2">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2">
      <c r="A195">
        <v>26032</v>
      </c>
      <c r="B195" t="s">
        <v>36</v>
      </c>
      <c r="C195" t="s">
        <v>39</v>
      </c>
      <c r="D195" s="3">
        <v>70000</v>
      </c>
      <c r="E195">
        <v>5</v>
      </c>
      <c r="F195" t="s">
        <v>13</v>
      </c>
      <c r="G195" t="s">
        <v>21</v>
      </c>
      <c r="H195" t="s">
        <v>15</v>
      </c>
      <c r="I195">
        <v>4</v>
      </c>
      <c r="J195" t="s">
        <v>46</v>
      </c>
      <c r="K195" t="s">
        <v>24</v>
      </c>
      <c r="L195">
        <v>41</v>
      </c>
      <c r="M195" t="str">
        <f t="shared" ref="M195:M258" si="3" xml:space="preserve"> IF(L195&gt;54, "Old",IF(L195&gt;=31, "Middle Age",IF(L195&lt;31, "Adolescent", "Invalid")))</f>
        <v>Middle Age</v>
      </c>
      <c r="N195" t="s">
        <v>18</v>
      </c>
    </row>
    <row r="196" spans="1:14" x14ac:dyDescent="0.2">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2">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2">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2">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2">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2">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2">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2">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2">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2">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2">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
      <c r="A259">
        <v>14164</v>
      </c>
      <c r="B259" t="s">
        <v>37</v>
      </c>
      <c r="C259" t="s">
        <v>39</v>
      </c>
      <c r="D259" s="3">
        <v>50000</v>
      </c>
      <c r="E259">
        <v>0</v>
      </c>
      <c r="F259" t="s">
        <v>31</v>
      </c>
      <c r="G259" t="s">
        <v>14</v>
      </c>
      <c r="H259" t="s">
        <v>15</v>
      </c>
      <c r="I259">
        <v>0</v>
      </c>
      <c r="J259" t="s">
        <v>16</v>
      </c>
      <c r="K259" t="s">
        <v>17</v>
      </c>
      <c r="L259">
        <v>36</v>
      </c>
      <c r="M259" t="str">
        <f t="shared" ref="M259:M322" si="4" xml:space="preserve"> IF(L259&gt;54, "Old",IF(L259&gt;=31, "Middle Age",IF(L259&lt;31, "Adolescent", "Invalid")))</f>
        <v>Middle Age</v>
      </c>
      <c r="N259" t="s">
        <v>15</v>
      </c>
    </row>
    <row r="260" spans="1:14" x14ac:dyDescent="0.2">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2">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2">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2">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2">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2">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
      <c r="A323">
        <v>16675</v>
      </c>
      <c r="B323" t="s">
        <v>37</v>
      </c>
      <c r="C323" t="s">
        <v>39</v>
      </c>
      <c r="D323" s="3">
        <v>160000</v>
      </c>
      <c r="E323">
        <v>0</v>
      </c>
      <c r="F323" t="s">
        <v>31</v>
      </c>
      <c r="G323" t="s">
        <v>28</v>
      </c>
      <c r="H323" t="s">
        <v>18</v>
      </c>
      <c r="I323">
        <v>3</v>
      </c>
      <c r="J323" t="s">
        <v>16</v>
      </c>
      <c r="K323" t="s">
        <v>24</v>
      </c>
      <c r="L323">
        <v>47</v>
      </c>
      <c r="M323" t="str">
        <f t="shared" ref="M323:M386" si="5" xml:space="preserve"> IF(L323&gt;54, "Old",IF(L323&gt;=31, "Middle Age",IF(L323&lt;31, "Adolescent", "Invalid")))</f>
        <v>Middle Age</v>
      </c>
      <c r="N323" t="s">
        <v>15</v>
      </c>
    </row>
    <row r="324" spans="1:14" x14ac:dyDescent="0.2">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2">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2">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2">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2">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2">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2">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2">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
      <c r="A387">
        <v>18018</v>
      </c>
      <c r="B387" t="s">
        <v>37</v>
      </c>
      <c r="C387" t="s">
        <v>38</v>
      </c>
      <c r="D387" s="3">
        <v>30000</v>
      </c>
      <c r="E387">
        <v>3</v>
      </c>
      <c r="F387" t="s">
        <v>19</v>
      </c>
      <c r="G387" t="s">
        <v>20</v>
      </c>
      <c r="H387" t="s">
        <v>15</v>
      </c>
      <c r="I387">
        <v>0</v>
      </c>
      <c r="J387" t="s">
        <v>16</v>
      </c>
      <c r="K387" t="s">
        <v>17</v>
      </c>
      <c r="L387">
        <v>43</v>
      </c>
      <c r="M387" t="str">
        <f t="shared" ref="M387:M450" si="6" xml:space="preserve"> IF(L387&gt;54, "Old",IF(L387&gt;=31, "Middle Age",IF(L387&lt;31, "Adolescent", "Invalid")))</f>
        <v>Middle Age</v>
      </c>
      <c r="N387" t="s">
        <v>18</v>
      </c>
    </row>
    <row r="388" spans="1:14" x14ac:dyDescent="0.2">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2">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2">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2">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2">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2">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2">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2">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
      <c r="A451">
        <v>12497</v>
      </c>
      <c r="B451" t="s">
        <v>36</v>
      </c>
      <c r="C451" t="s">
        <v>39</v>
      </c>
      <c r="D451" s="3">
        <v>40000</v>
      </c>
      <c r="E451">
        <v>1</v>
      </c>
      <c r="F451" t="s">
        <v>13</v>
      </c>
      <c r="G451" t="s">
        <v>14</v>
      </c>
      <c r="H451" t="s">
        <v>15</v>
      </c>
      <c r="I451">
        <v>0</v>
      </c>
      <c r="J451" t="s">
        <v>16</v>
      </c>
      <c r="K451" t="s">
        <v>17</v>
      </c>
      <c r="L451">
        <v>42</v>
      </c>
      <c r="M451" t="str">
        <f t="shared" ref="M451:M514" si="7" xml:space="preserve"> IF(L451&gt;54, "Old",IF(L451&gt;=31, "Middle Age",IF(L451&lt;31, "Adolescent", "Invalid")))</f>
        <v>Middle Age</v>
      </c>
      <c r="N451" t="s">
        <v>18</v>
      </c>
    </row>
    <row r="452" spans="1:14" x14ac:dyDescent="0.2">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2">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2">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2">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2">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2">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
      <c r="A515">
        <v>13353</v>
      </c>
      <c r="B515" t="s">
        <v>37</v>
      </c>
      <c r="C515" t="s">
        <v>39</v>
      </c>
      <c r="D515" s="3">
        <v>60000</v>
      </c>
      <c r="E515">
        <v>4</v>
      </c>
      <c r="F515" t="s">
        <v>31</v>
      </c>
      <c r="G515" t="s">
        <v>28</v>
      </c>
      <c r="H515" t="s">
        <v>15</v>
      </c>
      <c r="I515">
        <v>2</v>
      </c>
      <c r="J515" t="s">
        <v>46</v>
      </c>
      <c r="K515" t="s">
        <v>32</v>
      </c>
      <c r="L515">
        <v>61</v>
      </c>
      <c r="M515" t="str">
        <f t="shared" ref="M515:M578" si="8" xml:space="preserve"> IF(L515&gt;54, "Old",IF(L515&gt;=31, "Middle Age",IF(L515&lt;31, "Adolescent", "Invalid")))</f>
        <v>Old</v>
      </c>
      <c r="N515" t="s">
        <v>15</v>
      </c>
    </row>
    <row r="516" spans="1:14" x14ac:dyDescent="0.2">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2">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2">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2">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2">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2">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2">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2">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2">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2">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2">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2">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
      <c r="A579">
        <v>16917</v>
      </c>
      <c r="B579" t="s">
        <v>36</v>
      </c>
      <c r="C579" t="s">
        <v>38</v>
      </c>
      <c r="D579" s="3">
        <v>120000</v>
      </c>
      <c r="E579">
        <v>1</v>
      </c>
      <c r="F579" t="s">
        <v>13</v>
      </c>
      <c r="G579" t="s">
        <v>28</v>
      </c>
      <c r="H579" t="s">
        <v>15</v>
      </c>
      <c r="I579">
        <v>4</v>
      </c>
      <c r="J579" t="s">
        <v>16</v>
      </c>
      <c r="K579" t="s">
        <v>32</v>
      </c>
      <c r="L579">
        <v>38</v>
      </c>
      <c r="M579" t="str">
        <f t="shared" ref="M579:M642" si="9" xml:space="preserve"> IF(L579&gt;54, "Old",IF(L579&gt;=31, "Middle Age",IF(L579&lt;31, "Adolescent", "Invalid")))</f>
        <v>Middle Age</v>
      </c>
      <c r="N579" t="s">
        <v>18</v>
      </c>
    </row>
    <row r="580" spans="1:14" x14ac:dyDescent="0.2">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2">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2">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2">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2">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2">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2">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
      <c r="A643">
        <v>21441</v>
      </c>
      <c r="B643" t="s">
        <v>36</v>
      </c>
      <c r="C643" t="s">
        <v>38</v>
      </c>
      <c r="D643" s="3">
        <v>50000</v>
      </c>
      <c r="E643">
        <v>4</v>
      </c>
      <c r="F643" t="s">
        <v>13</v>
      </c>
      <c r="G643" t="s">
        <v>28</v>
      </c>
      <c r="H643" t="s">
        <v>15</v>
      </c>
      <c r="I643">
        <v>2</v>
      </c>
      <c r="J643" t="s">
        <v>46</v>
      </c>
      <c r="K643" t="s">
        <v>32</v>
      </c>
      <c r="L643">
        <v>64</v>
      </c>
      <c r="M643" t="str">
        <f t="shared" ref="M643:M706" si="10" xml:space="preserve"> IF(L643&gt;54, "Old",IF(L643&gt;=31, "Middle Age",IF(L643&lt;31, "Adolescent", "Invalid")))</f>
        <v>Old</v>
      </c>
      <c r="N643" t="s">
        <v>18</v>
      </c>
    </row>
    <row r="644" spans="1:14" x14ac:dyDescent="0.2">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2">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2">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2">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2">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2">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2">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
      <c r="A707">
        <v>11199</v>
      </c>
      <c r="B707" t="s">
        <v>36</v>
      </c>
      <c r="C707" t="s">
        <v>39</v>
      </c>
      <c r="D707" s="3">
        <v>70000</v>
      </c>
      <c r="E707">
        <v>4</v>
      </c>
      <c r="F707" t="s">
        <v>13</v>
      </c>
      <c r="G707" t="s">
        <v>28</v>
      </c>
      <c r="H707" t="s">
        <v>15</v>
      </c>
      <c r="I707">
        <v>1</v>
      </c>
      <c r="J707" t="s">
        <v>46</v>
      </c>
      <c r="K707" t="s">
        <v>32</v>
      </c>
      <c r="L707">
        <v>59</v>
      </c>
      <c r="M707" t="str">
        <f t="shared" ref="M707:M770" si="11" xml:space="preserve"> IF(L707&gt;54, "Old",IF(L707&gt;=31, "Middle Age",IF(L707&lt;31, "Adolescent", "Invalid")))</f>
        <v>Old</v>
      </c>
      <c r="N707" t="s">
        <v>18</v>
      </c>
    </row>
    <row r="708" spans="1:14" x14ac:dyDescent="0.2">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2">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2">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2">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2">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2">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2">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2">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2">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
      <c r="A771">
        <v>18952</v>
      </c>
      <c r="B771" t="s">
        <v>36</v>
      </c>
      <c r="C771" t="s">
        <v>39</v>
      </c>
      <c r="D771" s="3">
        <v>100000</v>
      </c>
      <c r="E771">
        <v>4</v>
      </c>
      <c r="F771" t="s">
        <v>13</v>
      </c>
      <c r="G771" t="s">
        <v>28</v>
      </c>
      <c r="H771" t="s">
        <v>15</v>
      </c>
      <c r="I771">
        <v>4</v>
      </c>
      <c r="J771" t="s">
        <v>16</v>
      </c>
      <c r="K771" t="s">
        <v>32</v>
      </c>
      <c r="L771">
        <v>40</v>
      </c>
      <c r="M771" t="str">
        <f t="shared" ref="M771:M834" si="12" xml:space="preserve"> IF(L771&gt;54, "Old",IF(L771&gt;=31, "Middle Age",IF(L771&lt;31, "Adolescent", "Invalid")))</f>
        <v>Middle Age</v>
      </c>
      <c r="N771" t="s">
        <v>18</v>
      </c>
    </row>
    <row r="772" spans="1:14" x14ac:dyDescent="0.2">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2">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2">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2">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2">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
      <c r="A835">
        <v>27540</v>
      </c>
      <c r="B835" t="s">
        <v>37</v>
      </c>
      <c r="C835" t="s">
        <v>39</v>
      </c>
      <c r="D835" s="3">
        <v>70000</v>
      </c>
      <c r="E835">
        <v>0</v>
      </c>
      <c r="F835" t="s">
        <v>13</v>
      </c>
      <c r="G835" t="s">
        <v>21</v>
      </c>
      <c r="H835" t="s">
        <v>18</v>
      </c>
      <c r="I835">
        <v>1</v>
      </c>
      <c r="J835" t="s">
        <v>16</v>
      </c>
      <c r="K835" t="s">
        <v>32</v>
      </c>
      <c r="L835">
        <v>37</v>
      </c>
      <c r="M835" t="str">
        <f t="shared" ref="M835:M898" si="13" xml:space="preserve"> IF(L835&gt;54, "Old",IF(L835&gt;=31, "Middle Age",IF(L835&lt;31, "Adolescent", "Invalid")))</f>
        <v>Middle Age</v>
      </c>
      <c r="N835" t="s">
        <v>15</v>
      </c>
    </row>
    <row r="836" spans="1:14" x14ac:dyDescent="0.2">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2">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2">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2">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2">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2">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
      <c r="A899">
        <v>12029</v>
      </c>
      <c r="B899" t="s">
        <v>36</v>
      </c>
      <c r="C899" t="s">
        <v>38</v>
      </c>
      <c r="D899" s="3">
        <v>30000</v>
      </c>
      <c r="E899">
        <v>0</v>
      </c>
      <c r="F899" t="s">
        <v>29</v>
      </c>
      <c r="G899" t="s">
        <v>20</v>
      </c>
      <c r="H899" t="s">
        <v>18</v>
      </c>
      <c r="I899">
        <v>2</v>
      </c>
      <c r="J899" t="s">
        <v>16</v>
      </c>
      <c r="K899" t="s">
        <v>32</v>
      </c>
      <c r="L899">
        <v>28</v>
      </c>
      <c r="M899" t="str">
        <f t="shared" ref="M899:M962" si="14" xml:space="preserve"> IF(L899&gt;54, "Old",IF(L899&gt;=31, "Middle Age",IF(L899&lt;31, "Adolescent", "Invalid")))</f>
        <v>Adolescent</v>
      </c>
      <c r="N899" t="s">
        <v>18</v>
      </c>
    </row>
    <row r="900" spans="1:14" x14ac:dyDescent="0.2">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2">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2">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2">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2">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2">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2">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2">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2">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
      <c r="A963">
        <v>16651</v>
      </c>
      <c r="B963" t="s">
        <v>36</v>
      </c>
      <c r="C963" t="s">
        <v>39</v>
      </c>
      <c r="D963" s="3">
        <v>120000</v>
      </c>
      <c r="E963">
        <v>2</v>
      </c>
      <c r="F963" t="s">
        <v>13</v>
      </c>
      <c r="G963" t="s">
        <v>28</v>
      </c>
      <c r="H963" t="s">
        <v>15</v>
      </c>
      <c r="I963">
        <v>3</v>
      </c>
      <c r="J963" t="s">
        <v>23</v>
      </c>
      <c r="K963" t="s">
        <v>32</v>
      </c>
      <c r="L963">
        <v>62</v>
      </c>
      <c r="M963" t="str">
        <f t="shared" ref="M963:M1001" si="15" xml:space="preserve"> IF(L963&gt;54, "Old",IF(L963&gt;=31, "Middle Age",IF(L963&lt;31, "Adolescent", "Invalid")))</f>
        <v>Old</v>
      </c>
      <c r="N963" t="s">
        <v>18</v>
      </c>
    </row>
    <row r="964" spans="1:14" x14ac:dyDescent="0.2">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2">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2">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2">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2">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2">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2">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2">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2">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27" xr:uid="{8B98EE28-3052-1045-881E-B1C402122FCB}"/>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20DDD0-1352-F547-B8BC-9DB54C3DA37D}">
  <dimension ref="A3:D45"/>
  <sheetViews>
    <sheetView topLeftCell="E1" workbookViewId="0">
      <selection activeCell="B42" sqref="B42"/>
    </sheetView>
  </sheetViews>
  <sheetFormatPr baseColWidth="10" defaultRowHeight="15" x14ac:dyDescent="0.2"/>
  <cols>
    <col min="1" max="1" width="19.83203125" bestFit="1" customWidth="1"/>
    <col min="2" max="2" width="14.83203125" bestFit="1" customWidth="1"/>
    <col min="3" max="3" width="4.1640625" bestFit="1" customWidth="1"/>
    <col min="4" max="4" width="10" bestFit="1" customWidth="1"/>
  </cols>
  <sheetData>
    <row r="3" spans="1:4" x14ac:dyDescent="0.2">
      <c r="A3" s="5" t="s">
        <v>43</v>
      </c>
      <c r="B3" s="5" t="s">
        <v>44</v>
      </c>
    </row>
    <row r="4" spans="1:4" x14ac:dyDescent="0.2">
      <c r="A4" s="5" t="s">
        <v>41</v>
      </c>
      <c r="B4" t="s">
        <v>18</v>
      </c>
      <c r="C4" t="s">
        <v>15</v>
      </c>
      <c r="D4" t="s">
        <v>42</v>
      </c>
    </row>
    <row r="5" spans="1:4" x14ac:dyDescent="0.2">
      <c r="A5" s="6" t="s">
        <v>39</v>
      </c>
      <c r="B5" s="7">
        <v>53440</v>
      </c>
      <c r="C5" s="7">
        <v>55774.058577405856</v>
      </c>
      <c r="D5" s="7">
        <v>54580.777096114522</v>
      </c>
    </row>
    <row r="6" spans="1:4" x14ac:dyDescent="0.2">
      <c r="A6" s="6" t="s">
        <v>38</v>
      </c>
      <c r="B6" s="7">
        <v>56208.178438661707</v>
      </c>
      <c r="C6" s="7">
        <v>60123.966942148763</v>
      </c>
      <c r="D6" s="7">
        <v>58062.62230919765</v>
      </c>
    </row>
    <row r="7" spans="1:4" x14ac:dyDescent="0.2">
      <c r="A7" s="6" t="s">
        <v>42</v>
      </c>
      <c r="B7" s="7">
        <v>54874.759152215796</v>
      </c>
      <c r="C7" s="7">
        <v>57962.577962577961</v>
      </c>
      <c r="D7" s="7">
        <v>56360</v>
      </c>
    </row>
    <row r="23" spans="1:4" x14ac:dyDescent="0.2">
      <c r="A23" s="5" t="s">
        <v>45</v>
      </c>
      <c r="B23" s="5" t="s">
        <v>44</v>
      </c>
    </row>
    <row r="24" spans="1:4" x14ac:dyDescent="0.2">
      <c r="A24" s="5" t="s">
        <v>41</v>
      </c>
      <c r="B24" t="s">
        <v>18</v>
      </c>
      <c r="C24" t="s">
        <v>15</v>
      </c>
      <c r="D24" t="s">
        <v>42</v>
      </c>
    </row>
    <row r="25" spans="1:4" x14ac:dyDescent="0.2">
      <c r="A25" s="6" t="s">
        <v>16</v>
      </c>
      <c r="B25" s="4">
        <v>166</v>
      </c>
      <c r="C25" s="4">
        <v>200</v>
      </c>
      <c r="D25" s="4">
        <v>366</v>
      </c>
    </row>
    <row r="26" spans="1:4" x14ac:dyDescent="0.2">
      <c r="A26" s="6" t="s">
        <v>26</v>
      </c>
      <c r="B26" s="4">
        <v>92</v>
      </c>
      <c r="C26" s="4">
        <v>77</v>
      </c>
      <c r="D26" s="4">
        <v>169</v>
      </c>
    </row>
    <row r="27" spans="1:4" x14ac:dyDescent="0.2">
      <c r="A27" s="6" t="s">
        <v>22</v>
      </c>
      <c r="B27" s="4">
        <v>67</v>
      </c>
      <c r="C27" s="4">
        <v>95</v>
      </c>
      <c r="D27" s="4">
        <v>162</v>
      </c>
    </row>
    <row r="28" spans="1:4" x14ac:dyDescent="0.2">
      <c r="A28" s="6" t="s">
        <v>23</v>
      </c>
      <c r="B28" s="4">
        <v>116</v>
      </c>
      <c r="C28" s="4">
        <v>76</v>
      </c>
      <c r="D28" s="4">
        <v>192</v>
      </c>
    </row>
    <row r="29" spans="1:4" x14ac:dyDescent="0.2">
      <c r="A29" s="6" t="s">
        <v>46</v>
      </c>
      <c r="B29" s="4">
        <v>78</v>
      </c>
      <c r="C29" s="4">
        <v>33</v>
      </c>
      <c r="D29" s="4">
        <v>111</v>
      </c>
    </row>
    <row r="30" spans="1:4" x14ac:dyDescent="0.2">
      <c r="A30" s="6" t="s">
        <v>42</v>
      </c>
      <c r="B30" s="4">
        <v>519</v>
      </c>
      <c r="C30" s="4">
        <v>481</v>
      </c>
      <c r="D30" s="4">
        <v>1000</v>
      </c>
    </row>
    <row r="40" spans="1:4" x14ac:dyDescent="0.2">
      <c r="A40" s="5" t="s">
        <v>45</v>
      </c>
      <c r="B40" s="5" t="s">
        <v>44</v>
      </c>
    </row>
    <row r="41" spans="1:4" x14ac:dyDescent="0.2">
      <c r="A41" s="5" t="s">
        <v>41</v>
      </c>
      <c r="B41" t="s">
        <v>18</v>
      </c>
      <c r="C41" t="s">
        <v>15</v>
      </c>
      <c r="D41" t="s">
        <v>42</v>
      </c>
    </row>
    <row r="42" spans="1:4" x14ac:dyDescent="0.2">
      <c r="A42" s="6" t="s">
        <v>47</v>
      </c>
      <c r="B42" s="4">
        <v>71</v>
      </c>
      <c r="C42" s="4">
        <v>39</v>
      </c>
      <c r="D42" s="4">
        <v>110</v>
      </c>
    </row>
    <row r="43" spans="1:4" x14ac:dyDescent="0.2">
      <c r="A43" s="6" t="s">
        <v>48</v>
      </c>
      <c r="B43" s="4">
        <v>318</v>
      </c>
      <c r="C43" s="4">
        <v>383</v>
      </c>
      <c r="D43" s="4">
        <v>701</v>
      </c>
    </row>
    <row r="44" spans="1:4" x14ac:dyDescent="0.2">
      <c r="A44" s="6" t="s">
        <v>49</v>
      </c>
      <c r="B44" s="4">
        <v>130</v>
      </c>
      <c r="C44" s="4">
        <v>59</v>
      </c>
      <c r="D44" s="4">
        <v>189</v>
      </c>
    </row>
    <row r="45" spans="1:4" x14ac:dyDescent="0.2">
      <c r="A45" s="6" t="s">
        <v>42</v>
      </c>
      <c r="B45" s="4">
        <v>519</v>
      </c>
      <c r="C45" s="4">
        <v>481</v>
      </c>
      <c r="D45"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123AB2-DA4C-1349-A239-C34A4C7CD16C}">
  <dimension ref="A1:O6"/>
  <sheetViews>
    <sheetView showGridLines="0" tabSelected="1" zoomScale="64" zoomScaleNormal="64" workbookViewId="0">
      <selection activeCell="S19" sqref="S19"/>
    </sheetView>
  </sheetViews>
  <sheetFormatPr baseColWidth="10" defaultRowHeight="15" x14ac:dyDescent="0.2"/>
  <sheetData>
    <row r="1" spans="1:15" x14ac:dyDescent="0.2">
      <c r="A1" s="8" t="s">
        <v>50</v>
      </c>
      <c r="B1" s="9"/>
      <c r="C1" s="9"/>
      <c r="D1" s="9"/>
      <c r="E1" s="9"/>
      <c r="F1" s="9"/>
      <c r="G1" s="9"/>
      <c r="H1" s="9"/>
      <c r="I1" s="9"/>
      <c r="J1" s="9"/>
      <c r="K1" s="9"/>
      <c r="L1" s="9"/>
      <c r="M1" s="9"/>
      <c r="N1" s="9"/>
      <c r="O1" s="9"/>
    </row>
    <row r="2" spans="1:15" x14ac:dyDescent="0.2">
      <c r="A2" s="9"/>
      <c r="B2" s="9"/>
      <c r="C2" s="9"/>
      <c r="D2" s="9"/>
      <c r="E2" s="9"/>
      <c r="F2" s="9"/>
      <c r="G2" s="9"/>
      <c r="H2" s="9"/>
      <c r="I2" s="9"/>
      <c r="J2" s="9"/>
      <c r="K2" s="9"/>
      <c r="L2" s="9"/>
      <c r="M2" s="9"/>
      <c r="N2" s="9"/>
      <c r="O2" s="9"/>
    </row>
    <row r="3" spans="1:15" x14ac:dyDescent="0.2">
      <c r="A3" s="9"/>
      <c r="B3" s="9"/>
      <c r="C3" s="9"/>
      <c r="D3" s="9"/>
      <c r="E3" s="9"/>
      <c r="F3" s="9"/>
      <c r="G3" s="9"/>
      <c r="H3" s="9"/>
      <c r="I3" s="9"/>
      <c r="J3" s="9"/>
      <c r="K3" s="9"/>
      <c r="L3" s="9"/>
      <c r="M3" s="9"/>
      <c r="N3" s="9"/>
      <c r="O3" s="9"/>
    </row>
    <row r="4" spans="1:15" x14ac:dyDescent="0.2">
      <c r="A4" s="9"/>
      <c r="B4" s="9"/>
      <c r="C4" s="9"/>
      <c r="D4" s="9"/>
      <c r="E4" s="9"/>
      <c r="F4" s="9"/>
      <c r="G4" s="9"/>
      <c r="H4" s="9"/>
      <c r="I4" s="9"/>
      <c r="J4" s="9"/>
      <c r="K4" s="9"/>
      <c r="L4" s="9"/>
      <c r="M4" s="9"/>
      <c r="N4" s="9"/>
      <c r="O4" s="9"/>
    </row>
    <row r="5" spans="1:15" x14ac:dyDescent="0.2">
      <c r="A5" s="9"/>
      <c r="B5" s="9"/>
      <c r="C5" s="9"/>
      <c r="D5" s="9"/>
      <c r="E5" s="9"/>
      <c r="F5" s="9"/>
      <c r="G5" s="9"/>
      <c r="H5" s="9"/>
      <c r="I5" s="9"/>
      <c r="J5" s="9"/>
      <c r="K5" s="9"/>
      <c r="L5" s="9"/>
      <c r="M5" s="9"/>
      <c r="N5" s="9"/>
      <c r="O5" s="9"/>
    </row>
    <row r="6" spans="1:15" x14ac:dyDescent="0.2">
      <c r="A6" s="9"/>
      <c r="B6" s="9"/>
      <c r="C6" s="9"/>
      <c r="D6" s="9"/>
      <c r="E6" s="9"/>
      <c r="F6" s="9"/>
      <c r="G6" s="9"/>
      <c r="H6" s="9"/>
      <c r="I6" s="9"/>
      <c r="J6" s="9"/>
      <c r="K6" s="9"/>
      <c r="L6" s="9"/>
      <c r="M6" s="9"/>
      <c r="N6" s="9"/>
      <c r="O6" s="9"/>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Joel Cruz</cp:lastModifiedBy>
  <dcterms:created xsi:type="dcterms:W3CDTF">2022-03-18T02:50:57Z</dcterms:created>
  <dcterms:modified xsi:type="dcterms:W3CDTF">2022-12-13T17:16:15Z</dcterms:modified>
</cp:coreProperties>
</file>