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94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02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128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82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25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123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Renato" sheetId="1" r:id="rId4"/>
    <sheet state="visible" name="Planilha1 Noemi consolidada " sheetId="2" r:id="rId5"/>
    <sheet state="hidden" name="Planilha1 Noemi economica" sheetId="3" r:id="rId6"/>
    <sheet state="hidden" name="Planilha1 Noemi economica (2)" sheetId="4" r:id="rId7"/>
    <sheet state="hidden" name="Planilha1 Noemi social" sheetId="5" r:id="rId8"/>
    <sheet state="hidden" name="Planilha1 Noemi social (3)" sheetId="6" r:id="rId9"/>
    <sheet state="hidden" name="Planilha1 Noemi ambiental" sheetId="7" r:id="rId10"/>
    <sheet state="hidden" name="Planilha1 Noemi ambiental (2)" sheetId="8" r:id="rId11"/>
    <sheet state="visible" name="Consolidado AMAS" sheetId="9" r:id="rId12"/>
    <sheet state="visible" name="Consolidado ACQES2" sheetId="10" r:id="rId13"/>
    <sheet state="visible" name="Consolidado Pontal" sheetId="11" r:id="rId14"/>
    <sheet state="visible" name="Consolidado Terra Caida" sheetId="12" r:id="rId15"/>
    <sheet state="visible" name="consolidado Pov.Preguiça" sheetId="13" r:id="rId16"/>
    <sheet state="visible" name="Consolidado São Cristóvão" sheetId="14" r:id="rId17"/>
    <sheet state="visible" name="Consolidado Delmiro" sheetId="15" r:id="rId18"/>
    <sheet state="visible" name="Consolidado Piranhas " sheetId="16" r:id="rId19"/>
  </sheets>
  <definedNames/>
  <calcPr/>
  <extLst>
    <ext uri="GoogleSheetsCustomDataVersion2">
      <go:sheetsCustomData xmlns:go="http://customooxmlschemas.google.com/" r:id="rId20" roundtripDataChecksum="nDn4qDZluJRJPz/wOT+ffJazGrbsnpRfVBBM6SYNw+g="/>
    </ext>
  </extLst>
</workbook>
</file>

<file path=xl/sharedStrings.xml><?xml version="1.0" encoding="utf-8"?>
<sst xmlns="http://schemas.openxmlformats.org/spreadsheetml/2006/main" count="2983" uniqueCount="321">
  <si>
    <t>REFERÊNCIA</t>
  </si>
  <si>
    <t>ECONÔMICO</t>
  </si>
  <si>
    <t>SOCIAL</t>
  </si>
  <si>
    <t>AMBIENTAL</t>
  </si>
  <si>
    <t>POSITIVO</t>
  </si>
  <si>
    <t>NEGATIVO</t>
  </si>
  <si>
    <t>Intenso</t>
  </si>
  <si>
    <t>Moderado</t>
  </si>
  <si>
    <t>Baixo</t>
  </si>
  <si>
    <t>Macke, J. et al.  Capital social e formatação de roteiros turísticos: o caso da rota gastronômica da Quarta Colônia (RS). IV Seminário da Associação Brasileira de Pesquisa e Pós-Graduação em Turismo UAM– 27 a 28 de agosto de 2007</t>
  </si>
  <si>
    <t>Desenvolvimento do território</t>
  </si>
  <si>
    <t>Geração de capital social</t>
  </si>
  <si>
    <t>Fortalecimento da gastonomia local</t>
  </si>
  <si>
    <t>s/n</t>
  </si>
  <si>
    <t>Visibilidade à cultura local</t>
  </si>
  <si>
    <t>manutenção das tradições</t>
  </si>
  <si>
    <t xml:space="preserve">Fortalece identidade </t>
  </si>
  <si>
    <t>ZAI, C. &amp; SAHR, C.L.L. ROTEIRIZAÇÃO TURÍSTICA COMO INSTRUMENTO DE DESENVOLVIMENTO TERRITORIAL: O ROTEIRO ‘VERDE QUE TE QUERO VERDE’ DE CAMPO MAGRO/PARANÁ (BRASIL).  Finisterra, LIV(110), 2019, pp. 135‑154</t>
  </si>
  <si>
    <t>diversidade de atividades econômicas</t>
  </si>
  <si>
    <t xml:space="preserve">especulação imobiliária, levando à saída de moradores e perda </t>
  </si>
  <si>
    <t>melhoria da qualidade de vida pelo trabalho local</t>
  </si>
  <si>
    <t>fragilidade das APLs pela saída de moradores</t>
  </si>
  <si>
    <t>conservação da biodiversidade</t>
  </si>
  <si>
    <t>erosão de trilhas e áreas de cachoeiras</t>
  </si>
  <si>
    <t>aumento de empregos para comunidade local</t>
  </si>
  <si>
    <t>permanência das famílias no território</t>
  </si>
  <si>
    <t>coleta seletiva de lixo</t>
  </si>
  <si>
    <t>invasão de propriedades particulares com atrativos</t>
  </si>
  <si>
    <t>aumento do consumo de bens e serviços locais</t>
  </si>
  <si>
    <t>continuidade das atividades turísticas</t>
  </si>
  <si>
    <t>degradação das estradas</t>
  </si>
  <si>
    <t xml:space="preserve">aumento da geração de renda </t>
  </si>
  <si>
    <t>Valorização dos produtos rurais</t>
  </si>
  <si>
    <t>SILVA, F.C.; LIMA, A.A.T.F.C; TEIXEIRA, M.A.C.  Avaliação do potencial econômico do turismo no município de
Corumbá-MS sob a visão do trade turístico.  Observatório de Inovação do Turiscmo, Revista Acadêmica, Vol VII, nº 1, Rio de Janeiro, abril 2012</t>
  </si>
  <si>
    <t>aumento dos gastos dos turistas</t>
  </si>
  <si>
    <t>aumenta visibilidade de comidas típicas</t>
  </si>
  <si>
    <t xml:space="preserve">       </t>
  </si>
  <si>
    <t>aumento dos investimentos dos agentes locais, fomentando a cadeia de abastecimento</t>
  </si>
  <si>
    <t>evasão de recursos na compra de suprimentos externos ao territòrio</t>
  </si>
  <si>
    <t>fortalece identidade do território</t>
  </si>
  <si>
    <t>aumento dos empregos dretos locais</t>
  </si>
  <si>
    <t>concentração de renda nas traders pela venda de pacotes nacionais e internacionais</t>
  </si>
  <si>
    <t>traders concentram visitas em locais específicos e deixam serviços locais de fora</t>
  </si>
  <si>
    <t>verticalização de produções em pequena escala</t>
  </si>
  <si>
    <t>artesanatos têm pouca visibilidade quando são grandes traders</t>
  </si>
  <si>
    <t>aumento das vendas de produtos locais (processados ou in natura)</t>
  </si>
  <si>
    <t>traders fazem pouca parceria com comunidades receptoras</t>
  </si>
  <si>
    <t>aumento dos serviços locais de hospedagem</t>
  </si>
  <si>
    <t>aumento das distorções entre grandes e pequenos empreendimentos</t>
  </si>
  <si>
    <t>remuneração mais baixa para serviços menos qualificados</t>
  </si>
  <si>
    <t>populações locais ficam á margem das atividades turísticas</t>
  </si>
  <si>
    <t>inclusão sócio-produtiva</t>
  </si>
  <si>
    <t xml:space="preserve">SILVA, F.C. et al. A Política de Circuitos Turísticos de Minas Gerais: uma avaliação baseada na percepção de agentes estratégicos. Revista de turismo y patrimônio cultural. Vol 10, nº 3, pags 369-379, 2012. 
baseada na Percepção de Agentes Estratégicos
</t>
  </si>
  <si>
    <t>aumento do fluxo de turistas</t>
  </si>
  <si>
    <t>pouca sustentabilidade financeira dos circuitos turisticos</t>
  </si>
  <si>
    <t>integração entre municípios dos territórios para trabalhar o turismo de forma regional</t>
  </si>
  <si>
    <t>aumento da burocracia</t>
  </si>
  <si>
    <t>maior permanência do turista na região</t>
  </si>
  <si>
    <t>melhoria da relação com agentes estaduais</t>
  </si>
  <si>
    <t xml:space="preserve">falta de comprometimento dos agentes locais </t>
  </si>
  <si>
    <t>desenvolvimento econômico</t>
  </si>
  <si>
    <t xml:space="preserve">sensibilização dos agentes locais sobre oportunidades turísticas </t>
  </si>
  <si>
    <t>aumento da arrecadação</t>
  </si>
  <si>
    <t>maior autonomia pela descentralização da gestão do turismo</t>
  </si>
  <si>
    <t>aumento da visibilidade dos municípios já conhecidos como destino turistico</t>
  </si>
  <si>
    <t>ampliação dos municípios envolvidos com o turismo (interiorização das rotas)</t>
  </si>
  <si>
    <t>maior poder para negociar fontes de financiamento</t>
  </si>
  <si>
    <t xml:space="preserve">melhora da estrutura de governança do turismo </t>
  </si>
  <si>
    <t>modelos de implantação das rotas turistica não considera características específica da região</t>
  </si>
  <si>
    <t>aumento da competitividade de grandes circuitos dificulta desenvolvimento de rotas menos conhecidas</t>
  </si>
  <si>
    <t>Dependência dos circuitos em relação ás norma das SETUR, reduzindo autonomia na gestão dos circuitos</t>
  </si>
  <si>
    <t>poucos recursos da SETUR destinados á implementação dos circuitos</t>
  </si>
  <si>
    <t xml:space="preserve">SANTOS, L.L.G; SANTOS, C.A.J.; CAMPOS, A.C.  REGIONALIZAÇÃO DO TURISMO NO BRASIL E A DESCENTRALIZAÇÃO DO TURISMO NO ESTADO DE SERGIPE: O CASO DO ROTEIRO CIDADES HISTÓRICAS. In.: XII Colóqui internacional de geocrítica, Bogotá, 07 a 11 de maio, 2012. </t>
  </si>
  <si>
    <t>sustentabilidade dos circuitos</t>
  </si>
  <si>
    <t>maior integração entre os agentes</t>
  </si>
  <si>
    <t>aumento da visitação</t>
  </si>
  <si>
    <t>maior descentralização na gestão dos circuitos</t>
  </si>
  <si>
    <t>maior cooperação intersetorial</t>
  </si>
  <si>
    <t>geração de empregos</t>
  </si>
  <si>
    <t>inclusão social</t>
  </si>
  <si>
    <t>geração de renda</t>
  </si>
  <si>
    <t>valorização do patrimônio cultural</t>
  </si>
  <si>
    <t>consolidação de destinos turisticos</t>
  </si>
  <si>
    <t>melhora nas competências regionais em atividades turisticas</t>
  </si>
  <si>
    <t>atendimento ao anseio dos turistas</t>
  </si>
  <si>
    <t>aumenta competitividade frebte a outros circuitos turísticos</t>
  </si>
  <si>
    <t>falta de infraestrutura pode ser marketing negativo</t>
  </si>
  <si>
    <t>aumento das vagas de hospedagem</t>
  </si>
  <si>
    <t>maiores comodidades de locomoção, gerando empregos de receptivos</t>
  </si>
  <si>
    <t>BONDARENKO, O. O impacto económico do Turismo – o
caso da cidade do Porto. Dissertação de Mestrado, Faculdade de Economia, Universidade do Porto, 2018.</t>
  </si>
  <si>
    <t xml:space="preserve">acréscimo de receita </t>
  </si>
  <si>
    <t xml:space="preserve">custos com infraestrutura </t>
  </si>
  <si>
    <t>intercâmbio sociocultural entre o turista e habitantes locais</t>
  </si>
  <si>
    <t>conflitos por diferenças culturais</t>
  </si>
  <si>
    <t>geração de postos de trabalho</t>
  </si>
  <si>
    <t>inflação dos preços locais</t>
  </si>
  <si>
    <t>saturação dos habitantes locais pela presença constante de turistas</t>
  </si>
  <si>
    <t>geração de oportunidades de negócio</t>
  </si>
  <si>
    <t>capacidade ociosa em turismo sazonal</t>
  </si>
  <si>
    <t>aumenta competitividade frente a outros circuitos turísticos</t>
  </si>
  <si>
    <t>SILVA,S.M os impactos socio-econômicos turismo de caso na comunidade Brasileira Jericoacoara- Ceará.Tese de Doutorado, Universidade Fernando Pessoa, 2017</t>
  </si>
  <si>
    <t xml:space="preserve">mudanças em relação aos </t>
  </si>
  <si>
    <t>exclusão de povoados do entorno da dinâmica do turismo</t>
  </si>
  <si>
    <t>ocupação</t>
  </si>
  <si>
    <t>porcentuais de rendimentos</t>
  </si>
  <si>
    <t xml:space="preserve">abandono de atividadades tradicionais </t>
  </si>
  <si>
    <t xml:space="preserve"> desordenada da orla</t>
  </si>
  <si>
    <t>mensais da população</t>
  </si>
  <si>
    <t xml:space="preserve">agravamento de disputas fundiárias </t>
  </si>
  <si>
    <t xml:space="preserve">excesso de residuos  </t>
  </si>
  <si>
    <t xml:space="preserve">redução das taxas  de </t>
  </si>
  <si>
    <t xml:space="preserve">exploração sexual de menores </t>
  </si>
  <si>
    <t>carentes de tratamento</t>
  </si>
  <si>
    <t xml:space="preserve">desemprego </t>
  </si>
  <si>
    <t>tráfego e uso de drogas</t>
  </si>
  <si>
    <t xml:space="preserve">aumento de vagas de emprego qualificadas </t>
  </si>
  <si>
    <t>disponibilidade de vagas de emprego de baixa qualificação e remuneração</t>
  </si>
  <si>
    <t xml:space="preserve">descaracterização cultural </t>
  </si>
  <si>
    <t>intenso tráfego de veiculos sobre as dunas</t>
  </si>
  <si>
    <t>mulheres de Jericoacoara, inseridas no mercado laboral e aportando rendimentos as suas familias</t>
  </si>
  <si>
    <t>aumento do custo de vida</t>
  </si>
  <si>
    <t xml:space="preserve">falta de estrutura de saúde para receber um número crescente de visitantes </t>
  </si>
  <si>
    <t>destruição da vegetação</t>
  </si>
  <si>
    <t xml:space="preserve">falta de fiscalização no Parque nacional de Jericoacoara </t>
  </si>
  <si>
    <t>MARINS,A .et al Rota Turistica: O caso Caminhos Rurais de Porto Alegre, Universidade de Caxias do Sul, 2016.</t>
  </si>
  <si>
    <t xml:space="preserve">falta de infraestrutura </t>
  </si>
  <si>
    <t xml:space="preserve">aumento da violência </t>
  </si>
  <si>
    <t xml:space="preserve">Maior divulgação dos empreendimentos envolvidos </t>
  </si>
  <si>
    <t>impostos inadequados á atividade desenvolvida</t>
  </si>
  <si>
    <t xml:space="preserve">curso e oficinas gratuitos com fundo pedagógico e de educação ambiental </t>
  </si>
  <si>
    <t xml:space="preserve">carência de ações com relação ao que está previsto em lei </t>
  </si>
  <si>
    <t xml:space="preserve">acumulo de resíduos ao longo das vias </t>
  </si>
  <si>
    <t>placas indicativas dos Caminhos Rurais são insuficientes</t>
  </si>
  <si>
    <t xml:space="preserve">ausência de saneamento básico </t>
  </si>
  <si>
    <t xml:space="preserve">ocupação desordenada do entorno </t>
  </si>
  <si>
    <t xml:space="preserve">tímida divulgação que é feita através da página on line da Prefeitura </t>
  </si>
  <si>
    <t>falta de pavimentação</t>
  </si>
  <si>
    <t xml:space="preserve">moradias precárias </t>
  </si>
  <si>
    <t>FARIAS,M.F Turismo Religioso na Cidade da Santa: Percepção da Comunidade sobre a Construção do complexo turístico e religioso Alto de Santa Rita, Santa Cruz/RN</t>
  </si>
  <si>
    <t xml:space="preserve">criação de alguns empregos informais </t>
  </si>
  <si>
    <t xml:space="preserve">Custo elevado aos cofres públicos -ao que se refere á construção  </t>
  </si>
  <si>
    <t>Melhoria em alguns elementos da infraestrutura local</t>
  </si>
  <si>
    <t xml:space="preserve">aumento da criminalidade </t>
  </si>
  <si>
    <t>Utilização racional do espaço para a construção do Complexo Turístico e Religioso Alto de Santa Rita</t>
  </si>
  <si>
    <t>poluição do solo por parte de turistas/peregrinos que visitam o complexo</t>
  </si>
  <si>
    <t xml:space="preserve">aumento de número de vendas de ambulantes e alguns comerciantes locais em dias de grande movimentação na cidade -eventos religiosos </t>
  </si>
  <si>
    <t xml:space="preserve">Aumento do custo de vida da população em períodos de realização de eventos religiosos- em alguns lugares da cidade </t>
  </si>
  <si>
    <t>Diminuição no índice de desemprego com a criação de alguns empregos formais e informais na cidade</t>
  </si>
  <si>
    <t>aumento da tensão social</t>
  </si>
  <si>
    <t>falta de políticas de conscientização dos turistas e da comunidade ao que que se refere á poluição local</t>
  </si>
  <si>
    <t>Divulgação da imagem do Destino " Santa Cruz"</t>
  </si>
  <si>
    <t xml:space="preserve">mão-de- obra desqualificada a trabalhar com o turismo religioso-falta de guias especializados. </t>
  </si>
  <si>
    <t>Valorização da cultura religiosa</t>
  </si>
  <si>
    <t xml:space="preserve">congestionamento urbano em dias de procissões e peregrinações </t>
  </si>
  <si>
    <t xml:space="preserve">erosão que será provocada com o passar dos anos caso não haja uma política voltada para conservação e preservação do espaço do complexo </t>
  </si>
  <si>
    <t>Dependências da realização de eventos para conseguir atrair pessoas a contribuírem financeiramente com economia local</t>
  </si>
  <si>
    <t xml:space="preserve">Envolvimento da população nos momentos religiosos </t>
  </si>
  <si>
    <t>problemas em alguns pontos em relação à infraestrutura geral da cidade</t>
  </si>
  <si>
    <t>exploração, em alguns momentos e lugares, dos visitantes/turistas( preços abusivos, entrega de produtos turisticos diferente da e expectativa do turista )</t>
  </si>
  <si>
    <t xml:space="preserve">inserção de atividades distintas da cultura da população local. </t>
  </si>
  <si>
    <t xml:space="preserve">falta de incentivo ao artesanto local ao que se refere ao aperfeiçoamento da comunidade para realizar tais atividades </t>
  </si>
  <si>
    <t xml:space="preserve"> falta de implementação de políticas direcionadas á cultura local. </t>
  </si>
  <si>
    <t>PICCININI,A.C.G Avaliação do impacto da implentação de um Parque Tecnológico para os Serviços e equipamentos turísticos,Conclusão de Curso, Universidade de Santa Catarina, 2015</t>
  </si>
  <si>
    <t>aqueça o mercado 
local</t>
  </si>
  <si>
    <t>ausência de comunicação sistemática e continuada entre o Sapiens Parque e os comerciários locais, pois muitos respondentes não tinham uma percepção clara do que é o Sapiens Parque, nem dos estabelecimentos que vão se instalar dentro do Parque.</t>
  </si>
  <si>
    <t>preservação e sustetabilidade</t>
  </si>
  <si>
    <t xml:space="preserve">redução da sazonalidade </t>
  </si>
  <si>
    <t>surgimento de novos estabelecimentos na região para suprir a nova demanda</t>
  </si>
  <si>
    <t>LEGENDA impactos positivos</t>
  </si>
  <si>
    <t>LEGENDA impactos negativos</t>
  </si>
  <si>
    <t>2,3,5,6,7,9</t>
  </si>
  <si>
    <t xml:space="preserve">Aumento de empregos formais/informais </t>
  </si>
  <si>
    <t xml:space="preserve">desenvolvimento do território </t>
  </si>
  <si>
    <t>5,7,8,9</t>
  </si>
  <si>
    <t>1,2,3</t>
  </si>
  <si>
    <t>Fortalecimento/valorização dos produtos turisticos</t>
  </si>
  <si>
    <t xml:space="preserve">custo elevado ao cofres públicos </t>
  </si>
  <si>
    <t>2,3,4,6</t>
  </si>
  <si>
    <t>surgimento/aumento de novas oportunidades( empreendimentos)</t>
  </si>
  <si>
    <t>inflação dos preços</t>
  </si>
  <si>
    <t>2,4,5,6,7</t>
  </si>
  <si>
    <t>aumento da geração de renda</t>
  </si>
  <si>
    <t xml:space="preserve">mão de obra desqualificada </t>
  </si>
  <si>
    <t xml:space="preserve">aumento dos gastos dos turistas </t>
  </si>
  <si>
    <t>2,3,9,10</t>
  </si>
  <si>
    <t>aquecimento no mercado local/ aumento de vendas</t>
  </si>
  <si>
    <t xml:space="preserve">ocupação desordenada ao entorno </t>
  </si>
  <si>
    <t xml:space="preserve">fortalecimento da mão de obra qualificada </t>
  </si>
  <si>
    <t>2,3,7</t>
  </si>
  <si>
    <t xml:space="preserve">população à margem das ativdades turisticas/ serviços locais de fora </t>
  </si>
  <si>
    <t>3,5,9</t>
  </si>
  <si>
    <t xml:space="preserve">inclusão social </t>
  </si>
  <si>
    <t>6,7,9</t>
  </si>
  <si>
    <t>descaterização cultural</t>
  </si>
  <si>
    <t xml:space="preserve">aumento do fluxo de turistas </t>
  </si>
  <si>
    <t>saturação dos habitantes locais pela presença dos turistas</t>
  </si>
  <si>
    <t xml:space="preserve">aumento da visibilidade dos Municipios </t>
  </si>
  <si>
    <t>divulgação do empreendimnetos/ destinos</t>
  </si>
  <si>
    <t xml:space="preserve">carência/ falta de politicas públicas </t>
  </si>
  <si>
    <t>1,5,6,9</t>
  </si>
  <si>
    <t>visibilidade/valorização da cultura local</t>
  </si>
  <si>
    <t xml:space="preserve">congestionamento </t>
  </si>
  <si>
    <t xml:space="preserve">fortalecimento da identidade </t>
  </si>
  <si>
    <t xml:space="preserve">preços abusivos para entrega de produtos turisticos </t>
  </si>
  <si>
    <t xml:space="preserve">melhoria da infraestrutura </t>
  </si>
  <si>
    <t>falta de incentivo ao artesanato local</t>
  </si>
  <si>
    <t>7,8,9</t>
  </si>
  <si>
    <t xml:space="preserve">acumulo de resíduos </t>
  </si>
  <si>
    <t>melhoria da qualidade de vida</t>
  </si>
  <si>
    <t>erosão</t>
  </si>
  <si>
    <t xml:space="preserve">conservação </t>
  </si>
  <si>
    <t>aumento da competitividade de grandes circuitos dificulta desenvolvimento de rotas menos conhecidas ( interno)</t>
  </si>
  <si>
    <t xml:space="preserve">Dependências da realização de eventos para conseguir atrair pessoas </t>
  </si>
  <si>
    <t xml:space="preserve">ausência de comunicação sistemática e continuada </t>
  </si>
  <si>
    <t xml:space="preserve">ECONÔMICO </t>
  </si>
  <si>
    <t>voce espera efeito positivo da implatção da rota sobre esses indicadores? (S/N)</t>
  </si>
  <si>
    <t>com que intensidade voce espera impactos sobre esses indicadores?(Fraco/moderado/forte)</t>
  </si>
  <si>
    <t>na sua visão quais indicadores são mais importantes ?( 1-5)</t>
  </si>
  <si>
    <t>Você espera efeito positivo da implatção da rota sobre esses indicadores? (S/N)</t>
  </si>
  <si>
    <t>Com que intensidade voce espera impactos sobre esses indicadores?(Fraco/moderado/forte)</t>
  </si>
  <si>
    <t>Na sua visão quais indicadores são mais importantes ?( 1-5)</t>
  </si>
  <si>
    <r>
      <rPr>
        <rFont val="Calibri"/>
        <color rgb="FFFF0000"/>
        <sz val="11.0"/>
      </rPr>
      <t>aquecimento no mercado local/ aumento de venda</t>
    </r>
    <r>
      <rPr>
        <rFont val="Calibri"/>
        <color theme="1"/>
        <sz val="11.0"/>
      </rPr>
      <t>s</t>
    </r>
  </si>
  <si>
    <t>IMPACTOS ECONÔMICOS</t>
  </si>
  <si>
    <t>IMPACTOS SOCIAIS</t>
  </si>
  <si>
    <t>IMPACTOS AMBIENTAIS</t>
  </si>
  <si>
    <t>Indicador de impacto econômico</t>
  </si>
  <si>
    <t>Você espera efeito POSITIVO da implantação da rota sobre esses indicadores? (S/N)</t>
  </si>
  <si>
    <t>Com que intensidade você espera impactos sobre esses indicadores?</t>
  </si>
  <si>
    <t>Na sua visão, quais indicadores são mais importantes? (1-5)</t>
  </si>
  <si>
    <t>Você espera efeito NEGATIVO da implantação da rota sobre esses indicadores? (S/N)</t>
  </si>
  <si>
    <t>Indicador de impacto social</t>
  </si>
  <si>
    <t>Indicador de impacto Social</t>
  </si>
  <si>
    <t>Indicador de impacto ambiental</t>
  </si>
  <si>
    <t>(Fraco/moderado/forte)</t>
  </si>
  <si>
    <t>SIM</t>
  </si>
  <si>
    <t>NÃO</t>
  </si>
  <si>
    <t>FRACO</t>
  </si>
  <si>
    <t>MODERADO</t>
  </si>
  <si>
    <t>FORTE</t>
  </si>
  <si>
    <t>Aumento de empregos formais</t>
  </si>
  <si>
    <t>Aumento da visibilidade dos Municípios</t>
  </si>
  <si>
    <t>População à margem das atividades turísticas/ serviços locais pouco aproveitados</t>
  </si>
  <si>
    <t xml:space="preserve">Aumento de empregos informais </t>
  </si>
  <si>
    <t>Visibilidade/valorização da cultura local</t>
  </si>
  <si>
    <t>Descaracterização cultural local</t>
  </si>
  <si>
    <t>Conservação da biodiversidade</t>
  </si>
  <si>
    <t>Pressão sobre a infraestrutura local (saneamento, etc)</t>
  </si>
  <si>
    <t xml:space="preserve">desenvolvimento econômico do território </t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</si>
  <si>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</si>
  <si>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t>Fortalecimento da identidade do território</t>
  </si>
  <si>
    <t>Saturação dos habitantes locais pela presença dos visitantes</t>
  </si>
  <si>
    <t>Coleta seletiva de resíduos</t>
  </si>
  <si>
    <t>Ocupação desordenada no entorno dos circuitos turísticos</t>
  </si>
  <si>
    <t>especulação imobiliária, levando à saída de moradores locais</t>
  </si>
  <si>
    <t>Melhoria da infraestrutura de saneamento</t>
  </si>
  <si>
    <t>Aumento da Violência</t>
  </si>
  <si>
    <t>Melhor uso dos espaços destinados para construções e infraestrutura</t>
  </si>
  <si>
    <t>Congestionamentos nos locais e entorno</t>
  </si>
  <si>
    <t>Fortalecimento/valorização do turísticos</t>
  </si>
  <si>
    <t>Dependências da realização de eventos para atrair visitantes</t>
  </si>
  <si>
    <t>Maior integração entre os agentes (comunidades, setor público e privado, receptivos, etc)</t>
  </si>
  <si>
    <t>Insuficiência de políticas públicas</t>
  </si>
  <si>
    <t>Aumento de resíduos deixados pelo fluxo de visitantes</t>
  </si>
  <si>
    <t>surgimento/aumento de novas oportunidades (empreendimentos)</t>
  </si>
  <si>
    <t>capacidade ociosa em turismo sazonal (concentrado apenas em épocas específicas)</t>
  </si>
  <si>
    <t>Melhoria geral da qualidade de vida</t>
  </si>
  <si>
    <t>Degradação das estradas pela circulação de visitantes</t>
  </si>
  <si>
    <t>ocupação desordenada no entorno, atraídos pelas oportunidades de trabalho</t>
  </si>
  <si>
    <t>Melhoria da estrutura de governança do turismo</t>
  </si>
  <si>
    <t>Preços abusivos para produtos turísticos (serviços)</t>
  </si>
  <si>
    <t>Aumento das invasões de propriedades privadas com atrativos turísticos</t>
  </si>
  <si>
    <t>Melhoria nas competências regionais em atividades turísticas</t>
  </si>
  <si>
    <t>Falta de incentivo ao artesanato local</t>
  </si>
  <si>
    <t>Degradação da biodiversidade local</t>
  </si>
  <si>
    <t xml:space="preserve">aumento da competitividade de grandes circuitos, dificultando desenvolvimento de rotas menos conhecidas </t>
  </si>
  <si>
    <t xml:space="preserve">Abandono de atividades tradicionais </t>
  </si>
  <si>
    <t>Aumento da poluição de águas e rios</t>
  </si>
  <si>
    <t>aquecimento no mercado local/ aumento de vendas (in natura ou processados)</t>
  </si>
  <si>
    <t>concentração de renda na mão de grandes operadoras de turismo (Traders) pela venda de pacotes nacionais e internacionais</t>
  </si>
  <si>
    <t>Melhoria na governança do circuito turístico (mecanismos de coordenação e autonomia)</t>
  </si>
  <si>
    <t>Aumento da exploração sexual</t>
  </si>
  <si>
    <t>Erosão do solo pelo aumento da circulação de visitantes</t>
  </si>
  <si>
    <t>Curso e oficinas gratuitos de capacitação</t>
  </si>
  <si>
    <t>Agravamento de disputas fundiárias</t>
  </si>
  <si>
    <t>modelos de implantação das rotas turísticas não considerar características específica da região</t>
  </si>
  <si>
    <t>Aumento da visibilidade de comidas típicas</t>
  </si>
  <si>
    <t>Aumento de tráfico de drogas</t>
  </si>
  <si>
    <t>Permanência das famílias no território</t>
  </si>
  <si>
    <t>Aumento das tensões sociais entre grupos locais</t>
  </si>
  <si>
    <t>Maior permanência dos visitantes na região</t>
  </si>
  <si>
    <t>pouca sustentabilidade financeira dos circuitos turísticos ao final das ações de apoio</t>
  </si>
  <si>
    <t>Maior intercâmbio cultural entre visitantes e moradores</t>
  </si>
  <si>
    <t xml:space="preserve">promover a inclusão social </t>
  </si>
  <si>
    <t>ausência de comunicação sistemática e continuada entre agentes públicos e privados envolvidos no circuito turístico</t>
  </si>
  <si>
    <t>consolidação como destino turístico</t>
  </si>
  <si>
    <t>Maior divulgação dos empreendimentos/ destinos</t>
  </si>
  <si>
    <t>evasão de recursos na compra de suprimentos externos ao território</t>
  </si>
  <si>
    <t>Aumento das vagas de hospedagem</t>
  </si>
  <si>
    <t>Dependência dos circuitos em relação às normas das SETUR, reduzindo autonomia na gestão dos municípios</t>
  </si>
  <si>
    <t xml:space="preserve">aumento da visibilidade dos Municípios </t>
  </si>
  <si>
    <t>aumenta competitividade frente a outros circuitos turísticos já existentes</t>
  </si>
  <si>
    <t xml:space="preserve">redução da sazonalidade do turismo </t>
  </si>
  <si>
    <t>Maior valorização dos produtos rurais</t>
  </si>
  <si>
    <t>Verticalização da produção em pequenas escalas</t>
  </si>
  <si>
    <t>Aumento dos investimentos dos agentes locais, fomentando a cadeia de abastecimento</t>
  </si>
  <si>
    <t>Maior poder de negociação com fontes de financiamento</t>
  </si>
  <si>
    <t>Aumento da arrecadação tributária</t>
  </si>
  <si>
    <t>IMPACTOS POSITIVOS (TOTAL DAS 3 DIMENSÕES)</t>
  </si>
  <si>
    <t>IMPACTOS NEGATIVOS (TOTAL DAS 3 DIMENSÕES)</t>
  </si>
  <si>
    <t>ECO</t>
  </si>
  <si>
    <t>SOC</t>
  </si>
  <si>
    <t>AMB</t>
  </si>
  <si>
    <t>TOTAL</t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</si>
  <si>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</si>
  <si>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</si>
  <si>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</si>
  <si>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</si>
  <si>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</si>
  <si>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t>Fortalecimento/valorização dos serviços turísticos</t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</si>
  <si>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</si>
  <si>
    <r>
      <rPr>
        <rFont val="Calibri"/>
        <color rgb="FF000000"/>
        <sz val="11.0"/>
      </rPr>
      <t xml:space="preserve">aumento do custo de vida </t>
    </r>
    <r>
      <rPr>
        <rFont val="Calibri"/>
        <color theme="1"/>
        <sz val="11.0"/>
      </rPr>
      <t>na região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</si>
</sst>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2.0"/>
      <color rgb="FF333333"/>
      <name val="Times New Roman"/>
    </font>
    <font>
      <sz val="11.0"/>
      <color rgb="FFFF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Quattrocento Sans"/>
    </font>
    <font>
      <sz val="11.0"/>
      <color rgb="FF000000"/>
      <name val="Calibri"/>
    </font>
    <font>
      <sz val="11.0"/>
      <color theme="1"/>
      <name val="Quattrocento Sans"/>
    </font>
  </fonts>
  <fills count="68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339966"/>
        <bgColor rgb="FF339966"/>
      </patternFill>
    </fill>
    <fill>
      <patternFill patternType="solid">
        <fgColor rgb="FF666633"/>
        <bgColor rgb="FF666633"/>
      </patternFill>
    </fill>
    <fill>
      <patternFill patternType="solid">
        <fgColor rgb="FFFF66FF"/>
        <bgColor rgb="FFFF66FF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00B0F0"/>
      </patternFill>
    </fill>
    <fill>
      <patternFill patternType="solid">
        <fgColor rgb="FF990033"/>
        <bgColor rgb="FF990033"/>
      </patternFill>
    </fill>
    <fill>
      <patternFill patternType="solid">
        <fgColor rgb="FFFFD965"/>
        <bgColor rgb="FFFFD965"/>
      </patternFill>
    </fill>
    <fill>
      <patternFill patternType="solid">
        <fgColor rgb="FFEAEAEA"/>
        <bgColor rgb="FFEAEAEA"/>
      </patternFill>
    </fill>
    <fill>
      <patternFill patternType="solid">
        <fgColor rgb="FF99FF66"/>
        <bgColor rgb="FF99FF66"/>
      </patternFill>
    </fill>
    <fill>
      <patternFill patternType="solid">
        <fgColor rgb="FFAEABAB"/>
        <bgColor rgb="FFAEABAB"/>
      </patternFill>
    </fill>
    <fill>
      <patternFill patternType="solid">
        <fgColor rgb="FFFFFFCC"/>
        <bgColor rgb="FFFFFFCC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996633"/>
        <bgColor rgb="FF996633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FF"/>
      </patternFill>
    </fill>
    <fill>
      <patternFill patternType="solid">
        <fgColor rgb="FFA42EC4"/>
        <bgColor rgb="FFA42EC4"/>
      </patternFill>
    </fill>
    <fill>
      <patternFill patternType="solid">
        <fgColor rgb="FFFF9900"/>
        <bgColor rgb="FFFF9900"/>
      </patternFill>
    </fill>
    <fill>
      <patternFill patternType="solid">
        <fgColor rgb="FF00CC00"/>
        <bgColor rgb="FF00CC00"/>
      </patternFill>
    </fill>
    <fill>
      <patternFill patternType="solid">
        <fgColor rgb="FF738D7D"/>
        <bgColor rgb="FF738D7D"/>
      </patternFill>
    </fill>
    <fill>
      <patternFill patternType="solid">
        <fgColor rgb="FF8496B0"/>
        <bgColor rgb="FF8496B0"/>
      </patternFill>
    </fill>
    <fill>
      <patternFill patternType="solid">
        <fgColor rgb="FF33CCCC"/>
        <bgColor rgb="FF33CCCC"/>
      </patternFill>
    </fill>
    <fill>
      <patternFill patternType="solid">
        <fgColor rgb="FF660066"/>
        <bgColor rgb="FF660066"/>
      </patternFill>
    </fill>
    <fill>
      <patternFill patternType="solid">
        <fgColor rgb="FF34B0A4"/>
        <bgColor rgb="FF34B0A4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rgb="FF666699"/>
        <bgColor rgb="FF666699"/>
      </patternFill>
    </fill>
    <fill>
      <patternFill patternType="solid">
        <fgColor rgb="FFCC34B6"/>
        <bgColor rgb="FFCC34B6"/>
      </patternFill>
    </fill>
    <fill>
      <patternFill patternType="solid">
        <fgColor rgb="FFFF99CC"/>
        <bgColor rgb="FFFF99CC"/>
      </patternFill>
    </fill>
    <fill>
      <patternFill patternType="solid">
        <fgColor rgb="FFB65F08"/>
        <bgColor rgb="FFB65F08"/>
      </patternFill>
    </fill>
    <fill>
      <patternFill patternType="solid">
        <fgColor rgb="FFBF9000"/>
        <bgColor rgb="FFBF9000"/>
      </patternFill>
    </fill>
    <fill>
      <patternFill patternType="solid">
        <fgColor rgb="FF4D4D4D"/>
        <bgColor rgb="FF4D4D4D"/>
      </patternFill>
    </fill>
    <fill>
      <patternFill patternType="solid">
        <fgColor rgb="FFC00000"/>
        <bgColor rgb="FFC00000"/>
      </patternFill>
    </fill>
    <fill>
      <patternFill patternType="solid">
        <fgColor rgb="FFCC0099"/>
        <bgColor rgb="FFCC0099"/>
      </patternFill>
    </fill>
    <fill>
      <patternFill patternType="solid">
        <fgColor rgb="FFCCCC00"/>
        <bgColor rgb="FFCCCC00"/>
      </patternFill>
    </fill>
    <fill>
      <patternFill patternType="solid">
        <fgColor rgb="FF92D050"/>
        <bgColor rgb="FF92D050"/>
      </patternFill>
    </fill>
    <fill>
      <patternFill patternType="solid">
        <fgColor rgb="FFCCCCFF"/>
        <bgColor rgb="FFCCCCFF"/>
      </patternFill>
    </fill>
    <fill>
      <patternFill patternType="solid">
        <fgColor rgb="FF77527A"/>
        <bgColor rgb="FF77527A"/>
      </patternFill>
    </fill>
    <fill>
      <patternFill patternType="solid">
        <fgColor rgb="FFFF5050"/>
        <bgColor rgb="FFFF5050"/>
      </patternFill>
    </fill>
    <fill>
      <patternFill patternType="solid">
        <fgColor rgb="FFCCFFCC"/>
        <bgColor rgb="FFCCFFCC"/>
      </patternFill>
    </fill>
    <fill>
      <patternFill patternType="solid">
        <fgColor rgb="FFCC0000"/>
        <bgColor rgb="FFCC0000"/>
      </patternFill>
    </fill>
    <fill>
      <patternFill patternType="solid">
        <fgColor rgb="FF00CC99"/>
        <bgColor rgb="FF00CC99"/>
      </patternFill>
    </fill>
    <fill>
      <patternFill patternType="solid">
        <fgColor rgb="FF3366FF"/>
        <bgColor rgb="FF3366FF"/>
      </patternFill>
    </fill>
    <fill>
      <patternFill patternType="solid">
        <fgColor rgb="FF8EAADB"/>
        <bgColor rgb="FF8EAADB"/>
      </patternFill>
    </fill>
    <fill>
      <patternFill patternType="solid">
        <fgColor rgb="FFFF9999"/>
        <bgColor rgb="FFFF9999"/>
      </patternFill>
    </fill>
    <fill>
      <patternFill patternType="solid">
        <fgColor rgb="FFCC3399"/>
        <bgColor rgb="FFCC3399"/>
      </patternFill>
    </fill>
    <fill>
      <patternFill patternType="solid">
        <fgColor rgb="FFFFCC99"/>
        <bgColor rgb="FFFFCC99"/>
      </patternFill>
    </fill>
    <fill>
      <patternFill patternType="solid">
        <fgColor rgb="FF9900FF"/>
        <bgColor rgb="FF9900FF"/>
      </patternFill>
    </fill>
    <fill>
      <patternFill patternType="solid">
        <fgColor rgb="FFA8D08D"/>
        <bgColor rgb="FFA8D08D"/>
      </patternFill>
    </fill>
    <fill>
      <patternFill patternType="solid">
        <fgColor rgb="FF006600"/>
        <bgColor rgb="FF006600"/>
      </patternFill>
    </fill>
    <fill>
      <patternFill patternType="solid">
        <fgColor rgb="FFCC66FF"/>
        <bgColor rgb="FFCC66FF"/>
      </patternFill>
    </fill>
    <fill>
      <patternFill patternType="solid">
        <fgColor rgb="FFA50021"/>
        <bgColor rgb="FFA50021"/>
      </patternFill>
    </fill>
    <fill>
      <patternFill patternType="solid">
        <fgColor rgb="FFCCFF66"/>
        <bgColor rgb="FFCCFF6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</fills>
  <borders count="8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2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0" fontId="1" numFmtId="0" xfId="0" applyFont="1"/>
    <xf borderId="7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wrapText="1"/>
    </xf>
    <xf borderId="4" fillId="0" fontId="1" numFmtId="0" xfId="0" applyBorder="1" applyFont="1"/>
    <xf borderId="5" fillId="0" fontId="1" numFmtId="0" xfId="0" applyAlignment="1" applyBorder="1" applyFont="1">
      <alignment shrinkToFit="0" wrapText="1"/>
    </xf>
    <xf borderId="7" fillId="0" fontId="2" numFmtId="0" xfId="0" applyBorder="1" applyFont="1"/>
    <xf borderId="5" fillId="0" fontId="1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5" fontId="1" numFmtId="0" xfId="0" applyAlignment="1" applyBorder="1" applyFill="1" applyFont="1">
      <alignment shrinkToFit="0" wrapText="1"/>
    </xf>
    <xf borderId="5" fillId="6" fontId="1" numFmtId="0" xfId="0" applyAlignment="1" applyBorder="1" applyFill="1" applyFont="1">
      <alignment shrinkToFit="0" wrapText="1"/>
    </xf>
    <xf borderId="5" fillId="7" fontId="1" numFmtId="0" xfId="0" applyAlignment="1" applyBorder="1" applyFill="1" applyFont="1">
      <alignment shrinkToFit="0" wrapText="1"/>
    </xf>
    <xf borderId="5" fillId="8" fontId="1" numFmtId="0" xfId="0" applyAlignment="1" applyBorder="1" applyFill="1" applyFont="1">
      <alignment shrinkToFit="0" wrapText="1"/>
    </xf>
    <xf borderId="5" fillId="9" fontId="1" numFmtId="0" xfId="0" applyAlignment="1" applyBorder="1" applyFill="1" applyFont="1">
      <alignment shrinkToFit="0" wrapText="1"/>
    </xf>
    <xf borderId="5" fillId="10" fontId="1" numFmtId="0" xfId="0" applyAlignment="1" applyBorder="1" applyFill="1" applyFont="1">
      <alignment shrinkToFit="0" wrapText="1"/>
    </xf>
    <xf borderId="5" fillId="11" fontId="1" numFmtId="0" xfId="0" applyAlignment="1" applyBorder="1" applyFill="1" applyFont="1">
      <alignment shrinkToFit="0" wrapText="1"/>
    </xf>
    <xf borderId="5" fillId="12" fontId="1" numFmtId="0" xfId="0" applyAlignment="1" applyBorder="1" applyFill="1" applyFont="1">
      <alignment shrinkToFit="0" wrapText="1"/>
    </xf>
    <xf borderId="5" fillId="13" fontId="1" numFmtId="0" xfId="0" applyAlignment="1" applyBorder="1" applyFill="1" applyFont="1">
      <alignment shrinkToFit="0" wrapText="1"/>
    </xf>
    <xf borderId="5" fillId="14" fontId="1" numFmtId="0" xfId="0" applyAlignment="1" applyBorder="1" applyFill="1" applyFont="1">
      <alignment shrinkToFit="0" wrapText="1"/>
    </xf>
    <xf borderId="5" fillId="15" fontId="1" numFmtId="0" xfId="0" applyAlignment="1" applyBorder="1" applyFill="1" applyFont="1">
      <alignment shrinkToFit="0" wrapText="1"/>
    </xf>
    <xf borderId="5" fillId="16" fontId="1" numFmtId="0" xfId="0" applyAlignment="1" applyBorder="1" applyFill="1" applyFont="1">
      <alignment shrinkToFit="0" wrapText="1"/>
    </xf>
    <xf borderId="5" fillId="17" fontId="1" numFmtId="0" xfId="0" applyAlignment="1" applyBorder="1" applyFill="1" applyFont="1">
      <alignment shrinkToFit="0" wrapText="1"/>
    </xf>
    <xf borderId="5" fillId="18" fontId="1" numFmtId="0" xfId="0" applyAlignment="1" applyBorder="1" applyFill="1" applyFont="1">
      <alignment shrinkToFit="0" wrapText="1"/>
    </xf>
    <xf borderId="5" fillId="19" fontId="1" numFmtId="0" xfId="0" applyAlignment="1" applyBorder="1" applyFill="1" applyFont="1">
      <alignment shrinkToFit="0" wrapText="1"/>
    </xf>
    <xf borderId="5" fillId="20" fontId="1" numFmtId="0" xfId="0" applyAlignment="1" applyBorder="1" applyFill="1" applyFont="1">
      <alignment shrinkToFit="0" wrapText="1"/>
    </xf>
    <xf borderId="5" fillId="21" fontId="1" numFmtId="0" xfId="0" applyAlignment="1" applyBorder="1" applyFill="1" applyFont="1">
      <alignment shrinkToFit="0" wrapText="1"/>
    </xf>
    <xf borderId="5" fillId="22" fontId="1" numFmtId="0" xfId="0" applyAlignment="1" applyBorder="1" applyFill="1" applyFont="1">
      <alignment shrinkToFit="0" wrapText="1"/>
    </xf>
    <xf borderId="5" fillId="23" fontId="1" numFmtId="0" xfId="0" applyAlignment="1" applyBorder="1" applyFill="1" applyFont="1">
      <alignment shrinkToFit="0" wrapText="1"/>
    </xf>
    <xf borderId="5" fillId="24" fontId="1" numFmtId="0" xfId="0" applyAlignment="1" applyBorder="1" applyFill="1" applyFont="1">
      <alignment shrinkToFit="0" wrapText="1"/>
    </xf>
    <xf borderId="5" fillId="25" fontId="1" numFmtId="0" xfId="0" applyAlignment="1" applyBorder="1" applyFill="1" applyFont="1">
      <alignment shrinkToFit="0" wrapText="1"/>
    </xf>
    <xf borderId="5" fillId="26" fontId="1" numFmtId="0" xfId="0" applyAlignment="1" applyBorder="1" applyFill="1" applyFont="1">
      <alignment shrinkToFit="0" wrapText="1"/>
    </xf>
    <xf borderId="5" fillId="5" fontId="1" numFmtId="0" xfId="0" applyAlignment="1" applyBorder="1" applyFont="1">
      <alignment shrinkToFit="0" wrapText="1"/>
    </xf>
    <xf borderId="5" fillId="27" fontId="1" numFmtId="0" xfId="0" applyAlignment="1" applyBorder="1" applyFill="1" applyFont="1">
      <alignment shrinkToFit="0" wrapText="1"/>
    </xf>
    <xf borderId="5" fillId="28" fontId="1" numFmtId="0" xfId="0" applyAlignment="1" applyBorder="1" applyFill="1" applyFont="1">
      <alignment shrinkToFit="0" wrapText="1"/>
    </xf>
    <xf borderId="5" fillId="29" fontId="1" numFmtId="0" xfId="0" applyAlignment="1" applyBorder="1" applyFill="1" applyFont="1">
      <alignment shrinkToFit="0" wrapText="1"/>
    </xf>
    <xf borderId="5" fillId="30" fontId="1" numFmtId="0" xfId="0" applyAlignment="1" applyBorder="1" applyFill="1" applyFont="1">
      <alignment shrinkToFit="0" wrapText="1"/>
    </xf>
    <xf borderId="5" fillId="31" fontId="1" numFmtId="0" xfId="0" applyAlignment="1" applyBorder="1" applyFill="1" applyFont="1">
      <alignment shrinkToFit="0" wrapText="1"/>
    </xf>
    <xf borderId="5" fillId="32" fontId="1" numFmtId="0" xfId="0" applyAlignment="1" applyBorder="1" applyFill="1" applyFont="1">
      <alignment shrinkToFit="0" wrapText="1"/>
    </xf>
    <xf borderId="5" fillId="33" fontId="1" numFmtId="0" xfId="0" applyAlignment="1" applyBorder="1" applyFill="1" applyFont="1">
      <alignment shrinkToFit="0" wrapText="1"/>
    </xf>
    <xf borderId="5" fillId="34" fontId="1" numFmtId="0" xfId="0" applyAlignment="1" applyBorder="1" applyFill="1" applyFont="1">
      <alignment shrinkToFit="0" wrapText="1"/>
    </xf>
    <xf borderId="5" fillId="35" fontId="1" numFmtId="0" xfId="0" applyAlignment="1" applyBorder="1" applyFill="1" applyFont="1">
      <alignment shrinkToFit="0" wrapText="1"/>
    </xf>
    <xf borderId="5" fillId="36" fontId="1" numFmtId="0" xfId="0" applyAlignment="1" applyBorder="1" applyFill="1" applyFont="1">
      <alignment shrinkToFit="0" wrapText="1"/>
    </xf>
    <xf borderId="5" fillId="37" fontId="1" numFmtId="0" xfId="0" applyAlignment="1" applyBorder="1" applyFill="1" applyFont="1">
      <alignment shrinkToFit="0" wrapText="1"/>
    </xf>
    <xf borderId="5" fillId="38" fontId="1" numFmtId="0" xfId="0" applyAlignment="1" applyBorder="1" applyFill="1" applyFont="1">
      <alignment shrinkToFit="0" wrapText="1"/>
    </xf>
    <xf borderId="8" fillId="17" fontId="1" numFmtId="0" xfId="0" applyAlignment="1" applyBorder="1" applyFont="1">
      <alignment shrinkToFit="0" wrapText="1"/>
    </xf>
    <xf borderId="9" fillId="39" fontId="1" numFmtId="0" xfId="0" applyAlignment="1" applyBorder="1" applyFill="1" applyFont="1">
      <alignment shrinkToFit="0" wrapText="1"/>
    </xf>
    <xf borderId="9" fillId="7" fontId="1" numFmtId="0" xfId="0" applyAlignment="1" applyBorder="1" applyFont="1">
      <alignment shrinkToFit="0" wrapText="1"/>
    </xf>
    <xf borderId="9" fillId="40" fontId="1" numFmtId="0" xfId="0" applyAlignment="1" applyBorder="1" applyFill="1" applyFont="1">
      <alignment shrinkToFit="0" wrapText="1"/>
    </xf>
    <xf borderId="6" fillId="9" fontId="1" numFmtId="0" xfId="0" applyAlignment="1" applyBorder="1" applyFont="1">
      <alignment shrinkToFit="0" wrapText="1"/>
    </xf>
    <xf borderId="9" fillId="41" fontId="1" numFmtId="0" xfId="0" applyAlignment="1" applyBorder="1" applyFill="1" applyFont="1">
      <alignment shrinkToFit="0" wrapText="1"/>
    </xf>
    <xf borderId="9" fillId="42" fontId="1" numFmtId="0" xfId="0" applyAlignment="1" applyBorder="1" applyFill="1" applyFont="1">
      <alignment shrinkToFit="0" wrapText="1"/>
    </xf>
    <xf borderId="8" fillId="9" fontId="1" numFmtId="0" xfId="0" applyAlignment="1" applyBorder="1" applyFont="1">
      <alignment shrinkToFit="0" wrapText="1"/>
    </xf>
    <xf borderId="9" fillId="43" fontId="1" numFmtId="0" xfId="0" applyAlignment="1" applyBorder="1" applyFill="1" applyFont="1">
      <alignment shrinkToFit="0" wrapText="1"/>
    </xf>
    <xf borderId="9" fillId="9" fontId="1" numFmtId="0" xfId="0" applyBorder="1" applyFont="1"/>
    <xf borderId="10" fillId="17" fontId="1" numFmtId="0" xfId="0" applyBorder="1" applyFont="1"/>
    <xf borderId="1" fillId="0" fontId="1" numFmtId="0" xfId="0" applyBorder="1" applyFont="1"/>
    <xf borderId="10" fillId="44" fontId="1" numFmtId="0" xfId="0" applyBorder="1" applyFill="1" applyFont="1"/>
    <xf borderId="8" fillId="17" fontId="1" numFmtId="0" xfId="0" applyBorder="1" applyFont="1"/>
    <xf borderId="7" fillId="0" fontId="1" numFmtId="0" xfId="0" applyBorder="1" applyFont="1"/>
    <xf borderId="5" fillId="45" fontId="1" numFmtId="0" xfId="0" applyAlignment="1" applyBorder="1" applyFill="1" applyFont="1">
      <alignment shrinkToFit="0" wrapText="1"/>
    </xf>
    <xf borderId="6" fillId="44" fontId="1" numFmtId="0" xfId="0" applyBorder="1" applyFont="1"/>
    <xf borderId="6" fillId="17" fontId="1" numFmtId="0" xfId="0" applyBorder="1" applyFont="1"/>
    <xf borderId="5" fillId="42" fontId="1" numFmtId="0" xfId="0" applyAlignment="1" applyBorder="1" applyFont="1">
      <alignment shrinkToFit="0" wrapText="1"/>
    </xf>
    <xf borderId="10" fillId="46" fontId="1" numFmtId="0" xfId="0" applyAlignment="1" applyBorder="1" applyFill="1" applyFont="1">
      <alignment shrinkToFit="0" wrapText="1"/>
    </xf>
    <xf borderId="8" fillId="14" fontId="1" numFmtId="0" xfId="0" applyBorder="1" applyFont="1"/>
    <xf borderId="6" fillId="46" fontId="1" numFmtId="0" xfId="0" applyAlignment="1" applyBorder="1" applyFont="1">
      <alignment shrinkToFit="0" wrapText="1"/>
    </xf>
    <xf borderId="8" fillId="47" fontId="1" numFmtId="0" xfId="0" applyAlignment="1" applyBorder="1" applyFill="1" applyFont="1">
      <alignment shrinkToFit="0" wrapText="1"/>
    </xf>
    <xf borderId="11" fillId="48" fontId="1" numFmtId="0" xfId="0" applyAlignment="1" applyBorder="1" applyFill="1" applyFont="1">
      <alignment shrinkToFit="0" wrapText="1"/>
    </xf>
    <xf borderId="12" fillId="0" fontId="1" numFmtId="0" xfId="0" applyBorder="1" applyFont="1"/>
    <xf borderId="13" fillId="49" fontId="1" numFmtId="0" xfId="0" applyAlignment="1" applyBorder="1" applyFill="1" applyFont="1">
      <alignment shrinkToFit="0" wrapText="1"/>
    </xf>
    <xf borderId="8" fillId="50" fontId="1" numFmtId="0" xfId="0" applyAlignment="1" applyBorder="1" applyFill="1" applyFont="1">
      <alignment shrinkToFit="0" wrapText="1"/>
    </xf>
    <xf borderId="8" fillId="38" fontId="1" numFmtId="0" xfId="0" applyAlignment="1" applyBorder="1" applyFont="1">
      <alignment shrinkToFit="0" wrapText="1"/>
    </xf>
    <xf borderId="8" fillId="38" fontId="1" numFmtId="0" xfId="0" applyBorder="1" applyFont="1"/>
    <xf borderId="1" fillId="0" fontId="1" numFmtId="0" xfId="0" applyAlignment="1" applyBorder="1" applyFont="1">
      <alignment shrinkToFit="0" wrapText="1"/>
    </xf>
    <xf borderId="6" fillId="38" fontId="1" numFmtId="0" xfId="0" applyBorder="1" applyFont="1"/>
    <xf borderId="5" fillId="38" fontId="1" numFmtId="0" xfId="0" applyBorder="1" applyFont="1"/>
    <xf borderId="10" fillId="21" fontId="1" numFmtId="0" xfId="0" applyBorder="1" applyFont="1"/>
    <xf borderId="5" fillId="51" fontId="1" numFmtId="0" xfId="0" applyAlignment="1" applyBorder="1" applyFill="1" applyFont="1">
      <alignment shrinkToFit="0" wrapText="1"/>
    </xf>
    <xf borderId="10" fillId="46" fontId="1" numFmtId="0" xfId="0" applyBorder="1" applyFont="1"/>
    <xf borderId="8" fillId="52" fontId="1" numFmtId="0" xfId="0" applyAlignment="1" applyBorder="1" applyFill="1" applyFont="1">
      <alignment shrinkToFit="0" wrapText="1"/>
    </xf>
    <xf borderId="5" fillId="53" fontId="1" numFmtId="0" xfId="0" applyAlignment="1" applyBorder="1" applyFill="1" applyFont="1">
      <alignment shrinkToFit="0" wrapText="1"/>
    </xf>
    <xf borderId="6" fillId="21" fontId="1" numFmtId="0" xfId="0" applyAlignment="1" applyBorder="1" applyFont="1">
      <alignment shrinkToFit="0" wrapText="1"/>
    </xf>
    <xf borderId="5" fillId="54" fontId="1" numFmtId="0" xfId="0" applyAlignment="1" applyBorder="1" applyFill="1" applyFont="1">
      <alignment shrinkToFit="0" wrapText="1"/>
    </xf>
    <xf borderId="10" fillId="38" fontId="1" numFmtId="0" xfId="0" applyAlignment="1" applyBorder="1" applyFont="1">
      <alignment shrinkToFit="0" wrapText="1"/>
    </xf>
    <xf borderId="5" fillId="44" fontId="1" numFmtId="0" xfId="0" applyAlignment="1" applyBorder="1" applyFont="1">
      <alignment shrinkToFit="0" wrapText="1"/>
    </xf>
    <xf borderId="5" fillId="52" fontId="1" numFmtId="0" xfId="0" applyAlignment="1" applyBorder="1" applyFont="1">
      <alignment shrinkToFit="0" wrapText="1"/>
    </xf>
    <xf borderId="8" fillId="39" fontId="1" numFmtId="0" xfId="0" applyAlignment="1" applyBorder="1" applyFont="1">
      <alignment shrinkToFit="0" wrapText="1"/>
    </xf>
    <xf borderId="5" fillId="55" fontId="1" numFmtId="0" xfId="0" applyAlignment="1" applyBorder="1" applyFill="1" applyFont="1">
      <alignment shrinkToFit="0" wrapText="1"/>
    </xf>
    <xf borderId="5" fillId="46" fontId="1" numFmtId="0" xfId="0" applyAlignment="1" applyBorder="1" applyFont="1">
      <alignment shrinkToFit="0" wrapText="1"/>
    </xf>
    <xf borderId="5" fillId="50" fontId="1" numFmtId="0" xfId="0" applyAlignment="1" applyBorder="1" applyFont="1">
      <alignment shrinkToFit="0" wrapText="1"/>
    </xf>
    <xf borderId="5" fillId="47" fontId="1" numFmtId="0" xfId="0" applyAlignment="1" applyBorder="1" applyFont="1">
      <alignment shrinkToFit="0" wrapText="1"/>
    </xf>
    <xf borderId="5" fillId="49" fontId="1" numFmtId="0" xfId="0" applyAlignment="1" applyBorder="1" applyFont="1">
      <alignment shrinkToFit="0" wrapText="1"/>
    </xf>
    <xf borderId="6" fillId="13" fontId="1" numFmtId="0" xfId="0" applyAlignment="1" applyBorder="1" applyFont="1">
      <alignment shrinkToFit="0" wrapText="1"/>
    </xf>
    <xf borderId="14" fillId="0" fontId="1" numFmtId="0" xfId="0" applyBorder="1" applyFont="1"/>
    <xf borderId="15" fillId="56" fontId="1" numFmtId="0" xfId="0" applyAlignment="1" applyBorder="1" applyFill="1" applyFont="1">
      <alignment shrinkToFit="0" wrapText="1"/>
    </xf>
    <xf borderId="5" fillId="57" fontId="1" numFmtId="0" xfId="0" applyAlignment="1" applyBorder="1" applyFill="1" applyFont="1">
      <alignment shrinkToFit="0" wrapText="1"/>
    </xf>
    <xf borderId="5" fillId="48" fontId="1" numFmtId="0" xfId="0" applyAlignment="1" applyBorder="1" applyFont="1">
      <alignment shrinkToFit="0" wrapText="1"/>
    </xf>
    <xf borderId="5" fillId="58" fontId="1" numFmtId="0" xfId="0" applyAlignment="1" applyBorder="1" applyFill="1" applyFont="1">
      <alignment shrinkToFit="0" wrapText="1"/>
    </xf>
    <xf borderId="6" fillId="54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1" fillId="59" fontId="1" numFmtId="0" xfId="0" applyBorder="1" applyFill="1" applyFont="1"/>
    <xf borderId="16" fillId="0" fontId="1" numFmtId="0" xfId="0" applyBorder="1" applyFont="1"/>
    <xf borderId="6" fillId="16" fontId="1" numFmtId="0" xfId="0" applyAlignment="1" applyBorder="1" applyFont="1">
      <alignment shrinkToFit="0" wrapText="1"/>
    </xf>
    <xf borderId="17" fillId="59" fontId="1" numFmtId="0" xfId="0" applyAlignment="1" applyBorder="1" applyFont="1">
      <alignment shrinkToFit="0" wrapText="1"/>
    </xf>
    <xf borderId="5" fillId="60" fontId="1" numFmtId="0" xfId="0" applyBorder="1" applyFill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2" fillId="0" fontId="1" numFmtId="0" xfId="0" applyBorder="1" applyFont="1"/>
    <xf borderId="5" fillId="14" fontId="1" numFmtId="0" xfId="0" applyBorder="1" applyFont="1"/>
    <xf borderId="2" fillId="0" fontId="1" numFmtId="0" xfId="0" applyAlignment="1" applyBorder="1" applyFont="1">
      <alignment shrinkToFit="0" wrapText="1"/>
    </xf>
    <xf borderId="23" fillId="5" fontId="1" numFmtId="0" xfId="0" applyAlignment="1" applyBorder="1" applyFont="1">
      <alignment shrinkToFit="0" wrapText="1"/>
    </xf>
    <xf borderId="5" fillId="61" fontId="1" numFmtId="0" xfId="0" applyAlignment="1" applyBorder="1" applyFill="1" applyFont="1">
      <alignment shrinkToFit="0" wrapText="1"/>
    </xf>
    <xf borderId="15" fillId="16" fontId="1" numFmtId="0" xfId="0" applyAlignment="1" applyBorder="1" applyFont="1">
      <alignment shrinkToFit="0" wrapText="1"/>
    </xf>
    <xf borderId="10" fillId="48" fontId="1" numFmtId="0" xfId="0" applyAlignment="1" applyBorder="1" applyFont="1">
      <alignment shrinkToFit="0" wrapText="1"/>
    </xf>
    <xf borderId="15" fillId="8" fontId="1" numFmtId="0" xfId="0" applyAlignment="1" applyBorder="1" applyFont="1">
      <alignment shrinkToFit="0" wrapText="1"/>
    </xf>
    <xf borderId="15" fillId="26" fontId="1" numFmtId="0" xfId="0" applyAlignment="1" applyBorder="1" applyFont="1">
      <alignment shrinkToFit="0" wrapText="1"/>
    </xf>
    <xf borderId="15" fillId="34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22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 shrinkToFit="0" wrapText="1"/>
    </xf>
    <xf borderId="24" fillId="0" fontId="1" numFmtId="0" xfId="0" applyAlignment="1" applyBorder="1" applyFont="1">
      <alignment horizontal="center" shrinkToFit="0" wrapText="1"/>
    </xf>
    <xf borderId="20" fillId="0" fontId="1" numFmtId="0" xfId="0" applyBorder="1" applyFont="1"/>
    <xf borderId="25" fillId="0" fontId="1" numFmtId="0" xfId="0" applyAlignment="1" applyBorder="1" applyFont="1">
      <alignment horizontal="center"/>
    </xf>
    <xf borderId="32" fillId="14" fontId="1" numFmtId="0" xfId="0" applyBorder="1" applyFont="1"/>
    <xf borderId="25" fillId="0" fontId="1" numFmtId="0" xfId="0" applyAlignment="1" applyBorder="1" applyFont="1">
      <alignment shrinkToFit="0" wrapText="1"/>
    </xf>
    <xf borderId="33" fillId="0" fontId="1" numFmtId="0" xfId="0" applyAlignment="1" applyBorder="1" applyFont="1">
      <alignment shrinkToFit="0" wrapText="1"/>
    </xf>
    <xf borderId="34" fillId="0" fontId="1" numFmtId="0" xfId="0" applyAlignment="1" applyBorder="1" applyFont="1">
      <alignment shrinkToFit="0" wrapText="1"/>
    </xf>
    <xf borderId="35" fillId="0" fontId="1" numFmtId="0" xfId="0" applyAlignment="1" applyBorder="1" applyFont="1">
      <alignment shrinkToFit="0" wrapText="1"/>
    </xf>
    <xf borderId="32" fillId="30" fontId="1" numFmtId="0" xfId="0" applyAlignment="1" applyBorder="1" applyFont="1">
      <alignment shrinkToFit="0" wrapText="1"/>
    </xf>
    <xf borderId="24" fillId="0" fontId="1" numFmtId="0" xfId="0" applyAlignment="1" applyBorder="1" applyFont="1">
      <alignment shrinkToFit="0" wrapText="1"/>
    </xf>
    <xf borderId="36" fillId="0" fontId="1" numFmtId="0" xfId="0" applyAlignment="1" applyBorder="1" applyFont="1">
      <alignment shrinkToFit="0" wrapText="1"/>
    </xf>
    <xf borderId="37" fillId="5" fontId="1" numFmtId="0" xfId="0" applyAlignment="1" applyBorder="1" applyFont="1">
      <alignment shrinkToFit="0" wrapText="1"/>
    </xf>
    <xf borderId="27" fillId="0" fontId="1" numFmtId="0" xfId="0" applyBorder="1" applyFont="1"/>
    <xf borderId="38" fillId="0" fontId="1" numFmtId="0" xfId="0" applyBorder="1" applyFont="1"/>
    <xf borderId="2" fillId="0" fontId="1" numFmtId="0" xfId="0" applyBorder="1" applyFont="1"/>
    <xf borderId="37" fillId="38" fontId="1" numFmtId="0" xfId="0" applyAlignment="1" applyBorder="1" applyFont="1">
      <alignment shrinkToFit="0" wrapText="1"/>
    </xf>
    <xf borderId="39" fillId="0" fontId="1" numFmtId="0" xfId="0" applyBorder="1" applyFont="1"/>
    <xf borderId="37" fillId="6" fontId="1" numFmtId="0" xfId="0" applyAlignment="1" applyBorder="1" applyFont="1">
      <alignment shrinkToFit="0" wrapText="1"/>
    </xf>
    <xf borderId="37" fillId="39" fontId="1" numFmtId="0" xfId="0" applyAlignment="1" applyBorder="1" applyFont="1">
      <alignment shrinkToFit="0" wrapText="1"/>
    </xf>
    <xf borderId="37" fillId="9" fontId="1" numFmtId="0" xfId="0" applyAlignment="1" applyBorder="1" applyFont="1">
      <alignment shrinkToFit="0" wrapText="1"/>
    </xf>
    <xf borderId="27" fillId="0" fontId="1" numFmtId="0" xfId="0" applyAlignment="1" applyBorder="1" applyFont="1">
      <alignment shrinkToFit="0" wrapText="1"/>
    </xf>
    <xf borderId="38" fillId="0" fontId="1" numFmtId="0" xfId="0" applyAlignment="1" applyBorder="1" applyFont="1">
      <alignment shrinkToFit="0" wrapText="1"/>
    </xf>
    <xf borderId="37" fillId="41" fontId="1" numFmtId="0" xfId="0" applyAlignment="1" applyBorder="1" applyFont="1">
      <alignment shrinkToFit="0" wrapText="1"/>
    </xf>
    <xf borderId="39" fillId="0" fontId="1" numFmtId="0" xfId="0" applyAlignment="1" applyBorder="1" applyFont="1">
      <alignment shrinkToFit="0" wrapText="1"/>
    </xf>
    <xf borderId="37" fillId="17" fontId="1" numFmtId="0" xfId="0" applyAlignment="1" applyBorder="1" applyFont="1">
      <alignment shrinkToFit="0" wrapText="1"/>
    </xf>
    <xf borderId="37" fillId="47" fontId="1" numFmtId="0" xfId="0" applyAlignment="1" applyBorder="1" applyFont="1">
      <alignment shrinkToFit="0" wrapText="1"/>
    </xf>
    <xf borderId="37" fillId="18" fontId="1" numFmtId="0" xfId="0" applyAlignment="1" applyBorder="1" applyFont="1">
      <alignment shrinkToFit="0" wrapText="1"/>
    </xf>
    <xf borderId="37" fillId="50" fontId="1" numFmtId="0" xfId="0" applyAlignment="1" applyBorder="1" applyFont="1">
      <alignment shrinkToFit="0" wrapText="1"/>
    </xf>
    <xf borderId="37" fillId="16" fontId="1" numFmtId="0" xfId="0" applyAlignment="1" applyBorder="1" applyFont="1">
      <alignment shrinkToFit="0" wrapText="1"/>
    </xf>
    <xf borderId="37" fillId="44" fontId="1" numFmtId="0" xfId="0" applyAlignment="1" applyBorder="1" applyFont="1">
      <alignment shrinkToFit="0" wrapText="1"/>
    </xf>
    <xf borderId="37" fillId="21" fontId="1" numFmtId="0" xfId="0" applyAlignment="1" applyBorder="1" applyFont="1">
      <alignment shrinkToFit="0" wrapText="1"/>
    </xf>
    <xf borderId="37" fillId="15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37" fillId="22" fontId="1" numFmtId="0" xfId="0" applyAlignment="1" applyBorder="1" applyFont="1">
      <alignment shrinkToFit="0" wrapText="1"/>
    </xf>
    <xf borderId="37" fillId="48" fontId="1" numFmtId="0" xfId="0" applyAlignment="1" applyBorder="1" applyFont="1">
      <alignment shrinkToFit="0" wrapText="1"/>
    </xf>
    <xf borderId="0" fillId="0" fontId="5" numFmtId="0" xfId="0" applyFont="1"/>
    <xf borderId="37" fillId="23" fontId="1" numFmtId="0" xfId="0" applyAlignment="1" applyBorder="1" applyFont="1">
      <alignment shrinkToFit="0" wrapText="1"/>
    </xf>
    <xf borderId="37" fillId="42" fontId="1" numFmtId="0" xfId="0" applyAlignment="1" applyBorder="1" applyFont="1">
      <alignment shrinkToFit="0" wrapText="1"/>
    </xf>
    <xf borderId="37" fillId="25" fontId="1" numFmtId="0" xfId="0" applyAlignment="1" applyBorder="1" applyFont="1">
      <alignment shrinkToFit="0" wrapText="1"/>
    </xf>
    <xf borderId="37" fillId="51" fontId="1" numFmtId="0" xfId="0" applyAlignment="1" applyBorder="1" applyFont="1">
      <alignment shrinkToFit="0" wrapText="1"/>
    </xf>
    <xf borderId="37" fillId="52" fontId="1" numFmtId="0" xfId="0" applyAlignment="1" applyBorder="1" applyFont="1">
      <alignment shrinkToFit="0" wrapText="1"/>
    </xf>
    <xf borderId="37" fillId="54" fontId="1" numFmtId="0" xfId="0" applyAlignment="1" applyBorder="1" applyFont="1">
      <alignment shrinkToFit="0" wrapText="1"/>
    </xf>
    <xf borderId="37" fillId="7" fontId="1" numFmtId="0" xfId="0" applyAlignment="1" applyBorder="1" applyFont="1">
      <alignment shrinkToFit="0" wrapText="1"/>
    </xf>
    <xf borderId="37" fillId="49" fontId="1" numFmtId="0" xfId="0" applyAlignment="1" applyBorder="1" applyFont="1">
      <alignment shrinkToFit="0" wrapText="1"/>
    </xf>
    <xf borderId="37" fillId="8" fontId="1" numFmtId="0" xfId="0" applyAlignment="1" applyBorder="1" applyFont="1">
      <alignment shrinkToFit="0" wrapText="1"/>
    </xf>
    <xf borderId="27" fillId="0" fontId="5" numFmtId="0" xfId="0" applyBorder="1" applyFont="1"/>
    <xf borderId="38" fillId="0" fontId="5" numFmtId="0" xfId="0" applyBorder="1" applyFont="1"/>
    <xf borderId="5" fillId="0" fontId="5" numFmtId="0" xfId="0" applyBorder="1" applyFont="1"/>
    <xf borderId="2" fillId="0" fontId="5" numFmtId="0" xfId="0" applyBorder="1" applyFont="1"/>
    <xf borderId="37" fillId="57" fontId="1" numFmtId="0" xfId="0" applyAlignment="1" applyBorder="1" applyFont="1">
      <alignment shrinkToFit="0" wrapText="1"/>
    </xf>
    <xf borderId="39" fillId="0" fontId="5" numFmtId="0" xfId="0" applyBorder="1" applyFont="1"/>
    <xf borderId="37" fillId="55" fontId="1" numFmtId="0" xfId="0" applyAlignment="1" applyBorder="1" applyFont="1">
      <alignment shrinkToFit="0" wrapText="1"/>
    </xf>
    <xf borderId="37" fillId="58" fontId="1" numFmtId="0" xfId="0" applyAlignment="1" applyBorder="1" applyFont="1">
      <alignment shrinkToFit="0" wrapText="1"/>
    </xf>
    <xf borderId="37" fillId="26" fontId="1" numFmtId="0" xfId="0" applyAlignment="1" applyBorder="1" applyFont="1">
      <alignment shrinkToFit="0" wrapText="1"/>
    </xf>
    <xf borderId="37" fillId="46" fontId="1" numFmtId="0" xfId="0" applyAlignment="1" applyBorder="1" applyFont="1">
      <alignment shrinkToFit="0" wrapText="1"/>
    </xf>
    <xf borderId="37" fillId="11" fontId="1" numFmtId="0" xfId="0" applyAlignment="1" applyBorder="1" applyFont="1">
      <alignment shrinkToFit="0" wrapText="1"/>
    </xf>
    <xf borderId="37" fillId="13" fontId="1" numFmtId="0" xfId="0" applyAlignment="1" applyBorder="1" applyFont="1">
      <alignment shrinkToFit="0" wrapText="1"/>
    </xf>
    <xf borderId="37" fillId="12" fontId="1" numFmtId="0" xfId="0" applyAlignment="1" applyBorder="1" applyFont="1">
      <alignment shrinkToFit="0" wrapText="1"/>
    </xf>
    <xf borderId="37" fillId="29" fontId="1" numFmtId="0" xfId="0" applyAlignment="1" applyBorder="1" applyFont="1">
      <alignment shrinkToFit="0" wrapText="1"/>
    </xf>
    <xf borderId="37" fillId="34" fontId="1" numFmtId="0" xfId="0" applyAlignment="1" applyBorder="1" applyFont="1">
      <alignment shrinkToFit="0" wrapText="1"/>
    </xf>
    <xf borderId="37" fillId="10" fontId="1" numFmtId="0" xfId="0" applyAlignment="1" applyBorder="1" applyFont="1">
      <alignment shrinkToFit="0" wrapText="1"/>
    </xf>
    <xf borderId="37" fillId="37" fontId="1" numFmtId="0" xfId="0" applyAlignment="1" applyBorder="1" applyFont="1">
      <alignment shrinkToFit="0" wrapText="1"/>
    </xf>
    <xf borderId="37" fillId="19" fontId="1" numFmtId="0" xfId="0" applyAlignment="1" applyBorder="1" applyFont="1">
      <alignment shrinkToFit="0" wrapText="1"/>
    </xf>
    <xf borderId="37" fillId="32" fontId="1" numFmtId="0" xfId="0" applyAlignment="1" applyBorder="1" applyFont="1">
      <alignment shrinkToFit="0" wrapText="1"/>
    </xf>
    <xf borderId="37" fillId="20" fontId="1" numFmtId="0" xfId="0" applyAlignment="1" applyBorder="1" applyFont="1">
      <alignment shrinkToFit="0" wrapText="1"/>
    </xf>
    <xf borderId="37" fillId="36" fontId="1" numFmtId="0" xfId="0" applyAlignment="1" applyBorder="1" applyFont="1">
      <alignment shrinkToFit="0" wrapText="1"/>
    </xf>
    <xf borderId="37" fillId="24" fontId="1" numFmtId="0" xfId="0" applyAlignment="1" applyBorder="1" applyFont="1">
      <alignment shrinkToFit="0" wrapText="1"/>
    </xf>
    <xf borderId="37" fillId="60" fontId="1" numFmtId="0" xfId="0" applyBorder="1" applyFont="1"/>
    <xf borderId="37" fillId="28" fontId="1" numFmtId="0" xfId="0" applyAlignment="1" applyBorder="1" applyFont="1">
      <alignment shrinkToFit="0" wrapText="1"/>
    </xf>
    <xf borderId="37" fillId="27" fontId="1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38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37" fillId="31" fontId="1" numFmtId="0" xfId="0" applyAlignment="1" applyBorder="1" applyFont="1">
      <alignment shrinkToFit="0" wrapText="1"/>
    </xf>
    <xf borderId="39" fillId="0" fontId="5" numFmtId="0" xfId="0" applyAlignment="1" applyBorder="1" applyFont="1">
      <alignment shrinkToFit="0" wrapText="1"/>
    </xf>
    <xf borderId="37" fillId="35" fontId="1" numFmtId="0" xfId="0" applyAlignment="1" applyBorder="1" applyFont="1">
      <alignment shrinkToFit="0" wrapText="1"/>
    </xf>
    <xf borderId="37" fillId="43" fontId="1" numFmtId="0" xfId="0" applyAlignment="1" applyBorder="1" applyFont="1">
      <alignment shrinkToFit="0" wrapText="1"/>
    </xf>
    <xf borderId="37" fillId="45" fontId="1" numFmtId="0" xfId="0" applyAlignment="1" applyBorder="1" applyFont="1">
      <alignment shrinkToFit="0" wrapText="1"/>
    </xf>
    <xf borderId="37" fillId="56" fontId="1" numFmtId="0" xfId="0" applyAlignment="1" applyBorder="1" applyFont="1">
      <alignment shrinkToFit="0" wrapText="1"/>
    </xf>
    <xf borderId="28" fillId="0" fontId="1" numFmtId="0" xfId="0" applyBorder="1" applyFont="1"/>
    <xf borderId="30" fillId="0" fontId="1" numFmtId="0" xfId="0" applyBorder="1" applyFont="1"/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59" fontId="1" numFmtId="0" xfId="0" applyBorder="1" applyFont="1"/>
    <xf borderId="29" fillId="0" fontId="1" numFmtId="0" xfId="0" applyBorder="1" applyFont="1"/>
    <xf borderId="44" fillId="0" fontId="1" numFmtId="0" xfId="0" applyBorder="1" applyFont="1"/>
    <xf borderId="20" fillId="0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wrapText="1"/>
    </xf>
    <xf borderId="45" fillId="30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9" fillId="38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wrapText="1"/>
    </xf>
    <xf borderId="9" fillId="47" fontId="1" numFmtId="0" xfId="0" applyAlignment="1" applyBorder="1" applyFont="1">
      <alignment shrinkToFit="0" wrapText="1"/>
    </xf>
    <xf borderId="9" fillId="50" fontId="1" numFmtId="0" xfId="0" applyAlignment="1" applyBorder="1" applyFont="1">
      <alignment shrinkToFit="0" wrapText="1"/>
    </xf>
    <xf borderId="9" fillId="44" fontId="1" numFmtId="0" xfId="0" applyAlignment="1" applyBorder="1" applyFont="1">
      <alignment shrinkToFit="0" wrapText="1"/>
    </xf>
    <xf borderId="9" fillId="29" fontId="1" numFmtId="0" xfId="0" applyAlignment="1" applyBorder="1" applyFont="1">
      <alignment shrinkToFit="0" wrapText="1"/>
    </xf>
    <xf borderId="9" fillId="10" fontId="1" numFmtId="0" xfId="0" applyAlignment="1" applyBorder="1" applyFont="1">
      <alignment shrinkToFit="0" wrapText="1"/>
    </xf>
    <xf borderId="9" fillId="19" fontId="1" numFmtId="0" xfId="0" applyAlignment="1" applyBorder="1" applyFont="1">
      <alignment shrinkToFit="0" wrapText="1"/>
    </xf>
    <xf borderId="9" fillId="20" fontId="1" numFmtId="0" xfId="0" applyAlignment="1" applyBorder="1" applyFont="1">
      <alignment shrinkToFit="0" wrapText="1"/>
    </xf>
    <xf borderId="9" fillId="24" fontId="1" numFmtId="0" xfId="0" applyAlignment="1" applyBorder="1" applyFont="1">
      <alignment shrinkToFit="0" wrapText="1"/>
    </xf>
    <xf borderId="9" fillId="28" fontId="1" numFmtId="0" xfId="0" applyAlignment="1" applyBorder="1" applyFont="1">
      <alignment shrinkToFit="0" wrapText="1"/>
    </xf>
    <xf borderId="9" fillId="31" fontId="1" numFmtId="0" xfId="0" applyAlignment="1" applyBorder="1" applyFont="1">
      <alignment shrinkToFit="0" wrapText="1"/>
    </xf>
    <xf borderId="9" fillId="56" fontId="1" numFmtId="0" xfId="0" applyAlignment="1" applyBorder="1" applyFont="1">
      <alignment shrinkToFit="0" wrapText="1"/>
    </xf>
    <xf borderId="43" fillId="60" fontId="1" numFmtId="0" xfId="0" applyBorder="1" applyFont="1"/>
    <xf borderId="30" fillId="0" fontId="1" numFmtId="0" xfId="0" applyAlignment="1" applyBorder="1" applyFont="1">
      <alignment shrinkToFit="0" wrapText="1"/>
    </xf>
    <xf borderId="46" fillId="59" fontId="1" numFmtId="0" xfId="0" applyBorder="1" applyFont="1"/>
    <xf borderId="46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shrinkToFit="0" wrapText="1"/>
    </xf>
    <xf borderId="24" fillId="0" fontId="1" numFmtId="0" xfId="0" applyAlignment="1" applyBorder="1" applyFont="1">
      <alignment horizontal="center"/>
    </xf>
    <xf borderId="47" fillId="0" fontId="1" numFmtId="0" xfId="0" applyAlignment="1" applyBorder="1" applyFont="1">
      <alignment horizontal="center" shrinkToFit="0" wrapText="1"/>
    </xf>
    <xf borderId="48" fillId="0" fontId="1" numFmtId="0" xfId="0" applyAlignment="1" applyBorder="1" applyFont="1">
      <alignment horizontal="center" shrinkToFit="0" wrapText="1"/>
    </xf>
    <xf borderId="49" fillId="0" fontId="1" numFmtId="0" xfId="0" applyAlignment="1" applyBorder="1" applyFont="1">
      <alignment horizontal="center" shrinkToFit="0" wrapText="1"/>
    </xf>
    <xf borderId="24" fillId="0" fontId="5" numFmtId="0" xfId="0" applyAlignment="1" applyBorder="1" applyFont="1">
      <alignment shrinkToFit="0" wrapText="1"/>
    </xf>
    <xf borderId="37" fillId="59" fontId="1" numFmtId="0" xfId="0" applyBorder="1" applyFont="1"/>
    <xf borderId="43" fillId="45" fontId="1" numFmtId="0" xfId="0" applyAlignment="1" applyBorder="1" applyFont="1">
      <alignment shrinkToFit="0" wrapText="1"/>
    </xf>
    <xf borderId="30" fillId="0" fontId="5" numFmtId="0" xfId="0" applyBorder="1" applyFont="1"/>
    <xf borderId="9" fillId="15" fontId="1" numFmtId="0" xfId="0" applyAlignment="1" applyBorder="1" applyFont="1">
      <alignment shrinkToFit="0" wrapText="1"/>
    </xf>
    <xf borderId="9" fillId="48" fontId="1" numFmtId="0" xfId="0" applyAlignment="1" applyBorder="1" applyFont="1">
      <alignment shrinkToFit="0" wrapText="1"/>
    </xf>
    <xf borderId="9" fillId="51" fontId="1" numFmtId="0" xfId="0" applyAlignment="1" applyBorder="1" applyFont="1">
      <alignment shrinkToFit="0" wrapText="1"/>
    </xf>
    <xf borderId="9" fillId="54" fontId="1" numFmtId="0" xfId="0" applyAlignment="1" applyBorder="1" applyFont="1">
      <alignment shrinkToFit="0" wrapText="1"/>
    </xf>
    <xf borderId="9" fillId="49" fontId="1" numFmtId="0" xfId="0" applyAlignment="1" applyBorder="1" applyFont="1">
      <alignment shrinkToFit="0" wrapText="1"/>
    </xf>
    <xf borderId="9" fillId="57" fontId="1" numFmtId="0" xfId="0" applyAlignment="1" applyBorder="1" applyFont="1">
      <alignment shrinkToFit="0" wrapText="1"/>
    </xf>
    <xf borderId="9" fillId="58" fontId="1" numFmtId="0" xfId="0" applyAlignment="1" applyBorder="1" applyFont="1">
      <alignment shrinkToFit="0" wrapText="1"/>
    </xf>
    <xf borderId="46" fillId="45" fontId="1" numFmtId="0" xfId="0" applyAlignment="1" applyBorder="1" applyFont="1">
      <alignment shrinkToFit="0" wrapText="1"/>
    </xf>
    <xf borderId="43" fillId="35" fontId="1" numFmtId="0" xfId="0" applyAlignment="1" applyBorder="1" applyFont="1">
      <alignment shrinkToFit="0" wrapText="1"/>
    </xf>
    <xf borderId="40" fillId="0" fontId="1" numFmtId="0" xfId="0" applyAlignment="1" applyBorder="1" applyFont="1">
      <alignment shrinkToFit="0" wrapText="1"/>
    </xf>
    <xf borderId="41" fillId="0" fontId="1" numFmtId="0" xfId="0" applyAlignment="1" applyBorder="1" applyFont="1">
      <alignment shrinkToFit="0" wrapText="1"/>
    </xf>
    <xf borderId="44" fillId="0" fontId="1" numFmtId="0" xfId="0" applyAlignment="1" applyBorder="1" applyFont="1">
      <alignment shrinkToFit="0" wrapText="1"/>
    </xf>
    <xf borderId="50" fillId="0" fontId="1" numFmtId="0" xfId="0" applyAlignment="1" applyBorder="1" applyFont="1">
      <alignment horizontal="center" shrinkToFit="0" wrapText="1"/>
    </xf>
    <xf borderId="29" fillId="0" fontId="1" numFmtId="0" xfId="0" applyAlignment="1" applyBorder="1" applyFont="1">
      <alignment horizontal="center"/>
    </xf>
    <xf borderId="12" fillId="0" fontId="1" numFmtId="0" xfId="0" applyAlignment="1" applyBorder="1" applyFont="1">
      <alignment shrinkToFit="0" wrapText="1"/>
    </xf>
    <xf borderId="10" fillId="3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32" fillId="5" fontId="1" numFmtId="0" xfId="0" applyAlignment="1" applyBorder="1" applyFont="1">
      <alignment shrinkToFit="0" wrapText="1"/>
    </xf>
    <xf borderId="25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35" fillId="0" fontId="5" numFmtId="0" xfId="0" applyBorder="1" applyFont="1"/>
    <xf borderId="32" fillId="38" fontId="1" numFmtId="0" xfId="0" applyAlignment="1" applyBorder="1" applyFont="1">
      <alignment shrinkToFit="0" wrapText="1"/>
    </xf>
    <xf borderId="25" fillId="0" fontId="1" numFmtId="0" xfId="0" applyBorder="1" applyFont="1"/>
    <xf borderId="36" fillId="0" fontId="5" numFmtId="0" xfId="0" applyBorder="1" applyFont="1"/>
    <xf borderId="43" fillId="12" fontId="1" numFmtId="0" xfId="0" applyAlignment="1" applyBorder="1" applyFont="1">
      <alignment shrinkToFit="0" wrapText="1"/>
    </xf>
    <xf borderId="43" fillId="29" fontId="1" numFmtId="0" xfId="0" applyAlignment="1" applyBorder="1" applyFont="1">
      <alignment shrinkToFit="0" wrapText="1"/>
    </xf>
    <xf borderId="30" fillId="0" fontId="5" numFmtId="0" xfId="0" applyAlignment="1" applyBorder="1" applyFont="1">
      <alignment shrinkToFit="0" wrapText="1"/>
    </xf>
    <xf borderId="40" fillId="0" fontId="5" numFmtId="0" xfId="0" applyBorder="1" applyFont="1"/>
    <xf borderId="41" fillId="0" fontId="5" numFmtId="0" xfId="0" applyBorder="1" applyFont="1"/>
    <xf borderId="44" fillId="0" fontId="5" numFmtId="0" xfId="0" applyBorder="1" applyFont="1"/>
    <xf borderId="23" fillId="34" fontId="1" numFmtId="0" xfId="0" applyAlignment="1" applyBorder="1" applyFont="1">
      <alignment shrinkToFit="0" wrapText="1"/>
    </xf>
    <xf borderId="6" fillId="10" fontId="1" numFmtId="0" xfId="0" applyAlignment="1" applyBorder="1" applyFont="1">
      <alignment shrinkToFit="0" wrapText="1"/>
    </xf>
    <xf borderId="7" fillId="0" fontId="5" numFmtId="0" xfId="0" applyBorder="1" applyFont="1"/>
    <xf borderId="12" fillId="0" fontId="5" numFmtId="0" xfId="0" applyBorder="1" applyFont="1"/>
    <xf borderId="32" fillId="12" fontId="1" numFmtId="0" xfId="0" applyAlignment="1" applyBorder="1" applyFont="1">
      <alignment shrinkToFit="0" wrapText="1"/>
    </xf>
    <xf borderId="24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6" fillId="0" fontId="1" numFmtId="0" xfId="0" applyBorder="1" applyFont="1"/>
    <xf borderId="45" fillId="38" fontId="1" numFmtId="0" xfId="0" applyAlignment="1" applyBorder="1" applyFont="1">
      <alignment shrinkToFit="0" wrapText="1"/>
    </xf>
    <xf borderId="26" fillId="0" fontId="1" numFmtId="0" xfId="0" applyBorder="1" applyFont="1"/>
    <xf borderId="9" fillId="46" fontId="1" numFmtId="0" xfId="0" applyAlignment="1" applyBorder="1" applyFont="1">
      <alignment shrinkToFit="0" wrapText="1"/>
    </xf>
    <xf borderId="46" fillId="13" fontId="1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51" fillId="62" fontId="1" numFmtId="0" xfId="0" applyAlignment="1" applyBorder="1" applyFill="1" applyFont="1">
      <alignment horizontal="center"/>
    </xf>
    <xf borderId="52" fillId="0" fontId="2" numFmtId="0" xfId="0" applyBorder="1" applyFont="1"/>
    <xf borderId="53" fillId="0" fontId="2" numFmtId="0" xfId="0" applyBorder="1" applyFont="1"/>
    <xf borderId="54" fillId="63" fontId="6" numFmtId="0" xfId="0" applyAlignment="1" applyBorder="1" applyFill="1" applyFont="1">
      <alignment horizontal="center" shrinkToFit="0" vertical="center" wrapText="1"/>
    </xf>
    <xf borderId="55" fillId="63" fontId="7" numFmtId="0" xfId="0" applyAlignment="1" applyBorder="1" applyFont="1">
      <alignment horizontal="center" shrinkToFit="0" vertical="center" wrapText="1"/>
    </xf>
    <xf borderId="56" fillId="0" fontId="2" numFmtId="0" xfId="0" applyBorder="1" applyFont="1"/>
    <xf borderId="57" fillId="0" fontId="2" numFmtId="0" xfId="0" applyBorder="1" applyFont="1"/>
    <xf borderId="54" fillId="63" fontId="7" numFmtId="0" xfId="0" applyAlignment="1" applyBorder="1" applyFont="1">
      <alignment horizontal="center" shrinkToFit="0" vertical="center" wrapText="1"/>
    </xf>
    <xf borderId="58" fillId="63" fontId="6" numFmtId="0" xfId="0" applyAlignment="1" applyBorder="1" applyFont="1">
      <alignment horizontal="center" shrinkToFit="0" vertical="center" wrapText="1"/>
    </xf>
    <xf borderId="20" fillId="63" fontId="7" numFmtId="0" xfId="0" applyAlignment="1" applyBorder="1" applyFont="1">
      <alignment horizontal="center" shrinkToFit="0" vertical="center" wrapText="1"/>
    </xf>
    <xf borderId="58" fillId="63" fontId="7" numFmtId="0" xfId="0" applyAlignment="1" applyBorder="1" applyFont="1">
      <alignment horizontal="center" shrinkToFit="0" vertical="center" wrapText="1"/>
    </xf>
    <xf borderId="54" fillId="4" fontId="6" numFmtId="0" xfId="0" applyAlignment="1" applyBorder="1" applyFont="1">
      <alignment horizontal="center" shrinkToFit="0" vertical="center" wrapText="1"/>
    </xf>
    <xf borderId="55" fillId="4" fontId="7" numFmtId="0" xfId="0" applyAlignment="1" applyBorder="1" applyFont="1">
      <alignment horizontal="center" shrinkToFit="0" vertical="center" wrapText="1"/>
    </xf>
    <xf borderId="54" fillId="4" fontId="7" numFmtId="0" xfId="0" applyAlignment="1" applyBorder="1" applyFont="1">
      <alignment horizontal="center" shrinkToFit="0" vertical="center" wrapText="1"/>
    </xf>
    <xf borderId="54" fillId="3" fontId="6" numFmtId="0" xfId="0" applyAlignment="1" applyBorder="1" applyFont="1">
      <alignment horizontal="center" shrinkToFit="0" vertical="center" wrapText="1"/>
    </xf>
    <xf borderId="55" fillId="3" fontId="7" numFmtId="0" xfId="0" applyAlignment="1" applyBorder="1" applyFont="1">
      <alignment horizontal="center" shrinkToFit="0" vertical="center" wrapText="1"/>
    </xf>
    <xf borderId="54" fillId="3" fontId="7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66" fillId="4" fontId="7" numFmtId="0" xfId="0" applyAlignment="1" applyBorder="1" applyFont="1">
      <alignment horizontal="center" shrinkToFit="0" vertical="center" wrapText="1"/>
    </xf>
    <xf borderId="67" fillId="0" fontId="2" numFmtId="0" xfId="0" applyBorder="1" applyFont="1"/>
    <xf borderId="68" fillId="0" fontId="2" numFmtId="0" xfId="0" applyBorder="1" applyFont="1"/>
    <xf borderId="69" fillId="0" fontId="2" numFmtId="0" xfId="0" applyBorder="1" applyFont="1"/>
    <xf borderId="70" fillId="63" fontId="7" numFmtId="0" xfId="0" applyAlignment="1" applyBorder="1" applyFont="1">
      <alignment horizontal="center" shrinkToFit="0" vertical="center" wrapText="1"/>
    </xf>
    <xf borderId="70" fillId="63" fontId="8" numFmtId="0" xfId="0" applyAlignment="1" applyBorder="1" applyFont="1">
      <alignment horizontal="center" shrinkToFit="0" vertical="center" wrapText="1"/>
    </xf>
    <xf borderId="70" fillId="63" fontId="6" numFmtId="0" xfId="0" applyAlignment="1" applyBorder="1" applyFont="1">
      <alignment horizontal="center" shrinkToFit="0" vertical="center" wrapText="1"/>
    </xf>
    <xf borderId="50" fillId="0" fontId="2" numFmtId="0" xfId="0" applyBorder="1" applyFont="1"/>
    <xf borderId="31" fillId="63" fontId="7" numFmtId="0" xfId="0" applyAlignment="1" applyBorder="1" applyFont="1">
      <alignment horizontal="center" shrinkToFit="0" vertical="center" wrapText="1"/>
    </xf>
    <xf borderId="31" fillId="63" fontId="8" numFmtId="0" xfId="0" applyAlignment="1" applyBorder="1" applyFont="1">
      <alignment horizontal="center" shrinkToFit="0" vertical="center" wrapText="1"/>
    </xf>
    <xf borderId="31" fillId="63" fontId="6" numFmtId="0" xfId="0" applyAlignment="1" applyBorder="1" applyFont="1">
      <alignment horizontal="center" shrinkToFit="0" vertical="center" wrapText="1"/>
    </xf>
    <xf borderId="70" fillId="4" fontId="7" numFmtId="0" xfId="0" applyAlignment="1" applyBorder="1" applyFont="1">
      <alignment horizontal="center" shrinkToFit="0" vertical="center" wrapText="1"/>
    </xf>
    <xf borderId="70" fillId="4" fontId="8" numFmtId="0" xfId="0" applyAlignment="1" applyBorder="1" applyFont="1">
      <alignment shrinkToFit="0" vertical="center" wrapText="1"/>
    </xf>
    <xf borderId="70" fillId="4" fontId="6" numFmtId="0" xfId="0" applyAlignment="1" applyBorder="1" applyFont="1">
      <alignment shrinkToFit="0" vertical="center" wrapText="1"/>
    </xf>
    <xf borderId="70" fillId="4" fontId="7" numFmtId="0" xfId="0" applyAlignment="1" applyBorder="1" applyFont="1">
      <alignment shrinkToFit="0" vertical="center" wrapText="1"/>
    </xf>
    <xf borderId="70" fillId="4" fontId="8" numFmtId="0" xfId="0" applyAlignment="1" applyBorder="1" applyFont="1">
      <alignment horizontal="center" shrinkToFit="0" vertical="center" wrapText="1"/>
    </xf>
    <xf borderId="70" fillId="4" fontId="6" numFmtId="0" xfId="0" applyAlignment="1" applyBorder="1" applyFont="1">
      <alignment horizontal="center" shrinkToFit="0" vertical="center" wrapText="1"/>
    </xf>
    <xf borderId="66" fillId="3" fontId="7" numFmtId="0" xfId="0" applyAlignment="1" applyBorder="1" applyFont="1">
      <alignment horizontal="center" shrinkToFit="0" vertical="center" wrapText="1"/>
    </xf>
    <xf borderId="71" fillId="0" fontId="9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72" fillId="0" fontId="1" numFmtId="0" xfId="0" applyAlignment="1" applyBorder="1" applyFont="1">
      <alignment horizontal="center" shrinkToFit="0" vertical="center" wrapText="1"/>
    </xf>
    <xf borderId="30" fillId="0" fontId="10" numFmtId="0" xfId="0" applyAlignment="1" applyBorder="1" applyFont="1">
      <alignment horizontal="center" shrinkToFit="0" vertical="center" wrapText="1"/>
    </xf>
    <xf borderId="72" fillId="0" fontId="10" numFmtId="0" xfId="0" applyAlignment="1" applyBorder="1" applyFont="1">
      <alignment horizontal="center" shrinkToFit="0" vertical="center" wrapText="1"/>
    </xf>
    <xf borderId="73" fillId="64" fontId="1" numFmtId="0" xfId="0" applyAlignment="1" applyBorder="1" applyFill="1" applyFont="1">
      <alignment shrinkToFit="0" vertical="center" wrapText="1"/>
    </xf>
    <xf borderId="58" fillId="0" fontId="9" numFmtId="0" xfId="0" applyAlignment="1" applyBorder="1" applyFont="1">
      <alignment shrinkToFit="0" vertical="center" wrapText="1"/>
    </xf>
    <xf borderId="58" fillId="0" fontId="1" numFmtId="0" xfId="0" applyAlignment="1" applyBorder="1" applyFont="1">
      <alignment horizontal="center" shrinkToFit="0" vertical="center" wrapText="1"/>
    </xf>
    <xf borderId="58" fillId="0" fontId="10" numFmtId="0" xfId="0" applyAlignment="1" applyBorder="1" applyFont="1">
      <alignment horizontal="center" shrinkToFit="0" vertical="center" wrapText="1"/>
    </xf>
    <xf borderId="58" fillId="0" fontId="1" numFmtId="0" xfId="0" applyAlignment="1" applyBorder="1" applyFont="1">
      <alignment shrinkToFit="0" vertical="center" wrapText="1"/>
    </xf>
    <xf borderId="71" fillId="0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shrinkToFit="0" vertical="center" wrapText="1"/>
    </xf>
    <xf borderId="72" fillId="0" fontId="1" numFmtId="0" xfId="0" applyAlignment="1" applyBorder="1" applyFont="1">
      <alignment shrinkToFit="0" vertical="center" wrapText="1"/>
    </xf>
    <xf borderId="70" fillId="3" fontId="7" numFmtId="0" xfId="0" applyAlignment="1" applyBorder="1" applyFont="1">
      <alignment horizontal="center" shrinkToFit="0" vertical="center" wrapText="1"/>
    </xf>
    <xf borderId="70" fillId="3" fontId="8" numFmtId="0" xfId="0" applyAlignment="1" applyBorder="1" applyFont="1">
      <alignment horizontal="center" shrinkToFit="0" vertical="center" wrapText="1"/>
    </xf>
    <xf borderId="70" fillId="3" fontId="6" numFmtId="0" xfId="0" applyAlignment="1" applyBorder="1" applyFont="1">
      <alignment horizontal="center" shrinkToFit="0" vertical="center" wrapText="1"/>
    </xf>
    <xf borderId="70" fillId="3" fontId="8" numFmtId="0" xfId="0" applyAlignment="1" applyBorder="1" applyFont="1">
      <alignment shrinkToFit="0" vertical="center" wrapText="1"/>
    </xf>
    <xf borderId="70" fillId="3" fontId="6" numFmtId="0" xfId="0" applyAlignment="1" applyBorder="1" applyFont="1">
      <alignment shrinkToFit="0" vertical="center" wrapText="1"/>
    </xf>
    <xf borderId="69" fillId="0" fontId="1" numFmtId="0" xfId="0" applyAlignment="1" applyBorder="1" applyFont="1">
      <alignment shrinkToFit="0" vertical="center" wrapText="1"/>
    </xf>
    <xf borderId="74" fillId="0" fontId="1" numFmtId="0" xfId="0" applyAlignment="1" applyBorder="1" applyFont="1">
      <alignment shrinkToFit="0" vertical="center" wrapText="1"/>
    </xf>
    <xf borderId="65" fillId="0" fontId="1" numFmtId="0" xfId="0" applyAlignment="1" applyBorder="1" applyFont="1">
      <alignment shrinkToFit="0" vertical="center" wrapText="1"/>
    </xf>
    <xf borderId="74" fillId="0" fontId="10" numFmtId="0" xfId="0" applyAlignment="1" applyBorder="1" applyFont="1">
      <alignment horizontal="center" shrinkToFit="0" vertical="center" wrapText="1"/>
    </xf>
    <xf borderId="65" fillId="0" fontId="10" numFmtId="0" xfId="0" applyAlignment="1" applyBorder="1" applyFont="1">
      <alignment horizontal="center" shrinkToFit="0" vertical="center" wrapText="1"/>
    </xf>
    <xf borderId="75" fillId="64" fontId="1" numFmtId="0" xfId="0" applyAlignment="1" applyBorder="1" applyFont="1">
      <alignment shrinkToFit="0" vertical="center" wrapText="1"/>
    </xf>
    <xf borderId="76" fillId="0" fontId="9" numFmtId="0" xfId="0" applyAlignment="1" applyBorder="1" applyFont="1">
      <alignment shrinkToFit="0" vertical="center" wrapText="1"/>
    </xf>
    <xf borderId="77" fillId="0" fontId="1" numFmtId="0" xfId="0" applyAlignment="1" applyBorder="1" applyFont="1">
      <alignment horizontal="center" shrinkToFit="0" vertical="center" wrapText="1"/>
    </xf>
    <xf borderId="78" fillId="0" fontId="1" numFmtId="0" xfId="0" applyAlignment="1" applyBorder="1" applyFont="1">
      <alignment horizontal="center" shrinkToFit="0" vertical="center" wrapText="1"/>
    </xf>
    <xf borderId="77" fillId="0" fontId="10" numFmtId="0" xfId="0" applyAlignment="1" applyBorder="1" applyFont="1">
      <alignment horizontal="center" shrinkToFit="0" vertical="center" wrapText="1"/>
    </xf>
    <xf borderId="78" fillId="0" fontId="10" numFmtId="0" xfId="0" applyAlignment="1" applyBorder="1" applyFont="1">
      <alignment horizontal="center" shrinkToFit="0" vertical="center" wrapText="1"/>
    </xf>
    <xf borderId="76" fillId="0" fontId="1" numFmtId="0" xfId="0" applyAlignment="1" applyBorder="1" applyFont="1">
      <alignment shrinkToFit="0" vertical="center" wrapText="1"/>
    </xf>
    <xf borderId="50" fillId="0" fontId="9" numFmtId="0" xfId="0" applyAlignment="1" applyBorder="1" applyFont="1">
      <alignment shrinkToFit="0" vertical="center" wrapText="1"/>
    </xf>
    <xf borderId="79" fillId="65" fontId="1" numFmtId="0" xfId="0" applyAlignment="1" applyBorder="1" applyFill="1" applyFont="1">
      <alignment shrinkToFit="0" vertical="center" wrapText="1"/>
    </xf>
    <xf borderId="71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58" fillId="65" fontId="1" numFmtId="0" xfId="0" applyAlignment="1" applyBorder="1" applyFont="1">
      <alignment shrinkToFit="0" vertical="center" wrapText="1"/>
    </xf>
    <xf borderId="77" fillId="0" fontId="1" numFmtId="0" xfId="0" applyAlignment="1" applyBorder="1" applyFont="1">
      <alignment shrinkToFit="0" vertical="center" wrapText="1"/>
    </xf>
    <xf borderId="78" fillId="0" fontId="1" numFmtId="0" xfId="0" applyAlignment="1" applyBorder="1" applyFont="1">
      <alignment shrinkToFit="0" vertical="center" wrapText="1"/>
    </xf>
    <xf borderId="76" fillId="64" fontId="1" numFmtId="0" xfId="0" applyAlignment="1" applyBorder="1" applyFont="1">
      <alignment shrinkToFit="0" vertical="center" wrapText="1"/>
    </xf>
    <xf borderId="69" fillId="0" fontId="9" numFmtId="0" xfId="0" applyAlignment="1" applyBorder="1" applyFont="1">
      <alignment shrinkToFit="0" vertical="center" wrapText="1"/>
    </xf>
    <xf borderId="74" fillId="0" fontId="1" numFmtId="0" xfId="0" applyAlignment="1" applyBorder="1" applyFont="1">
      <alignment horizontal="center" shrinkToFit="0" vertical="center" wrapText="1"/>
    </xf>
    <xf borderId="65" fillId="0" fontId="1" numFmtId="0" xfId="0" applyAlignment="1" applyBorder="1" applyFont="1">
      <alignment horizontal="center" shrinkToFit="0" vertical="center" wrapText="1"/>
    </xf>
    <xf borderId="78" fillId="64" fontId="1" numFmtId="0" xfId="0" applyAlignment="1" applyBorder="1" applyFont="1">
      <alignment shrinkToFit="0" vertical="center" wrapText="1"/>
    </xf>
    <xf borderId="0" fillId="0" fontId="6" numFmtId="0" xfId="0" applyFont="1"/>
    <xf borderId="0" fillId="0" fontId="6" numFmtId="0" xfId="0" applyAlignment="1" applyFont="1">
      <alignment horizontal="right"/>
    </xf>
    <xf borderId="9" fillId="66" fontId="1" numFmtId="0" xfId="0" applyAlignment="1" applyBorder="1" applyFill="1" applyFont="1">
      <alignment horizontal="center"/>
    </xf>
    <xf borderId="58" fillId="67" fontId="1" numFmtId="0" xfId="0" applyAlignment="1" applyBorder="1" applyFill="1" applyFont="1">
      <alignment shrinkToFit="0" vertical="center" wrapText="1"/>
    </xf>
    <xf borderId="73" fillId="67" fontId="1" numFmtId="0" xfId="0" applyAlignment="1" applyBorder="1" applyFont="1">
      <alignment shrinkToFit="0" vertical="center" wrapText="1"/>
    </xf>
    <xf borderId="75" fillId="67" fontId="1" numFmtId="0" xfId="0" applyAlignment="1" applyBorder="1" applyFont="1">
      <alignment shrinkToFit="0" vertical="center" wrapText="1"/>
    </xf>
    <xf borderId="76" fillId="67" fontId="1" numFmtId="0" xfId="0" applyAlignment="1" applyBorder="1" applyFont="1">
      <alignment shrinkToFit="0" vertical="center" wrapText="1"/>
    </xf>
    <xf borderId="79" fillId="67" fontId="1" numFmtId="0" xfId="0" applyAlignment="1" applyBorder="1" applyFont="1">
      <alignment shrinkToFit="0" vertical="center" wrapText="1"/>
    </xf>
    <xf borderId="0" fillId="0" fontId="3" numFmtId="0" xfId="0" applyFont="1"/>
    <xf borderId="58" fillId="9" fontId="1" numFmtId="0" xfId="0" applyAlignment="1" applyBorder="1" applyFont="1">
      <alignment shrinkToFit="0" vertical="center" wrapText="1"/>
    </xf>
    <xf borderId="73" fillId="9" fontId="1" numFmtId="0" xfId="0" applyAlignment="1" applyBorder="1" applyFont="1">
      <alignment shrinkToFit="0" vertical="center" wrapText="1"/>
    </xf>
    <xf borderId="75" fillId="9" fontId="1" numFmtId="0" xfId="0" applyAlignment="1" applyBorder="1" applyFont="1">
      <alignment shrinkToFit="0" vertical="center" wrapText="1"/>
    </xf>
    <xf borderId="76" fillId="9" fontId="1" numFmtId="0" xfId="0" applyAlignment="1" applyBorder="1" applyFont="1">
      <alignment shrinkToFit="0" vertical="center" wrapText="1"/>
    </xf>
    <xf borderId="79" fillId="9" fontId="1" numFmtId="0" xfId="0" applyAlignment="1" applyBorder="1" applyFont="1">
      <alignment shrinkToFit="0" vertical="center" wrapText="1"/>
    </xf>
    <xf borderId="78" fillId="9" fontId="1" numFmtId="0" xfId="0" applyAlignment="1" applyBorder="1" applyFont="1">
      <alignment shrinkToFit="0" vertical="center" wrapText="1"/>
    </xf>
    <xf borderId="78" fillId="67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AMAS'!$C$11</c:f>
            </c:strRef>
          </c:cat>
          <c:val>
            <c:numRef>
              <c:f>'Consolidado AMAS'!$D$11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AMAS'!$AK$12</c:f>
            </c:strRef>
          </c:cat>
          <c:val>
            <c:numRef>
              <c:f>'Consolidado AMAS'!$AL$12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QUALIFICAÇÃO DOS 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Delmiro'!$M$11</c:f>
            </c:strRef>
          </c:cat>
          <c:val>
            <c:numRef>
              <c:f>'Consolidado Delmiro'!$N$11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Delmiro'!$S$11</c:f>
            </c:strRef>
          </c:cat>
          <c:val>
            <c:numRef>
              <c:f>'Consolidado Delmiro'!$T$11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Delmiro'!$U$11</c:f>
            </c:strRef>
          </c:cat>
          <c:val>
            <c:numRef>
              <c:f>'Consolidado Delmiro'!$V$11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Delmiro'!$AA$11</c:f>
            </c:strRef>
          </c:cat>
          <c:val>
            <c:numRef>
              <c:f>'Consolidado Delmiro'!$AB$11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Delmiro'!$AC$11:$AE$11</c:f>
            </c:strRef>
          </c:cat>
          <c:val>
            <c:numRef>
              <c:f>'Consolidado Delmiro'!$AC$26:$AE$26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Delmiro'!$AI$12</c:f>
            </c:strRef>
          </c:cat>
          <c:val>
            <c:numRef>
              <c:f>'Consolidado Delmiro'!$AJ$12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Delmiro'!$AK$12</c:f>
            </c:strRef>
          </c:cat>
          <c:val>
            <c:numRef>
              <c:f>'Consolidado Delmiro'!$AL$12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ambientais negativos</a:t>
            </a:r>
          </a:p>
        </c:rich>
      </c:tx>
      <c:layout>
        <c:manualLayout>
          <c:xMode val="edge"/>
          <c:yMode val="edge"/>
          <c:x val="0.18291666666666667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Delmiro'!$AQ$12</c:f>
            </c:strRef>
          </c:cat>
          <c:val>
            <c:numRef>
              <c:f>'Consolidado Delmiro'!$AR$12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Delmiro'!$AS$12</c:f>
            </c:strRef>
          </c:cat>
          <c:val>
            <c:numRef>
              <c:f>'Consolidado Delmiro'!$AT$12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Delmiro'!$J$58:$K$58</c:f>
            </c:strRef>
          </c:cat>
          <c:val>
            <c:numRef>
              <c:f>'Consolidado Delmiro'!$J$62:$K$62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5198956692913386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AMAS'!$AQ$12</c:f>
            </c:strRef>
          </c:cat>
          <c:val>
            <c:numRef>
              <c:f>'Consolidado AMAS'!$AR$12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DOS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Delmiro'!$L$58:$N$58</c:f>
            </c:strRef>
          </c:cat>
          <c:val>
            <c:numRef>
              <c:f>'Consolidado Delmiro'!$L$62:$N$62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Delmiro'!$R$58:$S$58</c:f>
            </c:strRef>
          </c:cat>
          <c:val>
            <c:numRef>
              <c:f>'Consolidado Delmiro'!$R$62:$S$62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 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Delmiro'!$T$58:$V$58</c:f>
            </c:strRef>
          </c:cat>
          <c:val>
            <c:numRef>
              <c:f>'Consolidado Delmiro'!$T$62:$V$62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TOTAL DE 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'!$C$11</c:f>
            </c:strRef>
          </c:cat>
          <c:val>
            <c:numRef>
              <c:f>'Consolidado Piranhas 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QUALIFICAÇÃO DOS 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'!$E$11</c:f>
            </c:strRef>
          </c:cat>
          <c:val>
            <c:numRef>
              <c:f>'Consolidado Piranhas 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'!$K$11</c:f>
            </c:strRef>
          </c:cat>
          <c:val>
            <c:numRef>
              <c:f>'Consolidado Piranhas 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QUALIFICAÇÃO DOS 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'!$M$11</c:f>
            </c:strRef>
          </c:cat>
          <c:val>
            <c:numRef>
              <c:f>'Consolidado Piranhas 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'!$S$11</c:f>
            </c:strRef>
          </c:cat>
          <c:val>
            <c:numRef>
              <c:f>'Consolidado Piranhas 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'!$U$11</c:f>
            </c:strRef>
          </c:cat>
          <c:val>
            <c:numRef>
              <c:f>'Consolidado Piranhas 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'!$AA$11</c:f>
            </c:strRef>
          </c:cat>
          <c:val>
            <c:numRef>
              <c:f>'Consolidado Piranhas 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AMAS'!$AS$12</c:f>
            </c:strRef>
          </c:cat>
          <c:val>
            <c:numRef>
              <c:f>'Consolidado AMAS'!$AT$12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'!$AC$11:$AE$11</c:f>
            </c:strRef>
          </c:cat>
          <c:val>
            <c:numRef>
              <c:f>'Consolidado Piranhas 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'!$AI$12</c:f>
            </c:strRef>
          </c:cat>
          <c:val>
            <c:numRef>
              <c:f>'Consolidado Piranhas 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'!$AK$12</c:f>
            </c:strRef>
          </c:cat>
          <c:val>
            <c:numRef>
              <c:f>'Consolidado Piranhas 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ambientais negativos</a:t>
            </a:r>
          </a:p>
        </c:rich>
      </c:tx>
      <c:layout>
        <c:manualLayout>
          <c:xMode val="edge"/>
          <c:yMode val="edge"/>
          <c:x val="0.18291666666666667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'!$AQ$12</c:f>
            </c:strRef>
          </c:cat>
          <c:val>
            <c:numRef>
              <c:f>'Consolidado Piranhas 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'!$AS$12</c:f>
            </c:strRef>
          </c:cat>
          <c:val>
            <c:numRef>
              <c:f>'Consolidado Piranhas 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'!$J$58:$K$58</c:f>
            </c:strRef>
          </c:cat>
          <c:val>
            <c:numRef>
              <c:f>'Consolidado Piranhas 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DOS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'!$L$58:$N$58</c:f>
            </c:strRef>
          </c:cat>
          <c:val>
            <c:numRef>
              <c:f>'Consolidado Piranhas 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'!$R$58:$S$58</c:f>
            </c:strRef>
          </c:cat>
          <c:val>
            <c:numRef>
              <c:f>'Consolidado Piranhas 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 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Piranhas '!$T$58:$V$58</c:f>
            </c:strRef>
          </c:cat>
          <c:val>
            <c:numRef>
              <c:f>'Consolidado Piranhas 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AMAS'!$J$58:$K$58</c:f>
            </c:strRef>
          </c:cat>
          <c:val>
            <c:numRef>
              <c:f>'Consolidado AMAS'!$J$62:$K$62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AMAS'!$L$58:$N$58</c:f>
            </c:strRef>
          </c:cat>
          <c:val>
            <c:numRef>
              <c:f>'Consolidado AMAS'!$L$62:$N$62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AMAS'!$R$58:$S$58</c:f>
            </c:strRef>
          </c:cat>
          <c:val>
            <c:numRef>
              <c:f>'Consolidado AMAS'!$R$62:$S$62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AMAS'!$T$58:$V$58</c:f>
            </c:strRef>
          </c:cat>
          <c:val>
            <c:numRef>
              <c:f>'Consolidado AMAS'!$T$62:$V$62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ACQES2'!$C$11</c:f>
            </c:strRef>
          </c:cat>
          <c:val>
            <c:numRef>
              <c:f>'Consolidado ACQES2'!$D$11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ACQES2'!$E$11</c:f>
            </c:strRef>
          </c:cat>
          <c:val>
            <c:numRef>
              <c:f>'Consolidado ACQES2'!$F$11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ACQES2'!$K$11</c:f>
            </c:strRef>
          </c:cat>
          <c:val>
            <c:numRef>
              <c:f>'Consolidado ACQES2'!$L$11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AMAS'!$E$11</c:f>
            </c:strRef>
          </c:cat>
          <c:val>
            <c:numRef>
              <c:f>'Consolidado AMAS'!$F$11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ACQES2'!$M$11</c:f>
            </c:strRef>
          </c:cat>
          <c:val>
            <c:numRef>
              <c:f>'Consolidado ACQES2'!$N$11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ACQES2'!$S$11</c:f>
            </c:strRef>
          </c:cat>
          <c:val>
            <c:numRef>
              <c:f>'Consolidado ACQES2'!$T$11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ACQES2'!$U$11</c:f>
            </c:strRef>
          </c:cat>
          <c:val>
            <c:numRef>
              <c:f>'Consolidado ACQES2'!$V$11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ACQES2'!$AA$11</c:f>
            </c:strRef>
          </c:cat>
          <c:val>
            <c:numRef>
              <c:f>'Consolidado ACQES2'!$AB$11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ACQES2'!$AC$11:$AE$11</c:f>
            </c:strRef>
          </c:cat>
          <c:val>
            <c:numRef>
              <c:f>'Consolidado ACQES2'!$AC$26:$AE$26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ACQES2'!$AI$12</c:f>
            </c:strRef>
          </c:cat>
          <c:val>
            <c:numRef>
              <c:f>'Consolidado ACQES2'!$AJ$12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5198956692913386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ACQES2'!$AQ$12</c:f>
            </c:strRef>
          </c:cat>
          <c:val>
            <c:numRef>
              <c:f>'Consolidado ACQES2'!$AR$12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ACQES2'!$AS$12</c:f>
            </c:strRef>
          </c:cat>
          <c:val>
            <c:numRef>
              <c:f>'Consolidado ACQES2'!$AT$12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ACQES2'!$J$58:$K$58</c:f>
            </c:strRef>
          </c:cat>
          <c:val>
            <c:numRef>
              <c:f>'Consolidado ACQES2'!$J$62:$K$62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ACQES2'!$L$58:$N$58</c:f>
            </c:strRef>
          </c:cat>
          <c:val>
            <c:numRef>
              <c:f>'Consolidado ACQES2'!$L$62:$N$62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AMAS'!$K$11</c:f>
            </c:strRef>
          </c:cat>
          <c:val>
            <c:numRef>
              <c:f>'Consolidado AMAS'!$L$11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ACQES2'!$R$58:$S$58</c:f>
            </c:strRef>
          </c:cat>
          <c:val>
            <c:numRef>
              <c:f>'Consolidado ACQES2'!$R$62:$S$62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ACQES2'!$T$58:$V$58</c:f>
            </c:strRef>
          </c:cat>
          <c:val>
            <c:numRef>
              <c:f>'Consolidado ACQES2'!$T$62:$V$62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DOS 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ACQES2'!$AK$12:$AM$12</c:f>
            </c:strRef>
          </c:cat>
          <c:val>
            <c:numRef>
              <c:f>'Consolidado ACQES2'!$AK$16:$AM$16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Pontal'!$C$11</c:f>
            </c:strRef>
          </c:cat>
          <c:val>
            <c:numRef>
              <c:f>'Consolidado Pontal'!$D$11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Pontal'!$E$11</c:f>
            </c:strRef>
          </c:cat>
          <c:val>
            <c:numRef>
              <c:f>'Consolidado Pontal'!$F$11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Pontal'!$K$11</c:f>
            </c:strRef>
          </c:cat>
          <c:val>
            <c:numRef>
              <c:f>'Consolidado Pontal'!$L$11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Pontal'!$M$11</c:f>
            </c:strRef>
          </c:cat>
          <c:val>
            <c:numRef>
              <c:f>'Consolidado Pontal'!$N$11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Pontal'!$S$11</c:f>
            </c:strRef>
          </c:cat>
          <c:val>
            <c:numRef>
              <c:f>'Consolidado Pontal'!$T$11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Pontal'!$U$11</c:f>
            </c:strRef>
          </c:cat>
          <c:val>
            <c:numRef>
              <c:f>'Consolidado Pontal'!$V$11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Pontal'!$AA$11</c:f>
            </c:strRef>
          </c:cat>
          <c:val>
            <c:numRef>
              <c:f>'Consolidado Pontal'!$AB$11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AMAS'!$M$11</c:f>
            </c:strRef>
          </c:cat>
          <c:val>
            <c:numRef>
              <c:f>'Consolidado AMAS'!$N$11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Pontal'!$AC$11:$AE$11</c:f>
            </c:strRef>
          </c:cat>
          <c:val>
            <c:numRef>
              <c:f>'Consolidado Pontal'!$AC$26:$AE$26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Pontal'!$AI$12</c:f>
            </c:strRef>
          </c:cat>
          <c:val>
            <c:numRef>
              <c:f>'Consolidado Pontal'!$AJ$12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Pontal'!$AK$12</c:f>
            </c:strRef>
          </c:cat>
          <c:val>
            <c:numRef>
              <c:f>'Consolidado Pontal'!$AL$12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5198956692913386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Pontal'!$AQ$12</c:f>
            </c:strRef>
          </c:cat>
          <c:val>
            <c:numRef>
              <c:f>'Consolidado Pontal'!$AR$12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Pontal'!$AS$12</c:f>
            </c:strRef>
          </c:cat>
          <c:val>
            <c:numRef>
              <c:f>'Consolidado Pontal'!$AT$12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Pontal'!$J$58:$K$58</c:f>
            </c:strRef>
          </c:cat>
          <c:val>
            <c:numRef>
              <c:f>'Consolidado Pontal'!$J$62:$K$62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Pontal'!$L$58:$N$58</c:f>
            </c:strRef>
          </c:cat>
          <c:val>
            <c:numRef>
              <c:f>'Consolidado Pontal'!$L$62:$N$62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Pontal'!$R$58:$S$58</c:f>
            </c:strRef>
          </c:cat>
          <c:val>
            <c:numRef>
              <c:f>'Consolidado Pontal'!$R$62:$S$62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Pontal'!$T$58:$V$58</c:f>
            </c:strRef>
          </c:cat>
          <c:val>
            <c:numRef>
              <c:f>'Consolidado Pontal'!$T$62:$V$62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Caida'!$C$11</c:f>
            </c:strRef>
          </c:cat>
          <c:val>
            <c:numRef>
              <c:f>'Consolidado Terra Caida'!$D$11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AMAS'!$S$11</c:f>
            </c:strRef>
          </c:cat>
          <c:val>
            <c:numRef>
              <c:f>'Consolidado AMAS'!$T$11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Caida'!$E$11</c:f>
            </c:strRef>
          </c:cat>
          <c:val>
            <c:numRef>
              <c:f>'Consolidado Terra Caida'!$F$11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Caida'!$K$11</c:f>
            </c:strRef>
          </c:cat>
          <c:val>
            <c:numRef>
              <c:f>'Consolidado Terra Caida'!$L$11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Caida'!$M$11</c:f>
            </c:strRef>
          </c:cat>
          <c:val>
            <c:numRef>
              <c:f>'Consolidado Terra Caida'!$N$11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Caida'!$S$11</c:f>
            </c:strRef>
          </c:cat>
          <c:val>
            <c:numRef>
              <c:f>'Consolidado Terra Caida'!$T$11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Caida'!$U$11</c:f>
            </c:strRef>
          </c:cat>
          <c:val>
            <c:numRef>
              <c:f>'Consolidado Terra Caida'!$V$11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Caida'!$AA$11</c:f>
            </c:strRef>
          </c:cat>
          <c:val>
            <c:numRef>
              <c:f>'Consolidado Terra Caida'!$AB$11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Caida'!$AC$11:$AE$11</c:f>
            </c:strRef>
          </c:cat>
          <c:val>
            <c:numRef>
              <c:f>'Consolidado Terra Caida'!$AC$26:$AE$26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Caida'!$AI$12</c:f>
            </c:strRef>
          </c:cat>
          <c:val>
            <c:numRef>
              <c:f>'Consolidado Terra Caida'!$AJ$12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Caida'!$AK$12</c:f>
            </c:strRef>
          </c:cat>
          <c:val>
            <c:numRef>
              <c:f>'Consolidado Terra Caida'!$AL$12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1840277777777778"/>
          <c:y val="0.03240740740740740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Caida'!$AQ$12</c:f>
            </c:strRef>
          </c:cat>
          <c:val>
            <c:numRef>
              <c:f>'Consolidado Terra Caida'!$AR$12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AMAS'!$U$11</c:f>
            </c:strRef>
          </c:cat>
          <c:val>
            <c:numRef>
              <c:f>'Consolidado AMAS'!$V$11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Caida'!$AS$12</c:f>
            </c:strRef>
          </c:cat>
          <c:val>
            <c:numRef>
              <c:f>'Consolidado Terra Caida'!$AT$12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Caida'!$J$58:$K$58</c:f>
            </c:strRef>
          </c:cat>
          <c:val>
            <c:numRef>
              <c:f>'Consolidado Terra Caida'!$J$62:$K$62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Caida'!$L$58:$N$58</c:f>
            </c:strRef>
          </c:cat>
          <c:val>
            <c:numRef>
              <c:f>'Consolidado Terra Caida'!$L$62:$N$62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Caida'!$R$58:$S$58</c:f>
            </c:strRef>
          </c:cat>
          <c:val>
            <c:numRef>
              <c:f>'Consolidado Terra Caida'!$R$62:$S$62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Terra Caida'!$T$58:$V$58</c:f>
            </c:strRef>
          </c:cat>
          <c:val>
            <c:numRef>
              <c:f>'Consolidado Terra Caida'!$T$62:$V$62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Pov.Preguiça'!$C$11</c:f>
            </c:strRef>
          </c:cat>
          <c:val>
            <c:numRef>
              <c:f>'consolidado Pov.Preguiça'!$D$11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Pov.Preguiça'!$E$11</c:f>
            </c:strRef>
          </c:cat>
          <c:val>
            <c:numRef>
              <c:f>'consolidado Pov.Preguiça'!$F$11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Pov.Preguiça'!$K$11</c:f>
            </c:strRef>
          </c:cat>
          <c:val>
            <c:numRef>
              <c:f>'consolidado Pov.Preguiça'!$L$11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Pov.Preguiça'!$M$11</c:f>
            </c:strRef>
          </c:cat>
          <c:val>
            <c:numRef>
              <c:f>'consolidado Pov.Preguiça'!$N$11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Pov.Preguiça'!$S$11</c:f>
            </c:strRef>
          </c:cat>
          <c:val>
            <c:numRef>
              <c:f>'consolidado Pov.Preguiça'!$T$11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AMAS'!$AA$11</c:f>
            </c:strRef>
          </c:cat>
          <c:val>
            <c:numRef>
              <c:f>'Consolidado AMAS'!$AB$11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Pov.Preguiça'!$U$11</c:f>
            </c:strRef>
          </c:cat>
          <c:val>
            <c:numRef>
              <c:f>'consolidado Pov.Preguiça'!$V$11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Pov.Preguiça'!$AA$11</c:f>
            </c:strRef>
          </c:cat>
          <c:val>
            <c:numRef>
              <c:f>'consolidado Pov.Preguiça'!$AB$11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Pov.Preguiça'!$AC$11:$AE$11</c:f>
            </c:strRef>
          </c:cat>
          <c:val>
            <c:numRef>
              <c:f>'consolidado Pov.Preguiça'!$AC$26:$AE$26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Pov.Preguiça'!$AI$12</c:f>
            </c:strRef>
          </c:cat>
          <c:val>
            <c:numRef>
              <c:f>'consolidado Pov.Preguiça'!$AJ$12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Pov.Preguiça'!$AK$12</c:f>
            </c:strRef>
          </c:cat>
          <c:val>
            <c:numRef>
              <c:f>'consolidado Pov.Preguiça'!$AL$12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5198956692913386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Pov.Preguiça'!$AQ$12</c:f>
            </c:strRef>
          </c:cat>
          <c:val>
            <c:numRef>
              <c:f>'consolidado Pov.Preguiça'!$AR$12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Pov.Preguiça'!$AS$12</c:f>
            </c:strRef>
          </c:cat>
          <c:val>
            <c:numRef>
              <c:f>'consolidado Pov.Preguiça'!$AT$12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Pov.Preguiça'!$J$58:$K$58</c:f>
            </c:strRef>
          </c:cat>
          <c:val>
            <c:numRef>
              <c:f>'consolidado Pov.Preguiça'!$J$62:$K$62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TOTAL DE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Pov.Preguiça'!$L$58:$N$58</c:f>
            </c:strRef>
          </c:cat>
          <c:val>
            <c:numRef>
              <c:f>'consolidado Pov.Preguiça'!$L$62:$N$62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Pov.Preguiça'!$R$58:$S$58</c:f>
            </c:strRef>
          </c:cat>
          <c:val>
            <c:numRef>
              <c:f>'consolidado Pov.Preguiça'!$R$62:$S$62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AMAS'!$AC$11:$AE$11</c:f>
            </c:strRef>
          </c:cat>
          <c:val>
            <c:numRef>
              <c:f>'Consolidado AMAS'!$AC$26:$AE$26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Pov.Preguiça'!$T$58:$V$58</c:f>
            </c:strRef>
          </c:cat>
          <c:val>
            <c:numRef>
              <c:f>'consolidado Pov.Preguiça'!$T$62:$V$62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TOTAL DE 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Cristóvão'!$C$11</c:f>
            </c:strRef>
          </c:cat>
          <c:val>
            <c:numRef>
              <c:f>'Consolidado São Cristóvão'!$D$11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QUALIFICAÇÃO DOS 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Cristóvão'!$E$11</c:f>
            </c:strRef>
          </c:cat>
          <c:val>
            <c:numRef>
              <c:f>'Consolidado São Cristóvão'!$F$11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Cristóvão'!$K$11</c:f>
            </c:strRef>
          </c:cat>
          <c:val>
            <c:numRef>
              <c:f>'Consolidado São Cristóvão'!$L$11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QUALIFICAÇÃO DOS 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Cristóvão'!$M$11</c:f>
            </c:strRef>
          </c:cat>
          <c:val>
            <c:numRef>
              <c:f>'Consolidado São Cristóvão'!$N$11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sociais positivos</a:t>
            </a:r>
          </a:p>
        </c:rich>
      </c:tx>
      <c:layout>
        <c:manualLayout>
          <c:xMode val="edge"/>
          <c:yMode val="edge"/>
          <c:x val="0.029541776027996507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Cristóvão'!$S$11</c:f>
            </c:strRef>
          </c:cat>
          <c:val>
            <c:numRef>
              <c:f>'Consolidado São Cristóvão'!$T$11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sociais positivos</a:t>
            </a:r>
          </a:p>
        </c:rich>
      </c:tx>
      <c:layout>
        <c:manualLayout>
          <c:xMode val="edge"/>
          <c:yMode val="edge"/>
          <c:x val="9.026684164479568E-4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Cristóvão'!$U$11</c:f>
            </c:strRef>
          </c:cat>
          <c:val>
            <c:numRef>
              <c:f>'Consolidado São Cristóvão'!$V$11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sociais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Cristóvão'!$AA$11</c:f>
            </c:strRef>
          </c:cat>
          <c:val>
            <c:numRef>
              <c:f>'Consolidado São Cristóvão'!$AB$11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sociais negativos</a:t>
            </a:r>
          </a:p>
        </c:rich>
      </c:tx>
      <c:layout>
        <c:manualLayout>
          <c:xMode val="edge"/>
          <c:yMode val="edge"/>
          <c:x val="0.03934011373578304"/>
          <c:y val="0.0555555555555555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Cristóvão'!$AC$11:$AE$11</c:f>
            </c:strRef>
          </c:cat>
          <c:val>
            <c:numRef>
              <c:f>'Consolidado São Cristóvão'!$AC$26:$AE$26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Cristóvão'!$AI$12</c:f>
            </c:strRef>
          </c:cat>
          <c:val>
            <c:numRef>
              <c:f>'Consolidado São Cristóvão'!$AJ$12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AMAS'!$AI$12</c:f>
            </c:strRef>
          </c:cat>
          <c:val>
            <c:numRef>
              <c:f>'Consolidado AMAS'!$AJ$12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ambientais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Cristóvão'!$AK$12</c:f>
            </c:strRef>
          </c:cat>
          <c:val>
            <c:numRef>
              <c:f>'Consolidado São Cristóvão'!$AL$12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ambientais negativos</a:t>
            </a:r>
          </a:p>
        </c:rich>
      </c:tx>
      <c:layout>
        <c:manualLayout>
          <c:xMode val="edge"/>
          <c:yMode val="edge"/>
          <c:x val="0.18291666666666667"/>
          <c:y val="0.046296296296296294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Cristóvão'!$AQ$12</c:f>
            </c:strRef>
          </c:cat>
          <c:val>
            <c:numRef>
              <c:f>'Consolidado São Cristóvão'!$AR$12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QUALIFICAÇÃO DOS impactos ambientais negativos</a:t>
            </a:r>
          </a:p>
        </c:rich>
      </c:tx>
      <c:layout>
        <c:manualLayout>
          <c:xMode val="edge"/>
          <c:yMode val="edge"/>
          <c:x val="0.09211789151356081"/>
          <c:y val="0.05092592592592592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Cristóvão'!$AS$12</c:f>
            </c:strRef>
          </c:cat>
          <c:val>
            <c:numRef>
              <c:f>'Consolidado São Cristóvão'!$AT$12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TOTAL DE IMPACTOS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Cristóvão'!$J$58:$K$58</c:f>
            </c:strRef>
          </c:cat>
          <c:val>
            <c:numRef>
              <c:f>'Consolidado São Cristóvão'!$J$62:$K$62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DOS IMPACTOS POSITIVOS</a:t>
            </a:r>
          </a:p>
        </c:rich>
      </c:tx>
      <c:layout>
        <c:manualLayout>
          <c:xMode val="edge"/>
          <c:yMode val="edge"/>
          <c:x val="0.06156233595800526"/>
          <c:y val="0.0601851851851851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Cristóvão'!$L$58:$N$58</c:f>
            </c:strRef>
          </c:cat>
          <c:val>
            <c:numRef>
              <c:f>'Consolidado São Cristóvão'!$L$62:$N$62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Cristóvão'!$R$58:$S$58</c:f>
            </c:strRef>
          </c:cat>
          <c:val>
            <c:numRef>
              <c:f>'Consolidado São Cristóvão'!$R$62:$S$62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QUALIFICAÇÃO DO TOTAL DE IMPACTOS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4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São Cristóvão'!$T$58:$V$58</c:f>
            </c:strRef>
          </c:cat>
          <c:val>
            <c:numRef>
              <c:f>'Consolidado São Cristóvão'!$T$62:$V$62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TOTAL DE 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Delmiro'!$C$11</c:f>
            </c:strRef>
          </c:cat>
          <c:val>
            <c:numRef>
              <c:f>'Consolidado Delmiro'!$D$11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QUALIFICAÇÃO DOS Impactos Econômicos Positivos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Delmiro'!$E$11</c:f>
            </c:strRef>
          </c:cat>
          <c:val>
            <c:numRef>
              <c:f>'Consolidado Delmiro'!$F$11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Impactos Econômicos Negativos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'Consolidado Delmiro'!$K$11</c:f>
            </c:strRef>
          </c:cat>
          <c:val>
            <c:numRef>
              <c:f>'Consolidado Delmiro'!$L$11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7.xml"/><Relationship Id="rId10" Type="http://schemas.openxmlformats.org/officeDocument/2006/relationships/chart" Target="../charts/chart26.xml"/><Relationship Id="rId13" Type="http://schemas.openxmlformats.org/officeDocument/2006/relationships/chart" Target="../charts/chart29.xml"/><Relationship Id="rId12" Type="http://schemas.openxmlformats.org/officeDocument/2006/relationships/chart" Target="../charts/chart28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5" Type="http://schemas.openxmlformats.org/officeDocument/2006/relationships/chart" Target="../charts/chart31.xml"/><Relationship Id="rId14" Type="http://schemas.openxmlformats.org/officeDocument/2006/relationships/chart" Target="../charts/chart30.xml"/><Relationship Id="rId16" Type="http://schemas.openxmlformats.org/officeDocument/2006/relationships/chart" Target="../charts/chart32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/Relationships>
</file>

<file path=xl/drawings/_rels/drawing1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43.xml"/><Relationship Id="rId10" Type="http://schemas.openxmlformats.org/officeDocument/2006/relationships/chart" Target="../charts/chart42.xml"/><Relationship Id="rId13" Type="http://schemas.openxmlformats.org/officeDocument/2006/relationships/chart" Target="../charts/chart45.xml"/><Relationship Id="rId12" Type="http://schemas.openxmlformats.org/officeDocument/2006/relationships/chart" Target="../charts/chart44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5" Type="http://schemas.openxmlformats.org/officeDocument/2006/relationships/chart" Target="../charts/chart47.xml"/><Relationship Id="rId14" Type="http://schemas.openxmlformats.org/officeDocument/2006/relationships/chart" Target="../charts/chart46.xml"/><Relationship Id="rId16" Type="http://schemas.openxmlformats.org/officeDocument/2006/relationships/chart" Target="../charts/chart48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/Relationships>
</file>

<file path=xl/drawings/_rels/drawing1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9.xml"/><Relationship Id="rId10" Type="http://schemas.openxmlformats.org/officeDocument/2006/relationships/chart" Target="../charts/chart58.xml"/><Relationship Id="rId13" Type="http://schemas.openxmlformats.org/officeDocument/2006/relationships/chart" Target="../charts/chart61.xml"/><Relationship Id="rId12" Type="http://schemas.openxmlformats.org/officeDocument/2006/relationships/chart" Target="../charts/chart60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5" Type="http://schemas.openxmlformats.org/officeDocument/2006/relationships/chart" Target="../charts/chart63.xml"/><Relationship Id="rId14" Type="http://schemas.openxmlformats.org/officeDocument/2006/relationships/chart" Target="../charts/chart62.xml"/><Relationship Id="rId16" Type="http://schemas.openxmlformats.org/officeDocument/2006/relationships/chart" Target="../charts/chart64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/Relationships>
</file>

<file path=xl/drawings/_rels/drawing1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75.xml"/><Relationship Id="rId10" Type="http://schemas.openxmlformats.org/officeDocument/2006/relationships/chart" Target="../charts/chart74.xml"/><Relationship Id="rId13" Type="http://schemas.openxmlformats.org/officeDocument/2006/relationships/chart" Target="../charts/chart77.xml"/><Relationship Id="rId12" Type="http://schemas.openxmlformats.org/officeDocument/2006/relationships/chart" Target="../charts/chart76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5" Type="http://schemas.openxmlformats.org/officeDocument/2006/relationships/chart" Target="../charts/chart79.xml"/><Relationship Id="rId14" Type="http://schemas.openxmlformats.org/officeDocument/2006/relationships/chart" Target="../charts/chart78.xml"/><Relationship Id="rId16" Type="http://schemas.openxmlformats.org/officeDocument/2006/relationships/chart" Target="../charts/chart80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/Relationships>
</file>

<file path=xl/drawings/_rels/drawing1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91.xml"/><Relationship Id="rId10" Type="http://schemas.openxmlformats.org/officeDocument/2006/relationships/chart" Target="../charts/chart90.xml"/><Relationship Id="rId13" Type="http://schemas.openxmlformats.org/officeDocument/2006/relationships/chart" Target="../charts/chart93.xml"/><Relationship Id="rId12" Type="http://schemas.openxmlformats.org/officeDocument/2006/relationships/chart" Target="../charts/chart92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5" Type="http://schemas.openxmlformats.org/officeDocument/2006/relationships/chart" Target="../charts/chart95.xml"/><Relationship Id="rId14" Type="http://schemas.openxmlformats.org/officeDocument/2006/relationships/chart" Target="../charts/chart94.xml"/><Relationship Id="rId16" Type="http://schemas.openxmlformats.org/officeDocument/2006/relationships/chart" Target="../charts/chart96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<Relationship Id="rId7" Type="http://schemas.openxmlformats.org/officeDocument/2006/relationships/chart" Target="../charts/chart87.xml"/><Relationship Id="rId8" Type="http://schemas.openxmlformats.org/officeDocument/2006/relationships/chart" Target="../charts/chart88.xml"/></Relationships>
</file>

<file path=xl/drawings/_rels/drawing1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07.xml"/><Relationship Id="rId10" Type="http://schemas.openxmlformats.org/officeDocument/2006/relationships/chart" Target="../charts/chart106.xml"/><Relationship Id="rId13" Type="http://schemas.openxmlformats.org/officeDocument/2006/relationships/chart" Target="../charts/chart109.xml"/><Relationship Id="rId12" Type="http://schemas.openxmlformats.org/officeDocument/2006/relationships/chart" Target="../charts/chart108.xml"/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Relationship Id="rId15" Type="http://schemas.openxmlformats.org/officeDocument/2006/relationships/chart" Target="../charts/chart111.xml"/><Relationship Id="rId14" Type="http://schemas.openxmlformats.org/officeDocument/2006/relationships/chart" Target="../charts/chart110.xml"/><Relationship Id="rId16" Type="http://schemas.openxmlformats.org/officeDocument/2006/relationships/chart" Target="../charts/chart112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Relationship Id="rId7" Type="http://schemas.openxmlformats.org/officeDocument/2006/relationships/chart" Target="../charts/chart103.xml"/><Relationship Id="rId8" Type="http://schemas.openxmlformats.org/officeDocument/2006/relationships/chart" Target="../charts/chart104.xml"/></Relationships>
</file>

<file path=xl/drawings/_rels/drawing1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23.xml"/><Relationship Id="rId10" Type="http://schemas.openxmlformats.org/officeDocument/2006/relationships/chart" Target="../charts/chart122.xml"/><Relationship Id="rId13" Type="http://schemas.openxmlformats.org/officeDocument/2006/relationships/chart" Target="../charts/chart125.xml"/><Relationship Id="rId12" Type="http://schemas.openxmlformats.org/officeDocument/2006/relationships/chart" Target="../charts/chart124.xml"/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5" Type="http://schemas.openxmlformats.org/officeDocument/2006/relationships/chart" Target="../charts/chart127.xml"/><Relationship Id="rId14" Type="http://schemas.openxmlformats.org/officeDocument/2006/relationships/chart" Target="../charts/chart126.xml"/><Relationship Id="rId16" Type="http://schemas.openxmlformats.org/officeDocument/2006/relationships/chart" Target="../charts/chart128.xml"/><Relationship Id="rId5" Type="http://schemas.openxmlformats.org/officeDocument/2006/relationships/chart" Target="../charts/chart117.xml"/><Relationship Id="rId6" Type="http://schemas.openxmlformats.org/officeDocument/2006/relationships/chart" Target="../charts/chart118.xml"/><Relationship Id="rId7" Type="http://schemas.openxmlformats.org/officeDocument/2006/relationships/chart" Target="../charts/chart119.xml"/><Relationship Id="rId8" Type="http://schemas.openxmlformats.org/officeDocument/2006/relationships/chart" Target="../charts/chart120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94103451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574561811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1880550618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91075" cy="2743200"/>
    <xdr:graphicFrame>
      <xdr:nvGraphicFramePr>
        <xdr:cNvPr id="877003616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552450</xdr:colOff>
      <xdr:row>27</xdr:row>
      <xdr:rowOff>304800</xdr:rowOff>
    </xdr:from>
    <xdr:ext cx="4838700" cy="2743200"/>
    <xdr:graphicFrame>
      <xdr:nvGraphicFramePr>
        <xdr:cNvPr id="300862724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160021323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1473218059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239890280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17</xdr:row>
      <xdr:rowOff>409575</xdr:rowOff>
    </xdr:from>
    <xdr:ext cx="4572000" cy="2743200"/>
    <xdr:graphicFrame>
      <xdr:nvGraphicFramePr>
        <xdr:cNvPr id="183629858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190565152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1332529762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2051981611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603054706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110337263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72000" cy="2743200"/>
    <xdr:graphicFrame>
      <xdr:nvGraphicFramePr>
        <xdr:cNvPr id="939714335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33</xdr:col>
      <xdr:colOff>657225</xdr:colOff>
      <xdr:row>20</xdr:row>
      <xdr:rowOff>800100</xdr:rowOff>
    </xdr:from>
    <xdr:ext cx="4333875" cy="2752725"/>
    <xdr:graphicFrame>
      <xdr:nvGraphicFramePr>
        <xdr:cNvPr id="1318087075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513909047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190477766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1334946039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91075" cy="2743200"/>
    <xdr:graphicFrame>
      <xdr:nvGraphicFramePr>
        <xdr:cNvPr id="585927461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552450</xdr:colOff>
      <xdr:row>27</xdr:row>
      <xdr:rowOff>304800</xdr:rowOff>
    </xdr:from>
    <xdr:ext cx="4838700" cy="2743200"/>
    <xdr:graphicFrame>
      <xdr:nvGraphicFramePr>
        <xdr:cNvPr id="1503835904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246619887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370987152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321903129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899412103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1351680501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71519097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1211516063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1970773949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122135039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1005444454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72000" cy="2743200"/>
    <xdr:graphicFrame>
      <xdr:nvGraphicFramePr>
        <xdr:cNvPr id="561865666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467019295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100998014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1099925096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91075" cy="2743200"/>
    <xdr:graphicFrame>
      <xdr:nvGraphicFramePr>
        <xdr:cNvPr id="211371279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552450</xdr:colOff>
      <xdr:row>27</xdr:row>
      <xdr:rowOff>304800</xdr:rowOff>
    </xdr:from>
    <xdr:ext cx="4838700" cy="2743200"/>
    <xdr:graphicFrame>
      <xdr:nvGraphicFramePr>
        <xdr:cNvPr id="1441761033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557564992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755925365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1278512883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1069351563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465105118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409575</xdr:rowOff>
    </xdr:from>
    <xdr:ext cx="4572000" cy="2743200"/>
    <xdr:graphicFrame>
      <xdr:nvGraphicFramePr>
        <xdr:cNvPr id="60299637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91468654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258192977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2008547129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386224250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72000" cy="2743200"/>
    <xdr:graphicFrame>
      <xdr:nvGraphicFramePr>
        <xdr:cNvPr id="1912426743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469322031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1144171565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866056756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91075" cy="2743200"/>
    <xdr:graphicFrame>
      <xdr:nvGraphicFramePr>
        <xdr:cNvPr id="1794462458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552450</xdr:colOff>
      <xdr:row>27</xdr:row>
      <xdr:rowOff>304800</xdr:rowOff>
    </xdr:from>
    <xdr:ext cx="4838700" cy="2743200"/>
    <xdr:graphicFrame>
      <xdr:nvGraphicFramePr>
        <xdr:cNvPr id="1037802597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1708109578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932136499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1138857004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888440551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99655206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549610508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1475558505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325228196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1098914642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92933811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72000" cy="2743200"/>
    <xdr:graphicFrame>
      <xdr:nvGraphicFramePr>
        <xdr:cNvPr id="875872266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555735857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168199970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448707387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62500" cy="2066925"/>
    <xdr:graphicFrame>
      <xdr:nvGraphicFramePr>
        <xdr:cNvPr id="1056200691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542925</xdr:colOff>
      <xdr:row>27</xdr:row>
      <xdr:rowOff>523875</xdr:rowOff>
    </xdr:from>
    <xdr:ext cx="4838700" cy="2743200"/>
    <xdr:graphicFrame>
      <xdr:nvGraphicFramePr>
        <xdr:cNvPr id="1197455393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1954643678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15101496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242041221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135035275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237854325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847207123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1019267005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728732350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191500034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1859643555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52950" cy="2743200"/>
    <xdr:graphicFrame>
      <xdr:nvGraphicFramePr>
        <xdr:cNvPr id="1483739728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1743245036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100583681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17870085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62500" cy="2066925"/>
    <xdr:graphicFrame>
      <xdr:nvGraphicFramePr>
        <xdr:cNvPr id="1705492252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542925</xdr:colOff>
      <xdr:row>27</xdr:row>
      <xdr:rowOff>523875</xdr:rowOff>
    </xdr:from>
    <xdr:ext cx="4838700" cy="2743200"/>
    <xdr:graphicFrame>
      <xdr:nvGraphicFramePr>
        <xdr:cNvPr id="1245707659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1940063558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77744811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1036927323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614829930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60290993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304078032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2011564662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351133347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1085252933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1762570426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52950" cy="2743200"/>
    <xdr:graphicFrame>
      <xdr:nvGraphicFramePr>
        <xdr:cNvPr id="1702132365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1555118287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218186692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63027870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62500" cy="2066925"/>
    <xdr:graphicFrame>
      <xdr:nvGraphicFramePr>
        <xdr:cNvPr id="348034990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542925</xdr:colOff>
      <xdr:row>27</xdr:row>
      <xdr:rowOff>523875</xdr:rowOff>
    </xdr:from>
    <xdr:ext cx="4838700" cy="2743200"/>
    <xdr:graphicFrame>
      <xdr:nvGraphicFramePr>
        <xdr:cNvPr id="1130688935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1900430954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156856709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8438782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134725551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774742584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338863596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281345381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742494347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1287346870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1161509657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52950" cy="2743200"/>
    <xdr:graphicFrame>
      <xdr:nvGraphicFramePr>
        <xdr:cNvPr id="256966098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47</xdr:row>
      <xdr:rowOff>171450</xdr:rowOff>
    </xdr:from>
    <xdr:ext cx="5305425" cy="3238500"/>
    <xdr:graphicFrame>
      <xdr:nvGraphicFramePr>
        <xdr:cNvPr id="21061206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63</xdr:row>
      <xdr:rowOff>180975</xdr:rowOff>
    </xdr:from>
    <xdr:ext cx="5324475" cy="3209925"/>
    <xdr:graphicFrame>
      <xdr:nvGraphicFramePr>
        <xdr:cNvPr id="332638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1057275</xdr:colOff>
      <xdr:row>34</xdr:row>
      <xdr:rowOff>209550</xdr:rowOff>
    </xdr:from>
    <xdr:ext cx="4791075" cy="2743200"/>
    <xdr:graphicFrame>
      <xdr:nvGraphicFramePr>
        <xdr:cNvPr id="104386540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1047750</xdr:colOff>
      <xdr:row>39</xdr:row>
      <xdr:rowOff>47625</xdr:rowOff>
    </xdr:from>
    <xdr:ext cx="4791075" cy="2743200"/>
    <xdr:graphicFrame>
      <xdr:nvGraphicFramePr>
        <xdr:cNvPr id="16394699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552450</xdr:colOff>
      <xdr:row>27</xdr:row>
      <xdr:rowOff>304800</xdr:rowOff>
    </xdr:from>
    <xdr:ext cx="4838700" cy="2743200"/>
    <xdr:graphicFrame>
      <xdr:nvGraphicFramePr>
        <xdr:cNvPr id="114758764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676275</xdr:colOff>
      <xdr:row>30</xdr:row>
      <xdr:rowOff>476250</xdr:rowOff>
    </xdr:from>
    <xdr:ext cx="4838700" cy="2743200"/>
    <xdr:graphicFrame>
      <xdr:nvGraphicFramePr>
        <xdr:cNvPr id="48962735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361950</xdr:colOff>
      <xdr:row>26</xdr:row>
      <xdr:rowOff>495300</xdr:rowOff>
    </xdr:from>
    <xdr:ext cx="4572000" cy="2743200"/>
    <xdr:graphicFrame>
      <xdr:nvGraphicFramePr>
        <xdr:cNvPr id="162381582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371475</xdr:colOff>
      <xdr:row>28</xdr:row>
      <xdr:rowOff>619125</xdr:rowOff>
    </xdr:from>
    <xdr:ext cx="4572000" cy="2743200"/>
    <xdr:graphicFrame>
      <xdr:nvGraphicFramePr>
        <xdr:cNvPr id="169670117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33</xdr:col>
      <xdr:colOff>600075</xdr:colOff>
      <xdr:row>16</xdr:row>
      <xdr:rowOff>438150</xdr:rowOff>
    </xdr:from>
    <xdr:ext cx="4572000" cy="2743200"/>
    <xdr:graphicFrame>
      <xdr:nvGraphicFramePr>
        <xdr:cNvPr id="100311221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600075</xdr:colOff>
      <xdr:row>19</xdr:row>
      <xdr:rowOff>161925</xdr:rowOff>
    </xdr:from>
    <xdr:ext cx="4572000" cy="2743200"/>
    <xdr:graphicFrame>
      <xdr:nvGraphicFramePr>
        <xdr:cNvPr id="201892062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9525</xdr:colOff>
      <xdr:row>23</xdr:row>
      <xdr:rowOff>371475</xdr:rowOff>
    </xdr:from>
    <xdr:ext cx="4572000" cy="2743200"/>
    <xdr:graphicFrame>
      <xdr:nvGraphicFramePr>
        <xdr:cNvPr id="3677106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41</xdr:col>
      <xdr:colOff>0</xdr:colOff>
      <xdr:row>26</xdr:row>
      <xdr:rowOff>381000</xdr:rowOff>
    </xdr:from>
    <xdr:ext cx="4572000" cy="2743200"/>
    <xdr:graphicFrame>
      <xdr:nvGraphicFramePr>
        <xdr:cNvPr id="159257581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857250</xdr:colOff>
      <xdr:row>64</xdr:row>
      <xdr:rowOff>133350</xdr:rowOff>
    </xdr:from>
    <xdr:ext cx="4572000" cy="2743200"/>
    <xdr:graphicFrame>
      <xdr:nvGraphicFramePr>
        <xdr:cNvPr id="92038364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857250</xdr:colOff>
      <xdr:row>80</xdr:row>
      <xdr:rowOff>0</xdr:rowOff>
    </xdr:from>
    <xdr:ext cx="4572000" cy="2743200"/>
    <xdr:graphicFrame>
      <xdr:nvGraphicFramePr>
        <xdr:cNvPr id="91319376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114300</xdr:colOff>
      <xdr:row>64</xdr:row>
      <xdr:rowOff>104775</xdr:rowOff>
    </xdr:from>
    <xdr:ext cx="4572000" cy="2743200"/>
    <xdr:graphicFrame>
      <xdr:nvGraphicFramePr>
        <xdr:cNvPr id="105628506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123825</xdr:colOff>
      <xdr:row>79</xdr:row>
      <xdr:rowOff>104775</xdr:rowOff>
    </xdr:from>
    <xdr:ext cx="4572000" cy="2743200"/>
    <xdr:graphicFrame>
      <xdr:nvGraphicFramePr>
        <xdr:cNvPr id="594060661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5.43"/>
    <col customWidth="1" min="4" max="8" width="20.29"/>
    <col customWidth="1" min="9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O4" s="14" t="s">
        <v>6</v>
      </c>
      <c r="P4" s="14" t="s">
        <v>7</v>
      </c>
      <c r="Q4" s="14" t="s">
        <v>8</v>
      </c>
    </row>
    <row r="5" ht="90.0" customHeight="1">
      <c r="B5" s="15" t="s">
        <v>9</v>
      </c>
      <c r="C5" s="16" t="s">
        <v>10</v>
      </c>
      <c r="D5" s="17"/>
      <c r="E5" s="16" t="s">
        <v>11</v>
      </c>
      <c r="F5" s="17"/>
      <c r="G5" s="17"/>
      <c r="H5" s="17"/>
      <c r="M5" s="18" t="s">
        <v>12</v>
      </c>
      <c r="N5" s="14" t="s">
        <v>13</v>
      </c>
    </row>
    <row r="6">
      <c r="B6" s="19"/>
      <c r="C6" s="18" t="s">
        <v>12</v>
      </c>
      <c r="D6" s="20"/>
      <c r="E6" s="18" t="s">
        <v>14</v>
      </c>
      <c r="F6" s="20"/>
      <c r="G6" s="20"/>
      <c r="H6" s="20"/>
    </row>
    <row r="7">
      <c r="B7" s="19"/>
      <c r="C7" s="20"/>
      <c r="D7" s="20"/>
      <c r="E7" s="18" t="s">
        <v>15</v>
      </c>
      <c r="F7" s="20"/>
      <c r="G7" s="20"/>
      <c r="H7" s="20"/>
    </row>
    <row r="8">
      <c r="B8" s="6"/>
      <c r="C8" s="20"/>
      <c r="D8" s="20"/>
      <c r="E8" s="18" t="s">
        <v>16</v>
      </c>
      <c r="F8" s="20"/>
      <c r="G8" s="20"/>
      <c r="H8" s="20"/>
    </row>
    <row r="9" ht="90.0" customHeight="1">
      <c r="B9" s="21" t="s">
        <v>17</v>
      </c>
      <c r="C9" s="18" t="s">
        <v>18</v>
      </c>
      <c r="D9" s="18" t="s">
        <v>19</v>
      </c>
      <c r="E9" s="18" t="s">
        <v>20</v>
      </c>
      <c r="F9" s="18" t="s">
        <v>21</v>
      </c>
      <c r="G9" s="18" t="s">
        <v>22</v>
      </c>
      <c r="H9" s="18" t="s">
        <v>23</v>
      </c>
    </row>
    <row r="10">
      <c r="B10" s="19"/>
      <c r="C10" s="18" t="s">
        <v>24</v>
      </c>
      <c r="D10" s="20"/>
      <c r="E10" s="18" t="s">
        <v>25</v>
      </c>
      <c r="F10" s="20"/>
      <c r="G10" s="20" t="s">
        <v>26</v>
      </c>
      <c r="H10" s="18" t="s">
        <v>27</v>
      </c>
    </row>
    <row r="11">
      <c r="B11" s="19"/>
      <c r="C11" s="18" t="s">
        <v>28</v>
      </c>
      <c r="D11" s="20"/>
      <c r="E11" s="18" t="s">
        <v>29</v>
      </c>
      <c r="F11" s="20"/>
      <c r="G11" s="20"/>
      <c r="H11" s="18" t="s">
        <v>30</v>
      </c>
    </row>
    <row r="12">
      <c r="B12" s="19"/>
      <c r="C12" s="18" t="s">
        <v>31</v>
      </c>
      <c r="D12" s="20"/>
      <c r="E12" s="18" t="s">
        <v>16</v>
      </c>
      <c r="F12" s="20"/>
      <c r="G12" s="20"/>
      <c r="H12" s="20"/>
    </row>
    <row r="13">
      <c r="B13" s="6"/>
      <c r="C13" s="18" t="s">
        <v>32</v>
      </c>
      <c r="D13" s="20"/>
      <c r="E13" s="20"/>
      <c r="F13" s="20"/>
      <c r="G13" s="20"/>
      <c r="H13" s="20"/>
    </row>
    <row r="14" ht="105.0" customHeight="1">
      <c r="B14" s="21" t="s">
        <v>33</v>
      </c>
      <c r="C14" s="18" t="s">
        <v>34</v>
      </c>
      <c r="D14" s="20"/>
      <c r="E14" s="18" t="s">
        <v>35</v>
      </c>
      <c r="F14" s="20"/>
      <c r="G14" s="20"/>
      <c r="H14" s="20"/>
      <c r="J14" s="22" t="s">
        <v>36</v>
      </c>
    </row>
    <row r="15">
      <c r="B15" s="19"/>
      <c r="C15" s="18" t="s">
        <v>37</v>
      </c>
      <c r="D15" s="18" t="s">
        <v>38</v>
      </c>
      <c r="E15" s="18" t="s">
        <v>39</v>
      </c>
      <c r="F15" s="20"/>
      <c r="G15" s="20"/>
      <c r="H15" s="20"/>
    </row>
    <row r="16">
      <c r="B16" s="19"/>
      <c r="C16" s="18" t="s">
        <v>40</v>
      </c>
      <c r="D16" s="18" t="s">
        <v>41</v>
      </c>
      <c r="E16" s="20"/>
      <c r="F16" s="18" t="s">
        <v>42</v>
      </c>
      <c r="G16" s="20"/>
      <c r="H16" s="20"/>
    </row>
    <row r="17">
      <c r="B17" s="19"/>
      <c r="C17" s="18" t="s">
        <v>43</v>
      </c>
      <c r="D17" s="20"/>
      <c r="E17" s="20"/>
      <c r="F17" s="18" t="s">
        <v>44</v>
      </c>
      <c r="G17" s="20"/>
      <c r="H17" s="20"/>
    </row>
    <row r="18">
      <c r="B18" s="19"/>
      <c r="C18" s="18" t="s">
        <v>45</v>
      </c>
      <c r="D18" s="20"/>
      <c r="E18" s="20"/>
      <c r="F18" s="18" t="s">
        <v>46</v>
      </c>
      <c r="G18" s="20"/>
      <c r="H18" s="20"/>
    </row>
    <row r="19">
      <c r="B19" s="19"/>
      <c r="C19" s="18" t="s">
        <v>47</v>
      </c>
      <c r="D19" s="20"/>
      <c r="E19" s="20"/>
      <c r="F19" s="18" t="s">
        <v>48</v>
      </c>
      <c r="G19" s="20"/>
      <c r="H19" s="20"/>
    </row>
    <row r="20">
      <c r="B20" s="19"/>
      <c r="C20" s="18" t="s">
        <v>49</v>
      </c>
      <c r="D20" s="20"/>
      <c r="E20" s="20"/>
      <c r="F20" s="18" t="s">
        <v>50</v>
      </c>
      <c r="G20" s="20"/>
      <c r="H20" s="20"/>
    </row>
    <row r="21" ht="15.75" customHeight="1">
      <c r="B21" s="6"/>
      <c r="C21" s="18" t="s">
        <v>51</v>
      </c>
      <c r="D21" s="20"/>
      <c r="E21" s="20"/>
      <c r="F21" s="20"/>
      <c r="G21" s="20"/>
      <c r="H21" s="20"/>
    </row>
    <row r="22" ht="135.0" customHeight="1">
      <c r="B22" s="21" t="s">
        <v>52</v>
      </c>
      <c r="C22" s="18" t="s">
        <v>53</v>
      </c>
      <c r="D22" s="18" t="s">
        <v>54</v>
      </c>
      <c r="E22" s="18" t="s">
        <v>55</v>
      </c>
      <c r="F22" s="18" t="s">
        <v>56</v>
      </c>
      <c r="G22" s="20"/>
      <c r="H22" s="20"/>
    </row>
    <row r="23" ht="15.75" customHeight="1">
      <c r="B23" s="19"/>
      <c r="C23" s="18" t="s">
        <v>57</v>
      </c>
      <c r="D23" s="20"/>
      <c r="E23" s="18" t="s">
        <v>58</v>
      </c>
      <c r="F23" s="18" t="s">
        <v>59</v>
      </c>
      <c r="G23" s="20"/>
      <c r="H23" s="20"/>
    </row>
    <row r="24" ht="15.75" customHeight="1">
      <c r="B24" s="19"/>
      <c r="C24" s="1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1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18" t="s">
        <v>64</v>
      </c>
      <c r="D26" s="20"/>
      <c r="E26" s="18" t="s">
        <v>65</v>
      </c>
      <c r="F26" s="20"/>
      <c r="G26" s="20"/>
      <c r="H26" s="20"/>
    </row>
    <row r="27" ht="15.75" customHeight="1">
      <c r="B27" s="19"/>
      <c r="C27" s="18" t="s">
        <v>66</v>
      </c>
      <c r="D27" s="20"/>
      <c r="E27" s="18" t="s">
        <v>67</v>
      </c>
      <c r="F27" s="20"/>
      <c r="G27" s="20"/>
      <c r="H27" s="20"/>
    </row>
    <row r="28" ht="15.75" customHeight="1">
      <c r="B28" s="19"/>
      <c r="C28" s="20"/>
      <c r="D28" s="18" t="s">
        <v>68</v>
      </c>
      <c r="E28" s="20"/>
      <c r="F28" s="20"/>
      <c r="G28" s="20"/>
      <c r="H28" s="20"/>
    </row>
    <row r="29" ht="15.75" customHeight="1">
      <c r="B29" s="19"/>
      <c r="C29" s="20"/>
      <c r="D29" s="18" t="s">
        <v>69</v>
      </c>
      <c r="E29" s="20"/>
      <c r="F29" s="20"/>
      <c r="G29" s="20"/>
      <c r="H29" s="20"/>
    </row>
    <row r="30" ht="15.75" customHeight="1">
      <c r="B30" s="19"/>
      <c r="C30" s="20"/>
      <c r="D30" s="18" t="s">
        <v>70</v>
      </c>
      <c r="E30" s="20"/>
      <c r="F30" s="20"/>
      <c r="G30" s="20"/>
      <c r="H30" s="20"/>
    </row>
    <row r="31" ht="15.75" customHeight="1">
      <c r="B31" s="6"/>
      <c r="C31" s="20"/>
      <c r="D31" s="18" t="s">
        <v>71</v>
      </c>
      <c r="E31" s="20"/>
      <c r="F31" s="20"/>
      <c r="G31" s="20"/>
      <c r="H31" s="20"/>
    </row>
    <row r="32" ht="105.0" customHeight="1">
      <c r="B32" s="21" t="s">
        <v>72</v>
      </c>
      <c r="C32" s="18" t="s">
        <v>73</v>
      </c>
      <c r="D32" s="20"/>
      <c r="E32" s="18" t="s">
        <v>74</v>
      </c>
      <c r="F32" s="20"/>
      <c r="G32" s="20"/>
      <c r="H32" s="20"/>
    </row>
    <row r="33" ht="15.75" customHeight="1">
      <c r="B33" s="19"/>
      <c r="C33" s="18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18" t="s">
        <v>34</v>
      </c>
      <c r="D34" s="20"/>
      <c r="E34" s="18" t="s">
        <v>77</v>
      </c>
      <c r="F34" s="20"/>
      <c r="G34" s="20"/>
      <c r="H34" s="20"/>
    </row>
    <row r="35" ht="15.75" customHeight="1">
      <c r="B35" s="19"/>
      <c r="C35" s="18" t="s">
        <v>78</v>
      </c>
      <c r="D35" s="20"/>
      <c r="E35" s="18" t="s">
        <v>79</v>
      </c>
      <c r="F35" s="20"/>
      <c r="G35" s="20"/>
      <c r="H35" s="20"/>
    </row>
    <row r="36" ht="15.75" customHeight="1">
      <c r="B36" s="19"/>
      <c r="C36" s="18" t="s">
        <v>80</v>
      </c>
      <c r="D36" s="20"/>
      <c r="E36" s="18" t="s">
        <v>81</v>
      </c>
      <c r="F36" s="20"/>
      <c r="G36" s="20"/>
      <c r="H36" s="20"/>
    </row>
    <row r="37" ht="15.75" customHeight="1">
      <c r="B37" s="19"/>
      <c r="C37" s="18" t="s">
        <v>82</v>
      </c>
      <c r="D37" s="20"/>
      <c r="E37" s="18" t="s">
        <v>83</v>
      </c>
      <c r="F37" s="20"/>
      <c r="G37" s="20"/>
      <c r="H37" s="20"/>
    </row>
    <row r="38" ht="15.75" customHeight="1">
      <c r="B38" s="19"/>
      <c r="C38" s="18" t="s">
        <v>84</v>
      </c>
      <c r="D38" s="20"/>
      <c r="E38" s="20"/>
      <c r="F38" s="20"/>
      <c r="G38" s="20"/>
      <c r="H38" s="20"/>
    </row>
    <row r="39" ht="15.75" customHeight="1">
      <c r="B39" s="19"/>
      <c r="C39" s="18" t="s">
        <v>85</v>
      </c>
      <c r="D39" s="18" t="s">
        <v>86</v>
      </c>
      <c r="E39" s="20"/>
      <c r="F39" s="20"/>
      <c r="G39" s="20"/>
      <c r="H39" s="20"/>
    </row>
    <row r="40" ht="15.75" customHeight="1">
      <c r="B40" s="19"/>
      <c r="C40" s="18" t="s">
        <v>87</v>
      </c>
      <c r="D40" s="20"/>
      <c r="E40" s="20"/>
      <c r="F40" s="20"/>
      <c r="G40" s="20"/>
      <c r="H40" s="20"/>
    </row>
    <row r="41" ht="15.75" customHeight="1">
      <c r="B41" s="6"/>
      <c r="C41" s="18" t="s">
        <v>88</v>
      </c>
      <c r="D41" s="20"/>
      <c r="E41" s="20"/>
      <c r="F41" s="20"/>
      <c r="G41" s="20"/>
      <c r="H41" s="20"/>
    </row>
    <row r="42" ht="15.75" customHeight="1">
      <c r="B42" s="23" t="s">
        <v>89</v>
      </c>
      <c r="C42" s="24" t="s">
        <v>90</v>
      </c>
      <c r="D42" s="23" t="s">
        <v>91</v>
      </c>
      <c r="E42" s="23" t="s">
        <v>92</v>
      </c>
      <c r="F42" s="23" t="s">
        <v>93</v>
      </c>
    </row>
    <row r="43" ht="15.75" customHeight="1">
      <c r="C43" s="24" t="s">
        <v>94</v>
      </c>
      <c r="D43" s="23" t="s">
        <v>95</v>
      </c>
      <c r="F43" s="23" t="s">
        <v>96</v>
      </c>
    </row>
    <row r="44" ht="15.75" customHeight="1">
      <c r="C44" s="24" t="s">
        <v>97</v>
      </c>
      <c r="D44" s="23" t="s">
        <v>98</v>
      </c>
    </row>
    <row r="45" ht="15.75" customHeight="1"/>
    <row r="46" ht="15.75" customHeight="1"/>
    <row r="47" ht="15.75" customHeight="1"/>
    <row r="48" ht="15.75" customHeight="1">
      <c r="B48" s="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2:B31"/>
    <mergeCell ref="B32:B41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6.0</v>
      </c>
      <c r="D12" s="363">
        <v>6.0</v>
      </c>
      <c r="E12" s="352"/>
      <c r="F12" s="352">
        <v>5.0</v>
      </c>
      <c r="G12" s="353"/>
      <c r="H12" s="363">
        <v>1.0</v>
      </c>
      <c r="J12" s="357" t="s">
        <v>179</v>
      </c>
      <c r="K12" s="358">
        <v>12.0</v>
      </c>
      <c r="L12" s="358">
        <v>1.0</v>
      </c>
      <c r="M12" s="359">
        <v>1.0</v>
      </c>
      <c r="N12" s="359">
        <v>10.0</v>
      </c>
      <c r="O12" s="359"/>
      <c r="P12" s="397">
        <v>3.0</v>
      </c>
      <c r="R12" s="361" t="s">
        <v>240</v>
      </c>
      <c r="S12" s="362">
        <v>13.0</v>
      </c>
      <c r="T12" s="363"/>
      <c r="U12" s="354"/>
      <c r="V12" s="354">
        <v>7.0</v>
      </c>
      <c r="W12" s="355">
        <v>3.0</v>
      </c>
      <c r="X12" s="363"/>
      <c r="Z12" s="361" t="s">
        <v>241</v>
      </c>
      <c r="AA12" s="362">
        <v>6.0</v>
      </c>
      <c r="AB12" s="363">
        <v>7.0</v>
      </c>
      <c r="AC12" s="354"/>
      <c r="AD12" s="354">
        <v>5.0</v>
      </c>
      <c r="AE12" s="355"/>
      <c r="AF12" s="363">
        <v>1.0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13.0</v>
      </c>
      <c r="D13" s="363"/>
      <c r="E13" s="352"/>
      <c r="F13" s="352">
        <v>4.0</v>
      </c>
      <c r="G13" s="353">
        <v>6.0</v>
      </c>
      <c r="H13" s="363">
        <v>1.0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13.0</v>
      </c>
      <c r="T13" s="363"/>
      <c r="U13" s="354"/>
      <c r="V13" s="354">
        <v>3.0</v>
      </c>
      <c r="W13" s="355">
        <v>7.0</v>
      </c>
      <c r="X13" s="398">
        <v>9.0</v>
      </c>
      <c r="Z13" s="361" t="s">
        <v>244</v>
      </c>
      <c r="AA13" s="362">
        <v>5.0</v>
      </c>
      <c r="AB13" s="363">
        <v>7.0</v>
      </c>
      <c r="AC13" s="354">
        <v>2.0</v>
      </c>
      <c r="AD13" s="354">
        <v>1.0</v>
      </c>
      <c r="AE13" s="355"/>
      <c r="AF13" s="363">
        <v>1.0</v>
      </c>
      <c r="AH13" s="369" t="s">
        <v>245</v>
      </c>
      <c r="AI13" s="370">
        <v>13.0</v>
      </c>
      <c r="AJ13" s="371"/>
      <c r="AK13" s="372"/>
      <c r="AL13" s="372">
        <v>3.0</v>
      </c>
      <c r="AM13" s="373">
        <v>5.0</v>
      </c>
      <c r="AN13" s="399">
        <v>10.0</v>
      </c>
      <c r="AP13" s="361" t="s">
        <v>246</v>
      </c>
      <c r="AQ13" s="362">
        <v>13.0</v>
      </c>
      <c r="AR13" s="363"/>
      <c r="AS13" s="354"/>
      <c r="AT13" s="354">
        <v>9.0</v>
      </c>
      <c r="AU13" s="355">
        <v>1.0</v>
      </c>
      <c r="AV13" s="398">
        <v>12.0</v>
      </c>
    </row>
    <row r="14" ht="59.25" customHeight="1">
      <c r="B14" s="375" t="s">
        <v>247</v>
      </c>
      <c r="C14" s="387">
        <v>13.0</v>
      </c>
      <c r="D14" s="388"/>
      <c r="E14" s="376"/>
      <c r="F14" s="358">
        <v>7.0</v>
      </c>
      <c r="G14" s="377">
        <v>2.0</v>
      </c>
      <c r="H14" s="400">
        <v>12.0</v>
      </c>
      <c r="J14" s="381" t="s">
        <v>313</v>
      </c>
      <c r="K14" s="352">
        <v>13.0</v>
      </c>
      <c r="L14" s="352"/>
      <c r="M14" s="354">
        <v>1.0</v>
      </c>
      <c r="N14" s="354">
        <v>10.0</v>
      </c>
      <c r="O14" s="354"/>
      <c r="P14" s="401">
        <v>9.0</v>
      </c>
      <c r="R14" s="361" t="s">
        <v>249</v>
      </c>
      <c r="S14" s="362">
        <v>13.0</v>
      </c>
      <c r="T14" s="363"/>
      <c r="U14" s="354"/>
      <c r="V14" s="354">
        <v>4.0</v>
      </c>
      <c r="W14" s="355">
        <v>6.0</v>
      </c>
      <c r="X14" s="398">
        <v>8.0</v>
      </c>
      <c r="Z14" s="361" t="s">
        <v>250</v>
      </c>
      <c r="AA14" s="362">
        <v>7.0</v>
      </c>
      <c r="AB14" s="363">
        <v>6.0</v>
      </c>
      <c r="AC14" s="354">
        <v>4.0</v>
      </c>
      <c r="AD14" s="354">
        <v>1.0</v>
      </c>
      <c r="AE14" s="355"/>
      <c r="AF14" s="363">
        <v>2.0</v>
      </c>
      <c r="AH14" s="369" t="s">
        <v>251</v>
      </c>
      <c r="AI14" s="370">
        <v>6.0</v>
      </c>
      <c r="AJ14" s="371">
        <v>6.0</v>
      </c>
      <c r="AK14" s="372">
        <v>4.0</v>
      </c>
      <c r="AL14" s="372">
        <v>1.0</v>
      </c>
      <c r="AM14" s="373"/>
      <c r="AN14" s="371">
        <v>1.0</v>
      </c>
      <c r="AP14" s="361" t="s">
        <v>252</v>
      </c>
      <c r="AQ14" s="362">
        <v>3.0</v>
      </c>
      <c r="AR14" s="363">
        <v>10.0</v>
      </c>
      <c r="AS14" s="354"/>
      <c r="AT14" s="354">
        <v>3.0</v>
      </c>
      <c r="AU14" s="355"/>
      <c r="AV14" s="363"/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7.0</v>
      </c>
      <c r="L15" s="352">
        <v>6.0</v>
      </c>
      <c r="M15" s="354">
        <v>4.0</v>
      </c>
      <c r="N15" s="354">
        <v>2.0</v>
      </c>
      <c r="O15" s="354"/>
      <c r="P15" s="362">
        <v>1.0</v>
      </c>
      <c r="R15" s="361" t="s">
        <v>254</v>
      </c>
      <c r="S15" s="362">
        <v>13.0</v>
      </c>
      <c r="T15" s="363"/>
      <c r="U15" s="354"/>
      <c r="V15" s="354">
        <v>8.0</v>
      </c>
      <c r="W15" s="355">
        <v>2.0</v>
      </c>
      <c r="X15" s="363"/>
      <c r="Z15" s="361" t="s">
        <v>255</v>
      </c>
      <c r="AA15" s="362">
        <v>2.0</v>
      </c>
      <c r="AB15" s="363">
        <v>9.0</v>
      </c>
      <c r="AC15" s="354">
        <v>2.0</v>
      </c>
      <c r="AD15" s="354"/>
      <c r="AE15" s="355"/>
      <c r="AF15" s="363"/>
      <c r="AH15" s="361" t="s">
        <v>256</v>
      </c>
      <c r="AI15" s="362">
        <v>13.0</v>
      </c>
      <c r="AJ15" s="363"/>
      <c r="AK15" s="354"/>
      <c r="AL15" s="354">
        <v>9.0</v>
      </c>
      <c r="AM15" s="355"/>
      <c r="AN15" s="398">
        <v>9.0</v>
      </c>
      <c r="AP15" s="361" t="s">
        <v>257</v>
      </c>
      <c r="AQ15" s="362">
        <v>3.0</v>
      </c>
      <c r="AR15" s="363">
        <v>10.0</v>
      </c>
      <c r="AS15" s="354"/>
      <c r="AT15" s="354">
        <v>3.0</v>
      </c>
      <c r="AU15" s="355"/>
      <c r="AV15" s="363">
        <v>1.0</v>
      </c>
    </row>
    <row r="16" ht="75.75" customHeight="1">
      <c r="B16" s="351" t="s">
        <v>258</v>
      </c>
      <c r="C16" s="362">
        <v>13.0</v>
      </c>
      <c r="D16" s="363"/>
      <c r="E16" s="352"/>
      <c r="F16" s="352">
        <v>3.0</v>
      </c>
      <c r="G16" s="353">
        <v>6.0</v>
      </c>
      <c r="H16" s="398">
        <v>5.0</v>
      </c>
      <c r="J16" s="381" t="s">
        <v>259</v>
      </c>
      <c r="K16" s="352">
        <v>7.0</v>
      </c>
      <c r="L16" s="352">
        <v>6.0</v>
      </c>
      <c r="M16" s="354">
        <v>1.0</v>
      </c>
      <c r="N16" s="354">
        <v>4.0</v>
      </c>
      <c r="O16" s="354"/>
      <c r="P16" s="362">
        <v>1.0</v>
      </c>
      <c r="R16" s="361" t="s">
        <v>260</v>
      </c>
      <c r="S16" s="362">
        <v>13.0</v>
      </c>
      <c r="T16" s="363"/>
      <c r="U16" s="354"/>
      <c r="V16" s="354">
        <v>6.0</v>
      </c>
      <c r="W16" s="355">
        <v>5.0</v>
      </c>
      <c r="X16" s="363"/>
      <c r="Z16" s="361" t="s">
        <v>261</v>
      </c>
      <c r="AA16" s="362">
        <v>12.0</v>
      </c>
      <c r="AB16" s="363">
        <v>1.0</v>
      </c>
      <c r="AC16" s="354">
        <v>1.0</v>
      </c>
      <c r="AD16" s="354">
        <v>5.0</v>
      </c>
      <c r="AE16" s="355"/>
      <c r="AF16" s="398">
        <v>11.0</v>
      </c>
      <c r="AI16" s="14">
        <f t="shared" ref="AI16:AM16" si="1">SUM(AI13:AI15)</f>
        <v>32</v>
      </c>
      <c r="AJ16" s="14">
        <f t="shared" si="1"/>
        <v>6</v>
      </c>
      <c r="AK16" s="14">
        <f t="shared" si="1"/>
        <v>4</v>
      </c>
      <c r="AL16" s="14">
        <f t="shared" si="1"/>
        <v>13</v>
      </c>
      <c r="AM16" s="14">
        <f t="shared" si="1"/>
        <v>5</v>
      </c>
      <c r="AP16" s="361" t="s">
        <v>262</v>
      </c>
      <c r="AQ16" s="362">
        <v>13.0</v>
      </c>
      <c r="AR16" s="363"/>
      <c r="AS16" s="354">
        <v>1.0</v>
      </c>
      <c r="AT16" s="354">
        <v>8.0</v>
      </c>
      <c r="AU16" s="355"/>
      <c r="AV16" s="398">
        <v>10.0</v>
      </c>
    </row>
    <row r="17" ht="119.25" customHeight="1">
      <c r="B17" s="375" t="s">
        <v>263</v>
      </c>
      <c r="C17" s="387">
        <v>12.0</v>
      </c>
      <c r="D17" s="388"/>
      <c r="E17" s="376"/>
      <c r="F17" s="358">
        <v>5.0</v>
      </c>
      <c r="G17" s="377">
        <v>5.0</v>
      </c>
      <c r="H17" s="380">
        <v>3.0</v>
      </c>
      <c r="J17" s="381" t="s">
        <v>264</v>
      </c>
      <c r="K17" s="352">
        <v>13.0</v>
      </c>
      <c r="L17" s="352"/>
      <c r="M17" s="354">
        <v>2.0</v>
      </c>
      <c r="N17" s="354">
        <v>8.0</v>
      </c>
      <c r="O17" s="354"/>
      <c r="P17" s="401">
        <v>8.0</v>
      </c>
      <c r="R17" s="361" t="s">
        <v>265</v>
      </c>
      <c r="S17" s="362">
        <v>13.0</v>
      </c>
      <c r="T17" s="363"/>
      <c r="U17" s="354"/>
      <c r="V17" s="354">
        <v>6.0</v>
      </c>
      <c r="W17" s="355">
        <v>4.0</v>
      </c>
      <c r="X17" s="398">
        <v>8.0</v>
      </c>
      <c r="Z17" s="361" t="s">
        <v>257</v>
      </c>
      <c r="AA17" s="362">
        <v>4.0</v>
      </c>
      <c r="AB17" s="363">
        <v>9.0</v>
      </c>
      <c r="AC17" s="354">
        <v>2.0</v>
      </c>
      <c r="AD17" s="354">
        <v>2.0</v>
      </c>
      <c r="AE17" s="355"/>
      <c r="AF17" s="363"/>
      <c r="AP17" s="361" t="s">
        <v>266</v>
      </c>
      <c r="AQ17" s="362">
        <v>12.0</v>
      </c>
      <c r="AR17" s="363">
        <v>1.0</v>
      </c>
      <c r="AS17" s="354">
        <v>1.0</v>
      </c>
      <c r="AT17" s="354">
        <v>5.0</v>
      </c>
      <c r="AU17" s="355"/>
      <c r="AV17" s="398">
        <v>7.0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7.0</v>
      </c>
      <c r="L18" s="358">
        <v>6.0</v>
      </c>
      <c r="M18" s="359">
        <v>5.0</v>
      </c>
      <c r="N18" s="359">
        <v>1.0</v>
      </c>
      <c r="O18" s="359"/>
      <c r="P18" s="360"/>
      <c r="R18" s="361" t="s">
        <v>268</v>
      </c>
      <c r="S18" s="362">
        <v>13.0</v>
      </c>
      <c r="T18" s="363"/>
      <c r="U18" s="354"/>
      <c r="V18" s="354">
        <v>9.0</v>
      </c>
      <c r="W18" s="355">
        <v>1.0</v>
      </c>
      <c r="X18" s="363"/>
      <c r="Z18" s="361" t="s">
        <v>269</v>
      </c>
      <c r="AA18" s="362">
        <v>3.0</v>
      </c>
      <c r="AB18" s="363">
        <v>10.0</v>
      </c>
      <c r="AC18" s="354">
        <v>2.0</v>
      </c>
      <c r="AD18" s="354">
        <v>1.0</v>
      </c>
      <c r="AE18" s="355"/>
      <c r="AF18" s="363"/>
      <c r="AP18" s="361" t="s">
        <v>270</v>
      </c>
      <c r="AQ18" s="362">
        <v>5.0</v>
      </c>
      <c r="AR18" s="363">
        <v>8.0</v>
      </c>
      <c r="AS18" s="354">
        <v>1.0</v>
      </c>
      <c r="AT18" s="354">
        <v>4.0</v>
      </c>
      <c r="AU18" s="355"/>
      <c r="AV18" s="363"/>
    </row>
    <row r="19" ht="60.75" customHeight="1">
      <c r="B19" s="351" t="s">
        <v>181</v>
      </c>
      <c r="C19" s="362">
        <v>13.0</v>
      </c>
      <c r="D19" s="363"/>
      <c r="E19" s="352"/>
      <c r="F19" s="352">
        <v>4.0</v>
      </c>
      <c r="G19" s="353">
        <v>7.0</v>
      </c>
      <c r="H19" s="398">
        <v>11.0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13.0</v>
      </c>
      <c r="T19" s="388"/>
      <c r="U19" s="378"/>
      <c r="V19" s="359">
        <v>9.0</v>
      </c>
      <c r="W19" s="379">
        <v>1.0</v>
      </c>
      <c r="X19" s="380"/>
      <c r="Z19" s="361" t="s">
        <v>272</v>
      </c>
      <c r="AA19" s="362">
        <v>5.0</v>
      </c>
      <c r="AB19" s="363">
        <v>8.0</v>
      </c>
      <c r="AC19" s="354">
        <v>2.0</v>
      </c>
      <c r="AD19" s="354">
        <v>2.0</v>
      </c>
      <c r="AE19" s="355"/>
      <c r="AF19" s="363">
        <v>1.0</v>
      </c>
      <c r="AP19" s="361" t="s">
        <v>273</v>
      </c>
      <c r="AQ19" s="362">
        <v>6.0</v>
      </c>
      <c r="AR19" s="363">
        <v>6.0</v>
      </c>
      <c r="AS19" s="354">
        <v>1.0</v>
      </c>
      <c r="AT19" s="354">
        <v>4.0</v>
      </c>
      <c r="AU19" s="355"/>
      <c r="AV19" s="363">
        <v>1.0</v>
      </c>
    </row>
    <row r="20" ht="75.75" customHeight="1">
      <c r="B20" s="351" t="s">
        <v>183</v>
      </c>
      <c r="C20" s="362">
        <v>11.0</v>
      </c>
      <c r="D20" s="363"/>
      <c r="E20" s="352"/>
      <c r="F20" s="352">
        <v>6.0</v>
      </c>
      <c r="G20" s="353">
        <v>4.0</v>
      </c>
      <c r="H20" s="363"/>
      <c r="J20" s="381" t="s">
        <v>274</v>
      </c>
      <c r="K20" s="352">
        <v>7.0</v>
      </c>
      <c r="L20" s="352">
        <v>6.0</v>
      </c>
      <c r="M20" s="354">
        <v>1.0</v>
      </c>
      <c r="N20" s="354">
        <v>1.0</v>
      </c>
      <c r="O20" s="354">
        <v>3.0</v>
      </c>
      <c r="P20" s="362"/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3.0</v>
      </c>
      <c r="AB20" s="363">
        <v>9.0</v>
      </c>
      <c r="AC20" s="354">
        <v>2.0</v>
      </c>
      <c r="AD20" s="354">
        <v>1.0</v>
      </c>
      <c r="AE20" s="355"/>
      <c r="AF20" s="363"/>
      <c r="AP20" s="361" t="s">
        <v>276</v>
      </c>
      <c r="AQ20" s="362">
        <v>5.0</v>
      </c>
      <c r="AR20" s="363">
        <v>8.0</v>
      </c>
      <c r="AS20" s="354">
        <v>1.0</v>
      </c>
      <c r="AT20" s="354">
        <v>4.0</v>
      </c>
      <c r="AU20" s="355"/>
      <c r="AV20" s="363"/>
    </row>
    <row r="21" ht="239.25" customHeight="1">
      <c r="B21" s="375" t="s">
        <v>277</v>
      </c>
      <c r="C21" s="387">
        <v>13.0</v>
      </c>
      <c r="D21" s="388"/>
      <c r="E21" s="376"/>
      <c r="F21" s="358">
        <v>7.0</v>
      </c>
      <c r="G21" s="377">
        <v>2.0</v>
      </c>
      <c r="H21" s="380">
        <v>2.0</v>
      </c>
      <c r="J21" s="357" t="s">
        <v>278</v>
      </c>
      <c r="K21" s="358">
        <v>5.0</v>
      </c>
      <c r="L21" s="358">
        <v>8.0</v>
      </c>
      <c r="M21" s="359">
        <v>4.0</v>
      </c>
      <c r="N21" s="359">
        <v>1.0</v>
      </c>
      <c r="O21" s="359"/>
      <c r="P21" s="360"/>
      <c r="R21" s="361" t="s">
        <v>279</v>
      </c>
      <c r="S21" s="362">
        <v>13.0</v>
      </c>
      <c r="T21" s="363"/>
      <c r="U21" s="354"/>
      <c r="V21" s="354">
        <v>6.0</v>
      </c>
      <c r="W21" s="355">
        <v>4.0</v>
      </c>
      <c r="X21" s="363"/>
      <c r="Z21" s="361" t="s">
        <v>280</v>
      </c>
      <c r="AA21" s="362">
        <v>2.0</v>
      </c>
      <c r="AB21" s="363">
        <v>11.0</v>
      </c>
      <c r="AC21" s="354">
        <v>1.0</v>
      </c>
      <c r="AD21" s="354">
        <v>1.0</v>
      </c>
      <c r="AE21" s="355"/>
      <c r="AF21" s="363"/>
      <c r="AP21" s="361" t="s">
        <v>281</v>
      </c>
      <c r="AQ21" s="362">
        <v>5.0</v>
      </c>
      <c r="AR21" s="363">
        <v>8.0</v>
      </c>
      <c r="AS21" s="354">
        <v>1.0</v>
      </c>
      <c r="AT21" s="354">
        <v>4.0</v>
      </c>
      <c r="AU21" s="355"/>
      <c r="AV21" s="363"/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13.0</v>
      </c>
      <c r="T22" s="363"/>
      <c r="U22" s="354"/>
      <c r="V22" s="354">
        <v>6.0</v>
      </c>
      <c r="W22" s="355">
        <v>4.0</v>
      </c>
      <c r="X22" s="398">
        <v>8.0</v>
      </c>
      <c r="Z22" s="361" t="s">
        <v>283</v>
      </c>
      <c r="AA22" s="362">
        <v>12.0</v>
      </c>
      <c r="AB22" s="363"/>
      <c r="AC22" s="354">
        <v>2.0</v>
      </c>
      <c r="AD22" s="354">
        <v>4.0</v>
      </c>
      <c r="AE22" s="355"/>
      <c r="AF22" s="398">
        <v>10.0</v>
      </c>
    </row>
    <row r="23" ht="119.25" customHeight="1">
      <c r="B23" s="351" t="s">
        <v>194</v>
      </c>
      <c r="C23" s="362">
        <v>13.0</v>
      </c>
      <c r="D23" s="363"/>
      <c r="E23" s="352"/>
      <c r="F23" s="352">
        <v>8.0</v>
      </c>
      <c r="G23" s="353">
        <v>3.0</v>
      </c>
      <c r="H23" s="363">
        <v>3.0</v>
      </c>
      <c r="J23" s="357" t="s">
        <v>284</v>
      </c>
      <c r="K23" s="358">
        <v>7.0</v>
      </c>
      <c r="L23" s="358">
        <v>6.0</v>
      </c>
      <c r="M23" s="359"/>
      <c r="N23" s="359">
        <v>7.0</v>
      </c>
      <c r="O23" s="359"/>
      <c r="P23" s="360"/>
      <c r="R23" s="361" t="s">
        <v>285</v>
      </c>
      <c r="S23" s="362">
        <v>13.0</v>
      </c>
      <c r="T23" s="363"/>
      <c r="U23" s="354"/>
      <c r="V23" s="354">
        <v>3.0</v>
      </c>
      <c r="W23" s="355">
        <v>7.0</v>
      </c>
      <c r="X23" s="398">
        <v>8.0</v>
      </c>
      <c r="Z23" s="361" t="s">
        <v>286</v>
      </c>
      <c r="AA23" s="362">
        <v>5.0</v>
      </c>
      <c r="AB23" s="363">
        <v>8.0</v>
      </c>
      <c r="AC23" s="354">
        <v>2.0</v>
      </c>
      <c r="AD23" s="354">
        <v>1.0</v>
      </c>
      <c r="AE23" s="355"/>
      <c r="AF23" s="363">
        <v>2.0</v>
      </c>
      <c r="AQ23" s="14">
        <f t="shared" ref="AQ23:AU23" si="2">SUM(AQ13:AQ21)</f>
        <v>65</v>
      </c>
      <c r="AR23" s="14">
        <f t="shared" si="2"/>
        <v>51</v>
      </c>
      <c r="AS23" s="14">
        <f t="shared" si="2"/>
        <v>6</v>
      </c>
      <c r="AT23" s="14">
        <f t="shared" si="2"/>
        <v>44</v>
      </c>
      <c r="AU23" s="14">
        <f t="shared" si="2"/>
        <v>1</v>
      </c>
    </row>
    <row r="24" ht="90.75" customHeight="1">
      <c r="B24" s="351" t="s">
        <v>187</v>
      </c>
      <c r="C24" s="362">
        <v>12.0</v>
      </c>
      <c r="D24" s="363"/>
      <c r="E24" s="352"/>
      <c r="F24" s="352">
        <v>5.0</v>
      </c>
      <c r="G24" s="353">
        <v>3.0</v>
      </c>
      <c r="H24" s="398">
        <v>10.0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13.0</v>
      </c>
      <c r="T24" s="363"/>
      <c r="U24" s="354"/>
      <c r="V24" s="354">
        <v>4.0</v>
      </c>
      <c r="W24" s="355">
        <v>6.0</v>
      </c>
      <c r="X24" s="398">
        <v>9.0</v>
      </c>
      <c r="Z24" s="361" t="s">
        <v>288</v>
      </c>
      <c r="AA24" s="362">
        <v>12.0</v>
      </c>
      <c r="AB24" s="363">
        <v>1.0</v>
      </c>
      <c r="AC24" s="354">
        <v>1.0</v>
      </c>
      <c r="AD24" s="354">
        <v>7.0</v>
      </c>
      <c r="AE24" s="355"/>
      <c r="AF24" s="398">
        <v>9.0</v>
      </c>
    </row>
    <row r="25" ht="90.75" customHeight="1">
      <c r="B25" s="351" t="s">
        <v>289</v>
      </c>
      <c r="C25" s="362">
        <v>12.0</v>
      </c>
      <c r="D25" s="363"/>
      <c r="E25" s="352"/>
      <c r="F25" s="352">
        <v>5.0</v>
      </c>
      <c r="G25" s="353">
        <v>4.0</v>
      </c>
      <c r="H25" s="363"/>
      <c r="J25" s="357" t="s">
        <v>290</v>
      </c>
      <c r="K25" s="358">
        <v>6.0</v>
      </c>
      <c r="L25" s="358">
        <v>7.0</v>
      </c>
      <c r="M25" s="359"/>
      <c r="N25" s="359">
        <v>6.0</v>
      </c>
      <c r="O25" s="359"/>
      <c r="P25" s="360"/>
      <c r="R25" s="361" t="s">
        <v>291</v>
      </c>
      <c r="S25" s="362">
        <v>13.0</v>
      </c>
      <c r="T25" s="363"/>
      <c r="U25" s="354"/>
      <c r="V25" s="354">
        <v>7.0</v>
      </c>
      <c r="W25" s="355">
        <v>3.0</v>
      </c>
      <c r="X25" s="363"/>
    </row>
    <row r="26" ht="75.75" customHeight="1">
      <c r="B26" s="390" t="s">
        <v>84</v>
      </c>
      <c r="C26" s="370">
        <v>12.0</v>
      </c>
      <c r="D26" s="371"/>
      <c r="E26" s="391"/>
      <c r="F26" s="391">
        <v>6.0</v>
      </c>
      <c r="G26" s="392">
        <v>4.0</v>
      </c>
      <c r="H26" s="363"/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78</v>
      </c>
      <c r="AB26" s="14">
        <f t="shared" si="3"/>
        <v>86</v>
      </c>
      <c r="AC26" s="14">
        <f t="shared" si="3"/>
        <v>23</v>
      </c>
      <c r="AD26" s="14">
        <f t="shared" si="3"/>
        <v>31</v>
      </c>
      <c r="AE26" s="14">
        <f t="shared" si="3"/>
        <v>0</v>
      </c>
    </row>
    <row r="27" ht="164.25" customHeight="1">
      <c r="B27" s="381" t="s">
        <v>292</v>
      </c>
      <c r="C27" s="362">
        <v>11.0</v>
      </c>
      <c r="D27" s="363"/>
      <c r="E27" s="352"/>
      <c r="F27" s="352">
        <v>4.0</v>
      </c>
      <c r="G27" s="352">
        <v>2.0</v>
      </c>
      <c r="H27" s="398">
        <v>8.0</v>
      </c>
      <c r="J27" s="357" t="s">
        <v>293</v>
      </c>
      <c r="K27" s="358">
        <v>7.0</v>
      </c>
      <c r="L27" s="358">
        <v>6.0</v>
      </c>
      <c r="M27" s="359"/>
      <c r="N27" s="359">
        <v>7.0</v>
      </c>
      <c r="O27" s="359"/>
      <c r="P27" s="360"/>
      <c r="S27" s="14">
        <f t="shared" ref="S27:W27" si="4">SUM(S12:S25)</f>
        <v>169</v>
      </c>
      <c r="T27" s="14">
        <f t="shared" si="4"/>
        <v>0</v>
      </c>
      <c r="U27" s="14">
        <f t="shared" si="4"/>
        <v>0</v>
      </c>
      <c r="V27" s="14">
        <f t="shared" si="4"/>
        <v>78</v>
      </c>
      <c r="W27" s="14">
        <f t="shared" si="4"/>
        <v>53</v>
      </c>
    </row>
    <row r="28" ht="75.75" customHeight="1">
      <c r="B28" s="381" t="s">
        <v>294</v>
      </c>
      <c r="C28" s="362">
        <v>13.0</v>
      </c>
      <c r="D28" s="363"/>
      <c r="E28" s="352"/>
      <c r="F28" s="352">
        <v>5.0</v>
      </c>
      <c r="G28" s="352">
        <v>4.0</v>
      </c>
      <c r="H28" s="398">
        <v>9.0</v>
      </c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13.0</v>
      </c>
      <c r="D29" s="388"/>
      <c r="E29" s="376"/>
      <c r="F29" s="358">
        <v>11.0</v>
      </c>
      <c r="G29" s="358"/>
      <c r="H29" s="388">
        <v>4.0</v>
      </c>
      <c r="J29" s="357" t="s">
        <v>296</v>
      </c>
      <c r="K29" s="358">
        <v>13.0</v>
      </c>
      <c r="L29" s="358"/>
      <c r="M29" s="359"/>
      <c r="N29" s="359">
        <v>7.0</v>
      </c>
      <c r="O29" s="359"/>
      <c r="P29" s="397">
        <v>8.0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12.0</v>
      </c>
      <c r="D31" s="363"/>
      <c r="E31" s="352"/>
      <c r="F31" s="352">
        <v>7.0</v>
      </c>
      <c r="G31" s="352">
        <v>3.0</v>
      </c>
      <c r="H31" s="363">
        <v>2.0</v>
      </c>
      <c r="J31" s="357" t="s">
        <v>298</v>
      </c>
      <c r="K31" s="358">
        <v>6.0</v>
      </c>
      <c r="L31" s="358">
        <v>7.0</v>
      </c>
      <c r="M31" s="359">
        <v>4.0</v>
      </c>
      <c r="N31" s="359">
        <v>1.0</v>
      </c>
      <c r="O31" s="359"/>
      <c r="P31" s="360">
        <v>1.0</v>
      </c>
    </row>
    <row r="32" ht="150.75" customHeight="1">
      <c r="B32" s="381" t="s">
        <v>88</v>
      </c>
      <c r="C32" s="362">
        <v>12.0</v>
      </c>
      <c r="D32" s="363"/>
      <c r="E32" s="352">
        <v>1.0</v>
      </c>
      <c r="F32" s="352">
        <v>11.0</v>
      </c>
      <c r="G32" s="352"/>
      <c r="H32" s="363">
        <v>1.0</v>
      </c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13.0</v>
      </c>
      <c r="D33" s="388"/>
      <c r="E33" s="376"/>
      <c r="F33" s="358">
        <v>6.0</v>
      </c>
      <c r="G33" s="358">
        <v>3.0</v>
      </c>
      <c r="H33" s="388">
        <v>2.0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110</v>
      </c>
      <c r="L34" s="14">
        <f t="shared" si="5"/>
        <v>59</v>
      </c>
      <c r="M34" s="14">
        <f t="shared" si="5"/>
        <v>23</v>
      </c>
      <c r="N34" s="14">
        <f t="shared" si="5"/>
        <v>65</v>
      </c>
      <c r="O34" s="14">
        <f t="shared" si="5"/>
        <v>3</v>
      </c>
    </row>
    <row r="35" ht="134.25" customHeight="1">
      <c r="B35" s="357" t="s">
        <v>300</v>
      </c>
      <c r="C35" s="360">
        <v>13.0</v>
      </c>
      <c r="D35" s="388"/>
      <c r="E35" s="376"/>
      <c r="F35" s="358">
        <v>11.0</v>
      </c>
      <c r="G35" s="358"/>
      <c r="H35" s="388">
        <v>2.0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13.0</v>
      </c>
      <c r="D37" s="388"/>
      <c r="E37" s="376"/>
      <c r="F37" s="358">
        <v>7.0</v>
      </c>
      <c r="G37" s="358">
        <v>4.0</v>
      </c>
      <c r="H37" s="388">
        <v>2.0</v>
      </c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13.0</v>
      </c>
      <c r="D39" s="363"/>
      <c r="E39" s="352"/>
      <c r="F39" s="352">
        <v>6.0</v>
      </c>
      <c r="G39" s="352">
        <v>4.0</v>
      </c>
      <c r="H39" s="398">
        <v>6.0</v>
      </c>
    </row>
    <row r="40" ht="15.75" customHeight="1">
      <c r="B40" s="381" t="s">
        <v>303</v>
      </c>
      <c r="C40" s="362">
        <v>13.0</v>
      </c>
      <c r="D40" s="363"/>
      <c r="E40" s="352"/>
      <c r="F40" s="352">
        <v>9.0</v>
      </c>
      <c r="G40" s="352"/>
      <c r="H40" s="363"/>
    </row>
    <row r="41" ht="15.75" customHeight="1">
      <c r="B41" s="381" t="s">
        <v>304</v>
      </c>
      <c r="C41" s="362">
        <v>13.0</v>
      </c>
      <c r="D41" s="363"/>
      <c r="E41" s="352"/>
      <c r="F41" s="352">
        <v>10.0</v>
      </c>
      <c r="G41" s="352">
        <v>1.0</v>
      </c>
      <c r="H41" s="363"/>
    </row>
    <row r="42" ht="15.75" customHeight="1">
      <c r="B42" s="381" t="s">
        <v>305</v>
      </c>
      <c r="C42" s="362">
        <v>13.0</v>
      </c>
      <c r="D42" s="363"/>
      <c r="E42" s="352"/>
      <c r="F42" s="352">
        <v>11.0</v>
      </c>
      <c r="G42" s="352"/>
      <c r="H42" s="363"/>
    </row>
    <row r="43" ht="15.75" customHeight="1">
      <c r="B43" s="381" t="s">
        <v>306</v>
      </c>
      <c r="C43" s="362">
        <v>13.0</v>
      </c>
      <c r="D43" s="363"/>
      <c r="E43" s="391"/>
      <c r="F43" s="391">
        <v>11.0</v>
      </c>
      <c r="G43" s="391"/>
      <c r="H43" s="371"/>
    </row>
    <row r="44" ht="15.75" customHeight="1">
      <c r="C44" s="308"/>
      <c r="D44" s="308"/>
    </row>
    <row r="45" ht="15.75" customHeight="1">
      <c r="C45" s="308">
        <f t="shared" ref="C45:G45" si="6">SUM(C12:C43)</f>
        <v>308</v>
      </c>
      <c r="D45" s="308">
        <f t="shared" si="6"/>
        <v>6</v>
      </c>
      <c r="E45" s="308">
        <f t="shared" si="6"/>
        <v>1</v>
      </c>
      <c r="F45" s="308">
        <f t="shared" si="6"/>
        <v>174</v>
      </c>
      <c r="G45" s="308">
        <f t="shared" si="6"/>
        <v>67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v>180.0</v>
      </c>
      <c r="K59" s="308">
        <v>16.0</v>
      </c>
      <c r="L59" s="308">
        <v>6.0</v>
      </c>
      <c r="M59" s="308">
        <v>82.0</v>
      </c>
      <c r="N59" s="308">
        <v>79.0</v>
      </c>
      <c r="P59" s="395" t="s">
        <v>309</v>
      </c>
      <c r="R59" s="308">
        <v>59.0</v>
      </c>
      <c r="S59" s="308">
        <v>43.0</v>
      </c>
      <c r="T59" s="308">
        <v>12.0</v>
      </c>
      <c r="U59" s="308">
        <v>30.0</v>
      </c>
      <c r="V59" s="308">
        <v>10.0</v>
      </c>
    </row>
    <row r="60" ht="15.75" customHeight="1">
      <c r="C60" s="308"/>
      <c r="D60" s="308"/>
      <c r="H60" s="395" t="s">
        <v>310</v>
      </c>
      <c r="J60" s="308">
        <v>95.0</v>
      </c>
      <c r="K60" s="308">
        <v>6.0</v>
      </c>
      <c r="L60" s="308">
        <v>3.0</v>
      </c>
      <c r="M60" s="308">
        <v>45.0</v>
      </c>
      <c r="N60" s="308">
        <v>37.0</v>
      </c>
      <c r="P60" s="395" t="s">
        <v>310</v>
      </c>
      <c r="R60" s="308">
        <v>74.0</v>
      </c>
      <c r="S60" s="308">
        <v>27.0</v>
      </c>
      <c r="T60" s="308">
        <v>4.0</v>
      </c>
      <c r="U60" s="308">
        <v>27.0</v>
      </c>
      <c r="V60" s="308">
        <v>35.0</v>
      </c>
    </row>
    <row r="61" ht="15.75" customHeight="1">
      <c r="C61" s="308"/>
      <c r="D61" s="308"/>
      <c r="H61" s="395" t="s">
        <v>311</v>
      </c>
      <c r="J61" s="308">
        <v>21.0</v>
      </c>
      <c r="K61" s="308">
        <v>3.0</v>
      </c>
      <c r="L61" s="308">
        <v>5.0</v>
      </c>
      <c r="M61" s="308">
        <v>6.0</v>
      </c>
      <c r="N61" s="308">
        <v>9.0</v>
      </c>
      <c r="P61" s="395" t="s">
        <v>311</v>
      </c>
      <c r="R61" s="308">
        <v>60.0</v>
      </c>
      <c r="S61" s="308">
        <v>10.0</v>
      </c>
      <c r="T61" s="308">
        <v>10.0</v>
      </c>
      <c r="U61" s="308">
        <v>15.0</v>
      </c>
      <c r="V61" s="308">
        <v>40.0</v>
      </c>
    </row>
    <row r="62" ht="15.75" customHeight="1">
      <c r="C62" s="308"/>
      <c r="D62" s="308"/>
      <c r="H62" s="395" t="s">
        <v>312</v>
      </c>
      <c r="J62" s="396">
        <f t="shared" ref="J62:N62" si="7">SUM(J59:J61)</f>
        <v>296</v>
      </c>
      <c r="K62" s="396">
        <f t="shared" si="7"/>
        <v>25</v>
      </c>
      <c r="L62" s="396">
        <f t="shared" si="7"/>
        <v>14</v>
      </c>
      <c r="M62" s="396">
        <f t="shared" si="7"/>
        <v>133</v>
      </c>
      <c r="N62" s="396">
        <f t="shared" si="7"/>
        <v>125</v>
      </c>
      <c r="P62" s="395" t="s">
        <v>312</v>
      </c>
      <c r="R62" s="396">
        <f t="shared" ref="R62:V62" si="8">SUM(R59:R61)</f>
        <v>193</v>
      </c>
      <c r="S62" s="396">
        <f t="shared" si="8"/>
        <v>80</v>
      </c>
      <c r="T62" s="396">
        <f t="shared" si="8"/>
        <v>26</v>
      </c>
      <c r="U62" s="396">
        <f t="shared" si="8"/>
        <v>72</v>
      </c>
      <c r="V62" s="396">
        <f t="shared" si="8"/>
        <v>85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12.0</v>
      </c>
      <c r="D12" s="363"/>
      <c r="E12" s="352">
        <v>1.0</v>
      </c>
      <c r="F12" s="352">
        <v>11.0</v>
      </c>
      <c r="G12" s="353"/>
      <c r="H12" s="398">
        <v>8.0</v>
      </c>
      <c r="J12" s="357" t="s">
        <v>179</v>
      </c>
      <c r="K12" s="358">
        <v>11.0</v>
      </c>
      <c r="L12" s="358"/>
      <c r="M12" s="359"/>
      <c r="N12" s="359">
        <v>5.0</v>
      </c>
      <c r="O12" s="359">
        <v>6.0</v>
      </c>
      <c r="P12" s="397">
        <v>7.0</v>
      </c>
      <c r="R12" s="361" t="s">
        <v>240</v>
      </c>
      <c r="S12" s="362">
        <v>12.0</v>
      </c>
      <c r="T12" s="363"/>
      <c r="U12" s="354"/>
      <c r="V12" s="354">
        <v>4.0</v>
      </c>
      <c r="W12" s="355">
        <v>8.0</v>
      </c>
      <c r="X12" s="398">
        <v>5.0</v>
      </c>
      <c r="Z12" s="361" t="s">
        <v>241</v>
      </c>
      <c r="AA12" s="362">
        <v>12.0</v>
      </c>
      <c r="AB12" s="363"/>
      <c r="AC12" s="354">
        <v>2.0</v>
      </c>
      <c r="AD12" s="354">
        <v>4.0</v>
      </c>
      <c r="AE12" s="355">
        <v>5.0</v>
      </c>
      <c r="AF12" s="363">
        <v>4.0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11.0</v>
      </c>
      <c r="D13" s="363">
        <v>1.0</v>
      </c>
      <c r="E13" s="352"/>
      <c r="F13" s="352">
        <v>3.0</v>
      </c>
      <c r="G13" s="353">
        <v>7.0</v>
      </c>
      <c r="H13" s="363">
        <v>5.0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12.0</v>
      </c>
      <c r="T13" s="363"/>
      <c r="U13" s="354"/>
      <c r="V13" s="354">
        <v>4.0</v>
      </c>
      <c r="W13" s="355">
        <v>6.0</v>
      </c>
      <c r="X13" s="398">
        <v>6.0</v>
      </c>
      <c r="Z13" s="361" t="s">
        <v>244</v>
      </c>
      <c r="AA13" s="362">
        <v>9.0</v>
      </c>
      <c r="AB13" s="363">
        <v>2.0</v>
      </c>
      <c r="AC13" s="354">
        <v>2.0</v>
      </c>
      <c r="AD13" s="354">
        <v>2.0</v>
      </c>
      <c r="AE13" s="355">
        <v>5.0</v>
      </c>
      <c r="AF13" s="363"/>
      <c r="AH13" s="369" t="s">
        <v>245</v>
      </c>
      <c r="AI13" s="370">
        <v>12.0</v>
      </c>
      <c r="AJ13" s="371"/>
      <c r="AK13" s="372"/>
      <c r="AL13" s="372">
        <v>2.0</v>
      </c>
      <c r="AM13" s="373">
        <v>9.0</v>
      </c>
      <c r="AN13" s="399">
        <v>10.0</v>
      </c>
      <c r="AP13" s="361" t="s">
        <v>246</v>
      </c>
      <c r="AQ13" s="362">
        <v>11.0</v>
      </c>
      <c r="AR13" s="363">
        <v>1.0</v>
      </c>
      <c r="AS13" s="354">
        <v>2.0</v>
      </c>
      <c r="AT13" s="354">
        <v>1.0</v>
      </c>
      <c r="AU13" s="355">
        <v>7.0</v>
      </c>
      <c r="AV13" s="398">
        <v>6.0</v>
      </c>
    </row>
    <row r="14" ht="59.25" customHeight="1">
      <c r="B14" s="375" t="s">
        <v>247</v>
      </c>
      <c r="C14" s="387">
        <v>12.0</v>
      </c>
      <c r="D14" s="388"/>
      <c r="E14" s="376">
        <v>1.0</v>
      </c>
      <c r="F14" s="358">
        <v>6.0</v>
      </c>
      <c r="G14" s="377">
        <v>5.0</v>
      </c>
      <c r="H14" s="380">
        <v>5.0</v>
      </c>
      <c r="J14" s="381" t="s">
        <v>314</v>
      </c>
      <c r="K14" s="352">
        <v>11.0</v>
      </c>
      <c r="L14" s="352"/>
      <c r="M14" s="354">
        <v>1.0</v>
      </c>
      <c r="N14" s="354">
        <v>3.0</v>
      </c>
      <c r="O14" s="354">
        <v>7.0</v>
      </c>
      <c r="P14" s="401">
        <v>6.0</v>
      </c>
      <c r="R14" s="361" t="s">
        <v>249</v>
      </c>
      <c r="S14" s="362">
        <v>12.0</v>
      </c>
      <c r="T14" s="363"/>
      <c r="U14" s="354"/>
      <c r="V14" s="354">
        <v>3.0</v>
      </c>
      <c r="W14" s="355">
        <v>8.0</v>
      </c>
      <c r="X14" s="398">
        <v>7.0</v>
      </c>
      <c r="Z14" s="361" t="s">
        <v>250</v>
      </c>
      <c r="AA14" s="362">
        <v>11.0</v>
      </c>
      <c r="AB14" s="363">
        <v>1.0</v>
      </c>
      <c r="AC14" s="354">
        <v>1.0</v>
      </c>
      <c r="AD14" s="354">
        <v>4.0</v>
      </c>
      <c r="AE14" s="355">
        <v>4.0</v>
      </c>
      <c r="AF14" s="363">
        <v>2.0</v>
      </c>
      <c r="AH14" s="369" t="s">
        <v>251</v>
      </c>
      <c r="AI14" s="370">
        <v>11.0</v>
      </c>
      <c r="AJ14" s="371"/>
      <c r="AK14" s="372"/>
      <c r="AL14" s="372">
        <v>3.0</v>
      </c>
      <c r="AM14" s="373">
        <v>8.0</v>
      </c>
      <c r="AN14" s="399">
        <v>7.0</v>
      </c>
      <c r="AP14" s="361" t="s">
        <v>252</v>
      </c>
      <c r="AQ14" s="362">
        <v>11.0</v>
      </c>
      <c r="AR14" s="363">
        <v>1.0</v>
      </c>
      <c r="AS14" s="354">
        <v>1.0</v>
      </c>
      <c r="AT14" s="354">
        <v>1.0</v>
      </c>
      <c r="AU14" s="355">
        <v>6.0</v>
      </c>
      <c r="AV14" s="363">
        <v>5.0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10.0</v>
      </c>
      <c r="L15" s="352">
        <v>2.0</v>
      </c>
      <c r="M15" s="354">
        <v>1.0</v>
      </c>
      <c r="N15" s="354">
        <v>4.0</v>
      </c>
      <c r="O15" s="354">
        <v>5.0</v>
      </c>
      <c r="P15" s="401">
        <v>4.0</v>
      </c>
      <c r="R15" s="361" t="s">
        <v>254</v>
      </c>
      <c r="S15" s="362">
        <v>12.0</v>
      </c>
      <c r="T15" s="363"/>
      <c r="U15" s="354"/>
      <c r="V15" s="354"/>
      <c r="W15" s="355">
        <v>9.0</v>
      </c>
      <c r="X15" s="363">
        <v>2.0</v>
      </c>
      <c r="Z15" s="361" t="s">
        <v>255</v>
      </c>
      <c r="AA15" s="362">
        <v>11.0</v>
      </c>
      <c r="AB15" s="363"/>
      <c r="AC15" s="354">
        <v>2.0</v>
      </c>
      <c r="AD15" s="354">
        <v>5.0</v>
      </c>
      <c r="AE15" s="355">
        <v>4.0</v>
      </c>
      <c r="AF15" s="363">
        <v>5.0</v>
      </c>
      <c r="AH15" s="361" t="s">
        <v>256</v>
      </c>
      <c r="AI15" s="362">
        <v>12.0</v>
      </c>
      <c r="AJ15" s="363"/>
      <c r="AK15" s="354"/>
      <c r="AL15" s="354">
        <v>3.0</v>
      </c>
      <c r="AM15" s="355">
        <v>8.0</v>
      </c>
      <c r="AN15" s="398">
        <v>9.0</v>
      </c>
      <c r="AP15" s="361" t="s">
        <v>257</v>
      </c>
      <c r="AQ15" s="362">
        <v>10.0</v>
      </c>
      <c r="AR15" s="363">
        <v>1.0</v>
      </c>
      <c r="AS15" s="354">
        <v>1.0</v>
      </c>
      <c r="AT15" s="354">
        <v>2.0</v>
      </c>
      <c r="AU15" s="355">
        <v>5.0</v>
      </c>
      <c r="AV15" s="363">
        <v>5.0</v>
      </c>
    </row>
    <row r="16" ht="75.75" customHeight="1">
      <c r="B16" s="351" t="s">
        <v>258</v>
      </c>
      <c r="C16" s="362">
        <v>12.0</v>
      </c>
      <c r="D16" s="363"/>
      <c r="E16" s="352">
        <v>2.0</v>
      </c>
      <c r="F16" s="352">
        <v>5.0</v>
      </c>
      <c r="G16" s="353">
        <v>3.0</v>
      </c>
      <c r="H16" s="398">
        <v>6.0</v>
      </c>
      <c r="J16" s="381" t="s">
        <v>259</v>
      </c>
      <c r="K16" s="352">
        <v>10.0</v>
      </c>
      <c r="L16" s="352">
        <v>1.0</v>
      </c>
      <c r="M16" s="354">
        <v>3.0</v>
      </c>
      <c r="N16" s="354">
        <v>4.0</v>
      </c>
      <c r="O16" s="354">
        <v>3.0</v>
      </c>
      <c r="P16" s="401">
        <v>4.0</v>
      </c>
      <c r="R16" s="361" t="s">
        <v>260</v>
      </c>
      <c r="S16" s="362">
        <v>12.0</v>
      </c>
      <c r="T16" s="363"/>
      <c r="U16" s="354"/>
      <c r="V16" s="354">
        <v>7.0</v>
      </c>
      <c r="W16" s="355">
        <v>3.0</v>
      </c>
      <c r="X16" s="363">
        <v>4.0</v>
      </c>
      <c r="Z16" s="361" t="s">
        <v>261</v>
      </c>
      <c r="AA16" s="362">
        <v>10.0</v>
      </c>
      <c r="AB16" s="363">
        <v>1.0</v>
      </c>
      <c r="AC16" s="354">
        <v>2.0</v>
      </c>
      <c r="AD16" s="354">
        <v>3.0</v>
      </c>
      <c r="AE16" s="355">
        <v>4.0</v>
      </c>
      <c r="AF16" s="363">
        <v>2.0</v>
      </c>
      <c r="AI16" s="14">
        <f t="shared" ref="AI16:AM16" si="1">SUM(AI13:AI15)</f>
        <v>35</v>
      </c>
      <c r="AJ16" s="14">
        <f t="shared" si="1"/>
        <v>0</v>
      </c>
      <c r="AK16" s="14">
        <f t="shared" si="1"/>
        <v>0</v>
      </c>
      <c r="AL16" s="14">
        <f t="shared" si="1"/>
        <v>8</v>
      </c>
      <c r="AM16" s="14">
        <f t="shared" si="1"/>
        <v>25</v>
      </c>
      <c r="AP16" s="361" t="s">
        <v>262</v>
      </c>
      <c r="AQ16" s="362">
        <v>10.0</v>
      </c>
      <c r="AR16" s="363">
        <v>2.0</v>
      </c>
      <c r="AS16" s="354">
        <v>1.0</v>
      </c>
      <c r="AT16" s="354">
        <v>1.0</v>
      </c>
      <c r="AU16" s="355">
        <v>6.0</v>
      </c>
      <c r="AV16" s="398">
        <v>7.0</v>
      </c>
    </row>
    <row r="17" ht="119.25" customHeight="1">
      <c r="B17" s="375" t="s">
        <v>263</v>
      </c>
      <c r="C17" s="387">
        <v>12.0</v>
      </c>
      <c r="D17" s="388"/>
      <c r="E17" s="376">
        <v>2.0</v>
      </c>
      <c r="F17" s="358">
        <v>5.0</v>
      </c>
      <c r="G17" s="377">
        <v>4.0</v>
      </c>
      <c r="H17" s="400">
        <v>7.0</v>
      </c>
      <c r="J17" s="381" t="s">
        <v>264</v>
      </c>
      <c r="K17" s="352">
        <v>9.0</v>
      </c>
      <c r="L17" s="352">
        <v>2.0</v>
      </c>
      <c r="M17" s="354">
        <v>4.0</v>
      </c>
      <c r="N17" s="354">
        <v>5.0</v>
      </c>
      <c r="O17" s="354"/>
      <c r="P17" s="362">
        <v>2.0</v>
      </c>
      <c r="R17" s="361" t="s">
        <v>265</v>
      </c>
      <c r="S17" s="362">
        <v>11.0</v>
      </c>
      <c r="T17" s="363"/>
      <c r="U17" s="354"/>
      <c r="V17" s="354">
        <v>2.0</v>
      </c>
      <c r="W17" s="355">
        <v>9.0</v>
      </c>
      <c r="X17" s="363">
        <v>4.0</v>
      </c>
      <c r="Z17" s="361" t="s">
        <v>257</v>
      </c>
      <c r="AA17" s="362">
        <v>10.0</v>
      </c>
      <c r="AB17" s="363">
        <v>1.0</v>
      </c>
      <c r="AC17" s="354">
        <v>2.0</v>
      </c>
      <c r="AD17" s="354">
        <v>3.0</v>
      </c>
      <c r="AE17" s="355">
        <v>4.0</v>
      </c>
      <c r="AF17" s="363">
        <v>4.0</v>
      </c>
      <c r="AP17" s="361" t="s">
        <v>266</v>
      </c>
      <c r="AQ17" s="362">
        <v>10.0</v>
      </c>
      <c r="AR17" s="363">
        <v>2.0</v>
      </c>
      <c r="AS17" s="354">
        <v>2.0</v>
      </c>
      <c r="AT17" s="354">
        <v>3.0</v>
      </c>
      <c r="AU17" s="355">
        <v>4.0</v>
      </c>
      <c r="AV17" s="398">
        <v>6.0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10.0</v>
      </c>
      <c r="L18" s="358">
        <v>1.0</v>
      </c>
      <c r="M18" s="359">
        <v>1.0</v>
      </c>
      <c r="N18" s="359">
        <v>3.0</v>
      </c>
      <c r="O18" s="359">
        <v>5.0</v>
      </c>
      <c r="P18" s="360">
        <v>3.0</v>
      </c>
      <c r="R18" s="361" t="s">
        <v>268</v>
      </c>
      <c r="S18" s="362">
        <v>12.0</v>
      </c>
      <c r="T18" s="363"/>
      <c r="U18" s="354">
        <v>1.0</v>
      </c>
      <c r="V18" s="354">
        <v>2.0</v>
      </c>
      <c r="W18" s="355">
        <v>7.0</v>
      </c>
      <c r="X18" s="363">
        <v>4.0</v>
      </c>
      <c r="Z18" s="361" t="s">
        <v>269</v>
      </c>
      <c r="AA18" s="362">
        <v>11.0</v>
      </c>
      <c r="AB18" s="363">
        <v>1.0</v>
      </c>
      <c r="AC18" s="354">
        <v>1.0</v>
      </c>
      <c r="AD18" s="354">
        <v>2.0</v>
      </c>
      <c r="AE18" s="355">
        <v>6.0</v>
      </c>
      <c r="AF18" s="398">
        <v>5.0</v>
      </c>
      <c r="AP18" s="361" t="s">
        <v>270</v>
      </c>
      <c r="AQ18" s="362">
        <v>9.0</v>
      </c>
      <c r="AR18" s="363">
        <v>2.0</v>
      </c>
      <c r="AS18" s="354">
        <v>1.0</v>
      </c>
      <c r="AT18" s="354">
        <v>1.0</v>
      </c>
      <c r="AU18" s="355">
        <v>6.0</v>
      </c>
      <c r="AV18" s="363">
        <v>3.0</v>
      </c>
    </row>
    <row r="19" ht="60.75" customHeight="1">
      <c r="B19" s="351" t="s">
        <v>181</v>
      </c>
      <c r="C19" s="362">
        <v>12.0</v>
      </c>
      <c r="D19" s="363"/>
      <c r="E19" s="352">
        <v>1.0</v>
      </c>
      <c r="F19" s="352">
        <v>5.0</v>
      </c>
      <c r="G19" s="353">
        <v>5.0</v>
      </c>
      <c r="H19" s="398">
        <v>9.0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12.0</v>
      </c>
      <c r="T19" s="388"/>
      <c r="U19" s="378"/>
      <c r="V19" s="359">
        <v>3.0</v>
      </c>
      <c r="W19" s="379">
        <v>6.0</v>
      </c>
      <c r="X19" s="380">
        <v>3.0</v>
      </c>
      <c r="Z19" s="361" t="s">
        <v>272</v>
      </c>
      <c r="AA19" s="362">
        <v>9.0</v>
      </c>
      <c r="AB19" s="363">
        <v>2.0</v>
      </c>
      <c r="AC19" s="354">
        <v>2.0</v>
      </c>
      <c r="AD19" s="354">
        <v>2.0</v>
      </c>
      <c r="AE19" s="355">
        <v>5.0</v>
      </c>
      <c r="AF19" s="363">
        <v>1.0</v>
      </c>
      <c r="AP19" s="361" t="s">
        <v>273</v>
      </c>
      <c r="AQ19" s="362">
        <v>12.0</v>
      </c>
      <c r="AR19" s="363"/>
      <c r="AS19" s="354">
        <v>2.0</v>
      </c>
      <c r="AT19" s="354"/>
      <c r="AU19" s="355">
        <v>8.0</v>
      </c>
      <c r="AV19" s="363">
        <v>4.0</v>
      </c>
    </row>
    <row r="20" ht="75.75" customHeight="1">
      <c r="B20" s="351" t="s">
        <v>183</v>
      </c>
      <c r="C20" s="362">
        <v>10.0</v>
      </c>
      <c r="D20" s="363">
        <v>1.0</v>
      </c>
      <c r="E20" s="352"/>
      <c r="F20" s="352">
        <v>5.0</v>
      </c>
      <c r="G20" s="353">
        <v>3.0</v>
      </c>
      <c r="H20" s="363">
        <v>1.0</v>
      </c>
      <c r="J20" s="381" t="s">
        <v>274</v>
      </c>
      <c r="K20" s="352">
        <v>10.0</v>
      </c>
      <c r="L20" s="352">
        <v>2.0</v>
      </c>
      <c r="M20" s="354"/>
      <c r="N20" s="354">
        <v>5.0</v>
      </c>
      <c r="O20" s="354">
        <v>5.0</v>
      </c>
      <c r="P20" s="362">
        <v>3.0</v>
      </c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11.0</v>
      </c>
      <c r="AB20" s="363">
        <v>1.0</v>
      </c>
      <c r="AC20" s="354">
        <v>1.0</v>
      </c>
      <c r="AD20" s="354">
        <v>2.0</v>
      </c>
      <c r="AE20" s="355">
        <v>6.0</v>
      </c>
      <c r="AF20" s="363">
        <v>3.0</v>
      </c>
      <c r="AP20" s="361" t="s">
        <v>276</v>
      </c>
      <c r="AQ20" s="362">
        <v>10.0</v>
      </c>
      <c r="AR20" s="363"/>
      <c r="AS20" s="354">
        <v>1.0</v>
      </c>
      <c r="AT20" s="354">
        <v>1.0</v>
      </c>
      <c r="AU20" s="355">
        <v>7.0</v>
      </c>
      <c r="AV20" s="363">
        <v>5.0</v>
      </c>
    </row>
    <row r="21" ht="239.25" customHeight="1">
      <c r="B21" s="375" t="s">
        <v>277</v>
      </c>
      <c r="C21" s="387">
        <v>10.0</v>
      </c>
      <c r="D21" s="388">
        <v>1.0</v>
      </c>
      <c r="E21" s="376">
        <v>1.0</v>
      </c>
      <c r="F21" s="358">
        <v>4.0</v>
      </c>
      <c r="G21" s="377">
        <v>5.0</v>
      </c>
      <c r="H21" s="380">
        <v>1.0</v>
      </c>
      <c r="J21" s="357" t="s">
        <v>278</v>
      </c>
      <c r="K21" s="358">
        <v>11.0</v>
      </c>
      <c r="L21" s="358">
        <v>1.0</v>
      </c>
      <c r="M21" s="359">
        <v>4.0</v>
      </c>
      <c r="N21" s="359">
        <v>2.0</v>
      </c>
      <c r="O21" s="359">
        <v>4.0</v>
      </c>
      <c r="P21" s="360">
        <v>3.0</v>
      </c>
      <c r="R21" s="361" t="s">
        <v>279</v>
      </c>
      <c r="S21" s="362">
        <v>12.0</v>
      </c>
      <c r="T21" s="363"/>
      <c r="U21" s="354"/>
      <c r="V21" s="354">
        <v>4.0</v>
      </c>
      <c r="W21" s="355">
        <v>8.0</v>
      </c>
      <c r="X21" s="363">
        <v>1.0</v>
      </c>
      <c r="Z21" s="361" t="s">
        <v>280</v>
      </c>
      <c r="AA21" s="362">
        <v>10.0</v>
      </c>
      <c r="AB21" s="363">
        <v>2.0</v>
      </c>
      <c r="AC21" s="354">
        <v>2.0</v>
      </c>
      <c r="AD21" s="354"/>
      <c r="AE21" s="355">
        <v>8.0</v>
      </c>
      <c r="AF21" s="398">
        <v>6.0</v>
      </c>
      <c r="AP21" s="361" t="s">
        <v>281</v>
      </c>
      <c r="AQ21" s="362">
        <v>8.0</v>
      </c>
      <c r="AR21" s="363">
        <v>1.0</v>
      </c>
      <c r="AS21" s="354">
        <v>1.0</v>
      </c>
      <c r="AT21" s="354">
        <v>1.0</v>
      </c>
      <c r="AU21" s="355">
        <v>6.0</v>
      </c>
      <c r="AV21" s="363">
        <v>4.0</v>
      </c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12.0</v>
      </c>
      <c r="T22" s="363"/>
      <c r="U22" s="354"/>
      <c r="V22" s="354">
        <v>1.0</v>
      </c>
      <c r="W22" s="355">
        <v>10.0</v>
      </c>
      <c r="X22" s="363">
        <v>3.0</v>
      </c>
      <c r="Z22" s="361" t="s">
        <v>283</v>
      </c>
      <c r="AA22" s="362">
        <v>11.0</v>
      </c>
      <c r="AB22" s="363">
        <v>1.0</v>
      </c>
      <c r="AC22" s="354">
        <v>1.0</v>
      </c>
      <c r="AD22" s="354">
        <v>4.0</v>
      </c>
      <c r="AE22" s="355">
        <v>6.0</v>
      </c>
      <c r="AF22" s="363">
        <v>4.0</v>
      </c>
    </row>
    <row r="23" ht="119.25" customHeight="1">
      <c r="B23" s="351" t="s">
        <v>194</v>
      </c>
      <c r="C23" s="362">
        <v>12.0</v>
      </c>
      <c r="D23" s="363"/>
      <c r="E23" s="352"/>
      <c r="F23" s="352">
        <v>2.0</v>
      </c>
      <c r="G23" s="353">
        <v>9.0</v>
      </c>
      <c r="H23" s="398">
        <v>6.0</v>
      </c>
      <c r="J23" s="357" t="s">
        <v>284</v>
      </c>
      <c r="K23" s="358">
        <v>10.0</v>
      </c>
      <c r="L23" s="358">
        <v>2.0</v>
      </c>
      <c r="M23" s="359">
        <v>1.0</v>
      </c>
      <c r="N23" s="359">
        <v>3.0</v>
      </c>
      <c r="O23" s="359">
        <v>5.0</v>
      </c>
      <c r="P23" s="360">
        <v>2.0</v>
      </c>
      <c r="R23" s="361" t="s">
        <v>285</v>
      </c>
      <c r="S23" s="362">
        <v>12.0</v>
      </c>
      <c r="T23" s="363"/>
      <c r="U23" s="354"/>
      <c r="V23" s="354">
        <v>3.0</v>
      </c>
      <c r="W23" s="355">
        <v>8.0</v>
      </c>
      <c r="X23" s="363">
        <v>1.0</v>
      </c>
      <c r="Z23" s="361" t="s">
        <v>286</v>
      </c>
      <c r="AA23" s="362">
        <v>12.0</v>
      </c>
      <c r="AB23" s="363"/>
      <c r="AC23" s="354">
        <v>1.0</v>
      </c>
      <c r="AD23" s="354">
        <v>2.0</v>
      </c>
      <c r="AE23" s="355">
        <v>7.0</v>
      </c>
      <c r="AF23" s="398">
        <v>7.0</v>
      </c>
      <c r="AQ23" s="14">
        <f t="shared" ref="AQ23:AU23" si="2">SUM(AQ13:AQ21)</f>
        <v>91</v>
      </c>
      <c r="AR23" s="14">
        <f t="shared" si="2"/>
        <v>10</v>
      </c>
      <c r="AS23" s="14">
        <f t="shared" si="2"/>
        <v>12</v>
      </c>
      <c r="AT23" s="14">
        <f t="shared" si="2"/>
        <v>11</v>
      </c>
      <c r="AU23" s="14">
        <f t="shared" si="2"/>
        <v>55</v>
      </c>
    </row>
    <row r="24" ht="90.75" customHeight="1">
      <c r="B24" s="351" t="s">
        <v>187</v>
      </c>
      <c r="C24" s="362">
        <v>10.0</v>
      </c>
      <c r="D24" s="363"/>
      <c r="E24" s="352">
        <v>1.0</v>
      </c>
      <c r="F24" s="352">
        <v>5.0</v>
      </c>
      <c r="G24" s="353">
        <v>3.0</v>
      </c>
      <c r="H24" s="363">
        <v>3.0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12.0</v>
      </c>
      <c r="T24" s="363"/>
      <c r="U24" s="354"/>
      <c r="V24" s="354">
        <v>4.0</v>
      </c>
      <c r="W24" s="355">
        <v>8.0</v>
      </c>
      <c r="X24" s="363">
        <v>1.0</v>
      </c>
      <c r="Z24" s="361" t="s">
        <v>288</v>
      </c>
      <c r="AA24" s="362">
        <v>11.0</v>
      </c>
      <c r="AB24" s="363"/>
      <c r="AC24" s="354">
        <v>2.0</v>
      </c>
      <c r="AD24" s="354">
        <v>1.0</v>
      </c>
      <c r="AE24" s="355">
        <v>6.0</v>
      </c>
      <c r="AF24" s="363">
        <v>3.0</v>
      </c>
    </row>
    <row r="25" ht="90.75" customHeight="1">
      <c r="B25" s="351" t="s">
        <v>289</v>
      </c>
      <c r="C25" s="362">
        <v>12.0</v>
      </c>
      <c r="D25" s="363"/>
      <c r="E25" s="352"/>
      <c r="F25" s="352">
        <v>5.0</v>
      </c>
      <c r="G25" s="353">
        <v>1.0</v>
      </c>
      <c r="H25" s="363">
        <v>1.0</v>
      </c>
      <c r="J25" s="357" t="s">
        <v>290</v>
      </c>
      <c r="K25" s="358">
        <v>10.0</v>
      </c>
      <c r="L25" s="358">
        <v>1.0</v>
      </c>
      <c r="M25" s="359">
        <v>4.0</v>
      </c>
      <c r="N25" s="359">
        <v>3.0</v>
      </c>
      <c r="O25" s="359">
        <v>3.0</v>
      </c>
      <c r="P25" s="360">
        <v>3.0</v>
      </c>
      <c r="R25" s="361" t="s">
        <v>291</v>
      </c>
      <c r="S25" s="362">
        <v>12.0</v>
      </c>
      <c r="T25" s="363"/>
      <c r="U25" s="354"/>
      <c r="V25" s="354">
        <v>5.0</v>
      </c>
      <c r="W25" s="355">
        <v>6.0</v>
      </c>
      <c r="X25" s="398">
        <v>5.0</v>
      </c>
    </row>
    <row r="26" ht="75.75" customHeight="1">
      <c r="B26" s="390" t="s">
        <v>84</v>
      </c>
      <c r="C26" s="370">
        <v>12.0</v>
      </c>
      <c r="D26" s="371"/>
      <c r="E26" s="391"/>
      <c r="F26" s="391">
        <v>7.0</v>
      </c>
      <c r="G26" s="392">
        <v>5.0</v>
      </c>
      <c r="H26" s="363">
        <v>5.0</v>
      </c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138</v>
      </c>
      <c r="AB26" s="14">
        <f t="shared" si="3"/>
        <v>12</v>
      </c>
      <c r="AC26" s="14">
        <f t="shared" si="3"/>
        <v>21</v>
      </c>
      <c r="AD26" s="14">
        <f t="shared" si="3"/>
        <v>34</v>
      </c>
      <c r="AE26" s="14">
        <f t="shared" si="3"/>
        <v>70</v>
      </c>
    </row>
    <row r="27" ht="164.25" customHeight="1">
      <c r="B27" s="381" t="s">
        <v>292</v>
      </c>
      <c r="C27" s="362">
        <v>11.0</v>
      </c>
      <c r="D27" s="363"/>
      <c r="E27" s="352"/>
      <c r="F27" s="352">
        <v>3.0</v>
      </c>
      <c r="G27" s="352">
        <v>8.0</v>
      </c>
      <c r="H27" s="363"/>
      <c r="J27" s="357" t="s">
        <v>293</v>
      </c>
      <c r="K27" s="358">
        <v>10.0</v>
      </c>
      <c r="L27" s="358">
        <v>2.0</v>
      </c>
      <c r="M27" s="359">
        <v>4.0</v>
      </c>
      <c r="N27" s="359">
        <v>2.0</v>
      </c>
      <c r="O27" s="359">
        <v>4.0</v>
      </c>
      <c r="P27" s="360">
        <v>3.0</v>
      </c>
      <c r="S27" s="14">
        <f t="shared" ref="S27:W27" si="4">SUM(S12:S25)</f>
        <v>155</v>
      </c>
      <c r="T27" s="14">
        <f t="shared" si="4"/>
        <v>0</v>
      </c>
      <c r="U27" s="14">
        <f t="shared" si="4"/>
        <v>1</v>
      </c>
      <c r="V27" s="14">
        <f t="shared" si="4"/>
        <v>42</v>
      </c>
      <c r="W27" s="14">
        <f t="shared" si="4"/>
        <v>96</v>
      </c>
    </row>
    <row r="28" ht="75.75" customHeight="1">
      <c r="B28" s="381" t="s">
        <v>294</v>
      </c>
      <c r="C28" s="362">
        <v>12.0</v>
      </c>
      <c r="D28" s="363"/>
      <c r="E28" s="352"/>
      <c r="F28" s="352">
        <v>6.0</v>
      </c>
      <c r="G28" s="352">
        <v>4.0</v>
      </c>
      <c r="H28" s="363">
        <v>3.0</v>
      </c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12.0</v>
      </c>
      <c r="D29" s="388"/>
      <c r="E29" s="376"/>
      <c r="F29" s="358">
        <v>6.0</v>
      </c>
      <c r="G29" s="358">
        <v>5.0</v>
      </c>
      <c r="H29" s="388">
        <v>2.0</v>
      </c>
      <c r="J29" s="357" t="s">
        <v>296</v>
      </c>
      <c r="K29" s="358">
        <v>7.0</v>
      </c>
      <c r="L29" s="358">
        <v>3.0</v>
      </c>
      <c r="M29" s="359">
        <v>3.0</v>
      </c>
      <c r="N29" s="359">
        <v>2.0</v>
      </c>
      <c r="O29" s="359">
        <v>2.0</v>
      </c>
      <c r="P29" s="360">
        <v>2.0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11.0</v>
      </c>
      <c r="D31" s="363"/>
      <c r="E31" s="352"/>
      <c r="F31" s="352">
        <v>3.0</v>
      </c>
      <c r="G31" s="352">
        <v>7.0</v>
      </c>
      <c r="H31" s="363">
        <v>3.0</v>
      </c>
      <c r="J31" s="357" t="s">
        <v>298</v>
      </c>
      <c r="K31" s="358">
        <v>9.0</v>
      </c>
      <c r="L31" s="358">
        <v>2.0</v>
      </c>
      <c r="M31" s="359">
        <v>4.0</v>
      </c>
      <c r="N31" s="359">
        <v>4.0</v>
      </c>
      <c r="O31" s="359">
        <v>1.0</v>
      </c>
      <c r="P31" s="360">
        <v>3.0</v>
      </c>
    </row>
    <row r="32" ht="150.75" customHeight="1">
      <c r="B32" s="381" t="s">
        <v>88</v>
      </c>
      <c r="C32" s="362">
        <v>12.0</v>
      </c>
      <c r="D32" s="363"/>
      <c r="E32" s="352"/>
      <c r="F32" s="352">
        <v>4.0</v>
      </c>
      <c r="G32" s="352">
        <v>5.0</v>
      </c>
      <c r="H32" s="363">
        <v>2.0</v>
      </c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11.0</v>
      </c>
      <c r="D33" s="388"/>
      <c r="E33" s="376"/>
      <c r="F33" s="358">
        <v>6.0</v>
      </c>
      <c r="G33" s="358">
        <v>5.0</v>
      </c>
      <c r="H33" s="388">
        <v>4.0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128</v>
      </c>
      <c r="L34" s="14">
        <f t="shared" si="5"/>
        <v>19</v>
      </c>
      <c r="M34" s="14">
        <f t="shared" si="5"/>
        <v>30</v>
      </c>
      <c r="N34" s="14">
        <f t="shared" si="5"/>
        <v>45</v>
      </c>
      <c r="O34" s="14">
        <f t="shared" si="5"/>
        <v>50</v>
      </c>
    </row>
    <row r="35" ht="134.25" customHeight="1">
      <c r="B35" s="357" t="s">
        <v>300</v>
      </c>
      <c r="C35" s="360">
        <v>11.0</v>
      </c>
      <c r="D35" s="388"/>
      <c r="E35" s="376"/>
      <c r="F35" s="358">
        <v>6.0</v>
      </c>
      <c r="G35" s="358">
        <v>5.0</v>
      </c>
      <c r="H35" s="388">
        <v>2.0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9.0</v>
      </c>
      <c r="D37" s="388">
        <v>1.0</v>
      </c>
      <c r="E37" s="376"/>
      <c r="F37" s="358">
        <v>6.0</v>
      </c>
      <c r="G37" s="358">
        <v>3.0</v>
      </c>
      <c r="H37" s="388">
        <v>2.0</v>
      </c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12.0</v>
      </c>
      <c r="D39" s="363"/>
      <c r="E39" s="352"/>
      <c r="F39" s="352">
        <v>7.0</v>
      </c>
      <c r="G39" s="352">
        <v>4.0</v>
      </c>
      <c r="H39" s="363">
        <v>3.0</v>
      </c>
    </row>
    <row r="40" ht="15.75" customHeight="1">
      <c r="B40" s="381" t="s">
        <v>303</v>
      </c>
      <c r="C40" s="362">
        <v>9.0</v>
      </c>
      <c r="D40" s="363">
        <v>1.0</v>
      </c>
      <c r="E40" s="352">
        <v>1.0</v>
      </c>
      <c r="F40" s="352">
        <v>6.0</v>
      </c>
      <c r="G40" s="352">
        <v>1.0</v>
      </c>
      <c r="H40" s="363"/>
    </row>
    <row r="41" ht="15.75" customHeight="1">
      <c r="B41" s="381" t="s">
        <v>304</v>
      </c>
      <c r="C41" s="362">
        <v>10.0</v>
      </c>
      <c r="D41" s="363">
        <v>1.0</v>
      </c>
      <c r="E41" s="352"/>
      <c r="F41" s="352">
        <v>7.0</v>
      </c>
      <c r="G41" s="352">
        <v>1.0</v>
      </c>
      <c r="H41" s="363">
        <v>1.0</v>
      </c>
    </row>
    <row r="42" ht="15.75" customHeight="1">
      <c r="B42" s="381" t="s">
        <v>305</v>
      </c>
      <c r="C42" s="362">
        <v>11.0</v>
      </c>
      <c r="D42" s="363">
        <v>1.0</v>
      </c>
      <c r="E42" s="352">
        <v>1.0</v>
      </c>
      <c r="F42" s="352">
        <v>6.0</v>
      </c>
      <c r="G42" s="352">
        <v>3.0</v>
      </c>
      <c r="H42" s="363">
        <v>1.0</v>
      </c>
    </row>
    <row r="43" ht="15.75" customHeight="1">
      <c r="B43" s="381" t="s">
        <v>306</v>
      </c>
      <c r="C43" s="362">
        <v>9.0</v>
      </c>
      <c r="D43" s="363">
        <v>1.0</v>
      </c>
      <c r="E43" s="391">
        <v>1.0</v>
      </c>
      <c r="F43" s="391">
        <v>5.0</v>
      </c>
      <c r="G43" s="391">
        <v>2.0</v>
      </c>
      <c r="H43" s="371">
        <v>1.0</v>
      </c>
    </row>
    <row r="44" ht="15.75" customHeight="1">
      <c r="C44" s="308"/>
      <c r="D44" s="308"/>
    </row>
    <row r="45" ht="15.75" customHeight="1">
      <c r="C45" s="308">
        <f t="shared" ref="C45:G45" si="6">SUM(C12:C43)</f>
        <v>277</v>
      </c>
      <c r="D45" s="308">
        <f t="shared" si="6"/>
        <v>8</v>
      </c>
      <c r="E45" s="308">
        <f t="shared" si="6"/>
        <v>12</v>
      </c>
      <c r="F45" s="308">
        <f t="shared" si="6"/>
        <v>134</v>
      </c>
      <c r="G45" s="308">
        <f t="shared" si="6"/>
        <v>103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f t="shared" ref="J59:N59" si="7">C45</f>
        <v>277</v>
      </c>
      <c r="K59" s="308">
        <f t="shared" si="7"/>
        <v>8</v>
      </c>
      <c r="L59" s="308">
        <f t="shared" si="7"/>
        <v>12</v>
      </c>
      <c r="M59" s="308">
        <f t="shared" si="7"/>
        <v>134</v>
      </c>
      <c r="N59" s="308">
        <f t="shared" si="7"/>
        <v>103</v>
      </c>
      <c r="P59" s="395" t="s">
        <v>309</v>
      </c>
      <c r="R59" s="308">
        <f t="shared" ref="R59:V59" si="8">K34</f>
        <v>128</v>
      </c>
      <c r="S59" s="308">
        <f t="shared" si="8"/>
        <v>19</v>
      </c>
      <c r="T59" s="308">
        <f t="shared" si="8"/>
        <v>30</v>
      </c>
      <c r="U59" s="308">
        <f t="shared" si="8"/>
        <v>45</v>
      </c>
      <c r="V59" s="308">
        <f t="shared" si="8"/>
        <v>50</v>
      </c>
    </row>
    <row r="60" ht="15.75" customHeight="1">
      <c r="C60" s="308"/>
      <c r="D60" s="308"/>
      <c r="H60" s="395" t="s">
        <v>310</v>
      </c>
      <c r="J60" s="308">
        <f t="shared" ref="J60:N60" si="9">S27</f>
        <v>155</v>
      </c>
      <c r="K60" s="308">
        <f t="shared" si="9"/>
        <v>0</v>
      </c>
      <c r="L60" s="308">
        <f t="shared" si="9"/>
        <v>1</v>
      </c>
      <c r="M60" s="308">
        <f t="shared" si="9"/>
        <v>42</v>
      </c>
      <c r="N60" s="308">
        <f t="shared" si="9"/>
        <v>96</v>
      </c>
      <c r="P60" s="395" t="s">
        <v>310</v>
      </c>
      <c r="R60" s="308">
        <f t="shared" ref="R60:V60" si="10">AA26</f>
        <v>138</v>
      </c>
      <c r="S60" s="308">
        <f t="shared" si="10"/>
        <v>12</v>
      </c>
      <c r="T60" s="308">
        <f t="shared" si="10"/>
        <v>21</v>
      </c>
      <c r="U60" s="308">
        <f t="shared" si="10"/>
        <v>34</v>
      </c>
      <c r="V60" s="308">
        <f t="shared" si="10"/>
        <v>70</v>
      </c>
    </row>
    <row r="61" ht="15.75" customHeight="1">
      <c r="C61" s="308"/>
      <c r="D61" s="308"/>
      <c r="H61" s="395" t="s">
        <v>311</v>
      </c>
      <c r="J61" s="308">
        <f t="shared" ref="J61:N61" si="11">AI16</f>
        <v>35</v>
      </c>
      <c r="K61" s="308">
        <f t="shared" si="11"/>
        <v>0</v>
      </c>
      <c r="L61" s="308">
        <f t="shared" si="11"/>
        <v>0</v>
      </c>
      <c r="M61" s="308">
        <f t="shared" si="11"/>
        <v>8</v>
      </c>
      <c r="N61" s="308">
        <f t="shared" si="11"/>
        <v>25</v>
      </c>
      <c r="P61" s="395" t="s">
        <v>311</v>
      </c>
      <c r="R61" s="308">
        <f t="shared" ref="R61:V61" si="12">AQ23</f>
        <v>91</v>
      </c>
      <c r="S61" s="308">
        <f t="shared" si="12"/>
        <v>10</v>
      </c>
      <c r="T61" s="308">
        <f t="shared" si="12"/>
        <v>12</v>
      </c>
      <c r="U61" s="308">
        <f t="shared" si="12"/>
        <v>11</v>
      </c>
      <c r="V61" s="308">
        <f t="shared" si="12"/>
        <v>55</v>
      </c>
    </row>
    <row r="62" ht="15.75" customHeight="1">
      <c r="C62" s="308"/>
      <c r="D62" s="308"/>
      <c r="H62" s="395" t="s">
        <v>312</v>
      </c>
      <c r="J62" s="396">
        <f t="shared" ref="J62:N62" si="13">SUM(J59:J61)</f>
        <v>467</v>
      </c>
      <c r="K62" s="396">
        <f t="shared" si="13"/>
        <v>8</v>
      </c>
      <c r="L62" s="396">
        <f t="shared" si="13"/>
        <v>13</v>
      </c>
      <c r="M62" s="396">
        <f t="shared" si="13"/>
        <v>184</v>
      </c>
      <c r="N62" s="396">
        <f t="shared" si="13"/>
        <v>224</v>
      </c>
      <c r="P62" s="395" t="s">
        <v>312</v>
      </c>
      <c r="R62" s="396">
        <f t="shared" ref="R62:V62" si="14">SUM(R59:R61)</f>
        <v>357</v>
      </c>
      <c r="S62" s="396">
        <f t="shared" si="14"/>
        <v>41</v>
      </c>
      <c r="T62" s="396">
        <f t="shared" si="14"/>
        <v>63</v>
      </c>
      <c r="U62" s="396">
        <f t="shared" si="14"/>
        <v>90</v>
      </c>
      <c r="V62" s="396">
        <f t="shared" si="14"/>
        <v>175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6.0</v>
      </c>
      <c r="D12" s="363">
        <v>3.0</v>
      </c>
      <c r="E12" s="352"/>
      <c r="F12" s="352">
        <v>2.0</v>
      </c>
      <c r="G12" s="353">
        <v>3.0</v>
      </c>
      <c r="H12" s="398">
        <v>3.0</v>
      </c>
      <c r="J12" s="357" t="s">
        <v>179</v>
      </c>
      <c r="K12" s="358">
        <v>8.0</v>
      </c>
      <c r="L12" s="358">
        <v>1.0</v>
      </c>
      <c r="M12" s="359">
        <v>1.0</v>
      </c>
      <c r="N12" s="359">
        <v>1.0</v>
      </c>
      <c r="O12" s="359">
        <v>5.0</v>
      </c>
      <c r="P12" s="360">
        <v>1.0</v>
      </c>
      <c r="R12" s="361" t="s">
        <v>240</v>
      </c>
      <c r="S12" s="362">
        <v>8.0</v>
      </c>
      <c r="T12" s="363">
        <v>1.0</v>
      </c>
      <c r="U12" s="354"/>
      <c r="V12" s="354">
        <v>2.0</v>
      </c>
      <c r="W12" s="355">
        <v>6.0</v>
      </c>
      <c r="X12" s="398">
        <v>4.0</v>
      </c>
      <c r="Z12" s="361" t="s">
        <v>241</v>
      </c>
      <c r="AA12" s="362">
        <v>7.0</v>
      </c>
      <c r="AB12" s="363">
        <v>2.0</v>
      </c>
      <c r="AC12" s="354"/>
      <c r="AD12" s="354">
        <v>2.0</v>
      </c>
      <c r="AE12" s="355">
        <v>4.0</v>
      </c>
      <c r="AF12" s="398">
        <v>4.0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8.0</v>
      </c>
      <c r="D13" s="363">
        <v>1.0</v>
      </c>
      <c r="E13" s="352"/>
      <c r="F13" s="352">
        <v>3.0</v>
      </c>
      <c r="G13" s="353">
        <v>4.0</v>
      </c>
      <c r="H13" s="363">
        <v>1.0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9.0</v>
      </c>
      <c r="T13" s="363"/>
      <c r="U13" s="354"/>
      <c r="V13" s="354">
        <v>2.0</v>
      </c>
      <c r="W13" s="355">
        <v>7.0</v>
      </c>
      <c r="X13" s="363">
        <v>1.0</v>
      </c>
      <c r="Z13" s="361" t="s">
        <v>244</v>
      </c>
      <c r="AA13" s="362">
        <v>7.0</v>
      </c>
      <c r="AB13" s="363">
        <v>2.0</v>
      </c>
      <c r="AC13" s="354"/>
      <c r="AD13" s="354">
        <v>2.0</v>
      </c>
      <c r="AE13" s="355">
        <v>3.0</v>
      </c>
      <c r="AF13" s="398">
        <v>4.0</v>
      </c>
      <c r="AH13" s="369" t="s">
        <v>245</v>
      </c>
      <c r="AI13" s="370">
        <v>9.0</v>
      </c>
      <c r="AJ13" s="371"/>
      <c r="AK13" s="372">
        <v>1.0</v>
      </c>
      <c r="AL13" s="372">
        <v>3.0</v>
      </c>
      <c r="AM13" s="373">
        <v>4.0</v>
      </c>
      <c r="AN13" s="399">
        <v>5.0</v>
      </c>
      <c r="AP13" s="361" t="s">
        <v>246</v>
      </c>
      <c r="AQ13" s="362">
        <v>8.0</v>
      </c>
      <c r="AR13" s="363">
        <v>1.0</v>
      </c>
      <c r="AS13" s="354"/>
      <c r="AT13" s="354">
        <v>2.0</v>
      </c>
      <c r="AU13" s="355">
        <v>3.0</v>
      </c>
      <c r="AV13" s="398">
        <v>7.0</v>
      </c>
    </row>
    <row r="14" ht="59.25" customHeight="1">
      <c r="B14" s="375" t="s">
        <v>247</v>
      </c>
      <c r="C14" s="387">
        <v>9.0</v>
      </c>
      <c r="D14" s="388"/>
      <c r="E14" s="376">
        <v>1.0</v>
      </c>
      <c r="F14" s="358">
        <v>3.0</v>
      </c>
      <c r="G14" s="377">
        <v>5.0</v>
      </c>
      <c r="H14" s="400">
        <v>3.0</v>
      </c>
      <c r="J14" s="381" t="s">
        <v>315</v>
      </c>
      <c r="K14" s="352">
        <v>6.0</v>
      </c>
      <c r="L14" s="352">
        <v>3.0</v>
      </c>
      <c r="M14" s="354"/>
      <c r="N14" s="354">
        <v>2.0</v>
      </c>
      <c r="O14" s="354">
        <v>4.0</v>
      </c>
      <c r="P14" s="362">
        <v>1.0</v>
      </c>
      <c r="R14" s="361" t="s">
        <v>249</v>
      </c>
      <c r="S14" s="362">
        <v>9.0</v>
      </c>
      <c r="T14" s="363"/>
      <c r="U14" s="354">
        <v>1.0</v>
      </c>
      <c r="V14" s="354">
        <v>2.0</v>
      </c>
      <c r="W14" s="355">
        <v>6.0</v>
      </c>
      <c r="X14" s="363"/>
      <c r="Z14" s="361" t="s">
        <v>250</v>
      </c>
      <c r="AA14" s="362">
        <v>7.0</v>
      </c>
      <c r="AB14" s="363">
        <v>2.0</v>
      </c>
      <c r="AC14" s="354"/>
      <c r="AD14" s="354">
        <v>2.0</v>
      </c>
      <c r="AE14" s="355">
        <v>3.0</v>
      </c>
      <c r="AF14" s="363">
        <v>3.0</v>
      </c>
      <c r="AH14" s="369" t="s">
        <v>251</v>
      </c>
      <c r="AI14" s="370">
        <v>8.0</v>
      </c>
      <c r="AJ14" s="371">
        <v>1.0</v>
      </c>
      <c r="AK14" s="372"/>
      <c r="AL14" s="372">
        <v>2.0</v>
      </c>
      <c r="AM14" s="373">
        <v>4.0</v>
      </c>
      <c r="AN14" s="399">
        <v>5.0</v>
      </c>
      <c r="AP14" s="361" t="s">
        <v>252</v>
      </c>
      <c r="AQ14" s="362">
        <v>6.0</v>
      </c>
      <c r="AR14" s="363">
        <v>3.0</v>
      </c>
      <c r="AS14" s="354"/>
      <c r="AT14" s="354">
        <v>1.0</v>
      </c>
      <c r="AU14" s="355">
        <v>3.0</v>
      </c>
      <c r="AV14" s="363">
        <v>3.0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7.0</v>
      </c>
      <c r="L15" s="352">
        <v>2.0</v>
      </c>
      <c r="M15" s="354">
        <v>1.0</v>
      </c>
      <c r="N15" s="354">
        <v>1.0</v>
      </c>
      <c r="O15" s="354">
        <v>5.0</v>
      </c>
      <c r="P15" s="362">
        <v>3.0</v>
      </c>
      <c r="R15" s="361" t="s">
        <v>254</v>
      </c>
      <c r="S15" s="362">
        <v>9.0</v>
      </c>
      <c r="T15" s="363"/>
      <c r="U15" s="354">
        <v>1.0</v>
      </c>
      <c r="V15" s="354">
        <v>1.0</v>
      </c>
      <c r="W15" s="355">
        <v>7.0</v>
      </c>
      <c r="X15" s="398">
        <v>4.0</v>
      </c>
      <c r="Z15" s="361" t="s">
        <v>255</v>
      </c>
      <c r="AA15" s="362">
        <v>4.0</v>
      </c>
      <c r="AB15" s="363">
        <v>5.0</v>
      </c>
      <c r="AC15" s="354"/>
      <c r="AD15" s="354">
        <v>3.0</v>
      </c>
      <c r="AE15" s="355">
        <v>1.0</v>
      </c>
      <c r="AF15" s="363">
        <v>1.0</v>
      </c>
      <c r="AH15" s="361" t="s">
        <v>256</v>
      </c>
      <c r="AI15" s="362">
        <v>8.0</v>
      </c>
      <c r="AJ15" s="363">
        <v>1.0</v>
      </c>
      <c r="AK15" s="354"/>
      <c r="AL15" s="354">
        <v>3.0</v>
      </c>
      <c r="AM15" s="355">
        <v>4.0</v>
      </c>
      <c r="AN15" s="398">
        <v>3.0</v>
      </c>
      <c r="AP15" s="361" t="s">
        <v>257</v>
      </c>
      <c r="AQ15" s="362">
        <v>7.0</v>
      </c>
      <c r="AR15" s="363">
        <v>2.0</v>
      </c>
      <c r="AS15" s="354"/>
      <c r="AT15" s="354">
        <v>2.0</v>
      </c>
      <c r="AU15" s="355">
        <v>3.0</v>
      </c>
      <c r="AV15" s="363">
        <v>1.0</v>
      </c>
    </row>
    <row r="16" ht="75.75" customHeight="1">
      <c r="B16" s="351" t="s">
        <v>258</v>
      </c>
      <c r="C16" s="362">
        <v>9.0</v>
      </c>
      <c r="D16" s="363"/>
      <c r="E16" s="352"/>
      <c r="F16" s="352">
        <v>2.0</v>
      </c>
      <c r="G16" s="353">
        <v>7.0</v>
      </c>
      <c r="H16" s="363">
        <v>1.0</v>
      </c>
      <c r="J16" s="381" t="s">
        <v>259</v>
      </c>
      <c r="K16" s="352">
        <v>8.0</v>
      </c>
      <c r="L16" s="352">
        <v>1.0</v>
      </c>
      <c r="M16" s="354"/>
      <c r="N16" s="354">
        <v>2.0</v>
      </c>
      <c r="O16" s="354">
        <v>2.0</v>
      </c>
      <c r="P16" s="401">
        <v>4.0</v>
      </c>
      <c r="R16" s="361" t="s">
        <v>260</v>
      </c>
      <c r="S16" s="362">
        <v>9.0</v>
      </c>
      <c r="T16" s="363"/>
      <c r="U16" s="354"/>
      <c r="V16" s="354">
        <v>2.0</v>
      </c>
      <c r="W16" s="355">
        <v>7.0</v>
      </c>
      <c r="X16" s="363">
        <v>1.0</v>
      </c>
      <c r="Z16" s="361" t="s">
        <v>261</v>
      </c>
      <c r="AA16" s="362">
        <v>8.0</v>
      </c>
      <c r="AB16" s="363"/>
      <c r="AC16" s="354">
        <v>1.0</v>
      </c>
      <c r="AD16" s="354">
        <v>4.0</v>
      </c>
      <c r="AE16" s="355">
        <v>2.0</v>
      </c>
      <c r="AF16" s="398">
        <v>5.0</v>
      </c>
      <c r="AI16" s="14">
        <f t="shared" ref="AI16:AM16" si="1">SUM(AI13:AI15)</f>
        <v>25</v>
      </c>
      <c r="AJ16" s="14">
        <f t="shared" si="1"/>
        <v>2</v>
      </c>
      <c r="AK16" s="14">
        <f t="shared" si="1"/>
        <v>1</v>
      </c>
      <c r="AL16" s="14">
        <f t="shared" si="1"/>
        <v>8</v>
      </c>
      <c r="AM16" s="14">
        <f t="shared" si="1"/>
        <v>12</v>
      </c>
      <c r="AP16" s="361" t="s">
        <v>262</v>
      </c>
      <c r="AQ16" s="362">
        <v>8.0</v>
      </c>
      <c r="AR16" s="363">
        <v>1.0</v>
      </c>
      <c r="AS16" s="354">
        <v>2.0</v>
      </c>
      <c r="AT16" s="354"/>
      <c r="AU16" s="355">
        <v>6.0</v>
      </c>
      <c r="AV16" s="398">
        <v>7.0</v>
      </c>
    </row>
    <row r="17" ht="119.25" customHeight="1">
      <c r="B17" s="375" t="s">
        <v>263</v>
      </c>
      <c r="C17" s="387">
        <v>9.0</v>
      </c>
      <c r="D17" s="388"/>
      <c r="E17" s="376"/>
      <c r="F17" s="358">
        <v>2.0</v>
      </c>
      <c r="G17" s="377">
        <v>7.0</v>
      </c>
      <c r="H17" s="380">
        <v>2.0</v>
      </c>
      <c r="J17" s="381" t="s">
        <v>264</v>
      </c>
      <c r="K17" s="352">
        <v>6.0</v>
      </c>
      <c r="L17" s="352">
        <v>3.0</v>
      </c>
      <c r="M17" s="354">
        <v>2.0</v>
      </c>
      <c r="N17" s="354">
        <v>1.0</v>
      </c>
      <c r="O17" s="354"/>
      <c r="P17" s="401">
        <v>4.0</v>
      </c>
      <c r="R17" s="361" t="s">
        <v>265</v>
      </c>
      <c r="S17" s="362">
        <v>9.0</v>
      </c>
      <c r="T17" s="363"/>
      <c r="U17" s="354"/>
      <c r="V17" s="354">
        <v>2.0</v>
      </c>
      <c r="W17" s="355">
        <v>7.0</v>
      </c>
      <c r="X17" s="398">
        <v>6.0</v>
      </c>
      <c r="Z17" s="361" t="s">
        <v>257</v>
      </c>
      <c r="AA17" s="362">
        <v>7.0</v>
      </c>
      <c r="AB17" s="363">
        <v>1.0</v>
      </c>
      <c r="AC17" s="354">
        <v>1.0</v>
      </c>
      <c r="AD17" s="354">
        <v>2.0</v>
      </c>
      <c r="AE17" s="355">
        <v>3.0</v>
      </c>
      <c r="AF17" s="363">
        <v>2.0</v>
      </c>
      <c r="AP17" s="361" t="s">
        <v>266</v>
      </c>
      <c r="AQ17" s="362">
        <v>7.0</v>
      </c>
      <c r="AR17" s="363">
        <v>2.0</v>
      </c>
      <c r="AS17" s="354"/>
      <c r="AT17" s="354">
        <v>1.0</v>
      </c>
      <c r="AU17" s="355">
        <v>4.0</v>
      </c>
      <c r="AV17" s="363">
        <v>4.0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3.0</v>
      </c>
      <c r="L18" s="358">
        <v>6.0</v>
      </c>
      <c r="M18" s="359">
        <v>1.0</v>
      </c>
      <c r="N18" s="359"/>
      <c r="O18" s="359"/>
      <c r="P18" s="360">
        <v>2.0</v>
      </c>
      <c r="R18" s="361" t="s">
        <v>268</v>
      </c>
      <c r="S18" s="362">
        <v>9.0</v>
      </c>
      <c r="T18" s="363"/>
      <c r="U18" s="354"/>
      <c r="V18" s="354">
        <v>2.0</v>
      </c>
      <c r="W18" s="355">
        <v>7.0</v>
      </c>
      <c r="X18" s="363"/>
      <c r="Z18" s="361" t="s">
        <v>269</v>
      </c>
      <c r="AA18" s="362">
        <v>6.0</v>
      </c>
      <c r="AB18" s="363">
        <v>1.0</v>
      </c>
      <c r="AC18" s="354"/>
      <c r="AD18" s="354">
        <v>1.0</v>
      </c>
      <c r="AE18" s="355">
        <v>4.0</v>
      </c>
      <c r="AF18" s="398">
        <v>4.0</v>
      </c>
      <c r="AP18" s="361" t="s">
        <v>270</v>
      </c>
      <c r="AQ18" s="362">
        <v>7.0</v>
      </c>
      <c r="AR18" s="363">
        <v>2.0</v>
      </c>
      <c r="AS18" s="354"/>
      <c r="AT18" s="354">
        <v>4.0</v>
      </c>
      <c r="AU18" s="355">
        <v>1.0</v>
      </c>
      <c r="AV18" s="363">
        <v>4.0</v>
      </c>
    </row>
    <row r="19" ht="60.75" customHeight="1">
      <c r="B19" s="351" t="s">
        <v>181</v>
      </c>
      <c r="C19" s="362">
        <v>9.0</v>
      </c>
      <c r="D19" s="363"/>
      <c r="E19" s="352"/>
      <c r="F19" s="352">
        <v>1.0</v>
      </c>
      <c r="G19" s="353">
        <v>8.0</v>
      </c>
      <c r="H19" s="363">
        <v>2.0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9.0</v>
      </c>
      <c r="T19" s="388"/>
      <c r="U19" s="378">
        <v>1.0</v>
      </c>
      <c r="V19" s="359">
        <v>1.0</v>
      </c>
      <c r="W19" s="379">
        <v>7.0</v>
      </c>
      <c r="X19" s="380">
        <v>2.0</v>
      </c>
      <c r="Z19" s="361" t="s">
        <v>272</v>
      </c>
      <c r="AA19" s="362">
        <v>6.0</v>
      </c>
      <c r="AB19" s="363">
        <v>1.0</v>
      </c>
      <c r="AC19" s="354">
        <v>1.0</v>
      </c>
      <c r="AD19" s="354">
        <v>3.0</v>
      </c>
      <c r="AE19" s="355">
        <v>2.0</v>
      </c>
      <c r="AF19" s="398">
        <v>4.0</v>
      </c>
      <c r="AP19" s="361" t="s">
        <v>273</v>
      </c>
      <c r="AQ19" s="362">
        <v>7.0</v>
      </c>
      <c r="AR19" s="363">
        <v>2.0</v>
      </c>
      <c r="AS19" s="354">
        <v>1.0</v>
      </c>
      <c r="AT19" s="354">
        <v>1.0</v>
      </c>
      <c r="AU19" s="355">
        <v>3.0</v>
      </c>
      <c r="AV19" s="398">
        <v>5.0</v>
      </c>
    </row>
    <row r="20" ht="75.75" customHeight="1">
      <c r="B20" s="351" t="s">
        <v>183</v>
      </c>
      <c r="C20" s="362">
        <v>9.0</v>
      </c>
      <c r="D20" s="363"/>
      <c r="E20" s="352"/>
      <c r="F20" s="352">
        <v>1.0</v>
      </c>
      <c r="G20" s="353">
        <v>8.0</v>
      </c>
      <c r="H20" s="398">
        <v>3.0</v>
      </c>
      <c r="J20" s="381" t="s">
        <v>274</v>
      </c>
      <c r="K20" s="352">
        <v>3.0</v>
      </c>
      <c r="L20" s="352">
        <v>6.0</v>
      </c>
      <c r="M20" s="354">
        <v>1.0</v>
      </c>
      <c r="N20" s="354"/>
      <c r="O20" s="354">
        <v>1.0</v>
      </c>
      <c r="P20" s="401">
        <v>3.0</v>
      </c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8.0</v>
      </c>
      <c r="AB20" s="363"/>
      <c r="AC20" s="354">
        <v>1.0</v>
      </c>
      <c r="AD20" s="354">
        <v>2.0</v>
      </c>
      <c r="AE20" s="355">
        <v>3.0</v>
      </c>
      <c r="AF20" s="363">
        <v>3.0</v>
      </c>
      <c r="AP20" s="361" t="s">
        <v>276</v>
      </c>
      <c r="AQ20" s="362">
        <v>9.0</v>
      </c>
      <c r="AR20" s="363"/>
      <c r="AS20" s="354"/>
      <c r="AT20" s="354">
        <v>3.0</v>
      </c>
      <c r="AU20" s="355">
        <v>3.0</v>
      </c>
      <c r="AV20" s="398">
        <v>5.0</v>
      </c>
    </row>
    <row r="21" ht="239.25" customHeight="1">
      <c r="B21" s="375" t="s">
        <v>277</v>
      </c>
      <c r="C21" s="387">
        <v>9.0</v>
      </c>
      <c r="D21" s="388"/>
      <c r="E21" s="376"/>
      <c r="F21" s="358">
        <v>3.0</v>
      </c>
      <c r="G21" s="377">
        <v>6.0</v>
      </c>
      <c r="H21" s="400">
        <v>3.0</v>
      </c>
      <c r="J21" s="357" t="s">
        <v>278</v>
      </c>
      <c r="K21" s="358">
        <v>9.0</v>
      </c>
      <c r="L21" s="358"/>
      <c r="M21" s="359">
        <v>3.0</v>
      </c>
      <c r="N21" s="359"/>
      <c r="O21" s="359">
        <v>4.0</v>
      </c>
      <c r="P21" s="360">
        <v>2.0</v>
      </c>
      <c r="R21" s="361" t="s">
        <v>279</v>
      </c>
      <c r="S21" s="362">
        <v>8.0</v>
      </c>
      <c r="T21" s="363"/>
      <c r="U21" s="354"/>
      <c r="V21" s="354">
        <v>1.0</v>
      </c>
      <c r="W21" s="355">
        <v>7.0</v>
      </c>
      <c r="X21" s="398">
        <v>5.0</v>
      </c>
      <c r="Z21" s="361" t="s">
        <v>280</v>
      </c>
      <c r="AA21" s="362">
        <v>7.0</v>
      </c>
      <c r="AB21" s="363">
        <v>1.0</v>
      </c>
      <c r="AC21" s="354">
        <v>1.0</v>
      </c>
      <c r="AD21" s="354"/>
      <c r="AE21" s="355">
        <v>5.0</v>
      </c>
      <c r="AF21" s="363">
        <v>3.0</v>
      </c>
      <c r="AP21" s="361" t="s">
        <v>281</v>
      </c>
      <c r="AQ21" s="362">
        <v>7.0</v>
      </c>
      <c r="AR21" s="363">
        <v>2.0</v>
      </c>
      <c r="AS21" s="354">
        <v>1.0</v>
      </c>
      <c r="AT21" s="354">
        <v>1.0</v>
      </c>
      <c r="AU21" s="355">
        <v>3.0</v>
      </c>
      <c r="AV21" s="363">
        <v>4.0</v>
      </c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8.0</v>
      </c>
      <c r="T22" s="363"/>
      <c r="U22" s="354"/>
      <c r="V22" s="354">
        <v>2.0</v>
      </c>
      <c r="W22" s="355">
        <v>6.0</v>
      </c>
      <c r="X22" s="363">
        <v>1.0</v>
      </c>
      <c r="Z22" s="361" t="s">
        <v>283</v>
      </c>
      <c r="AA22" s="362">
        <v>2.0</v>
      </c>
      <c r="AB22" s="363">
        <v>4.0</v>
      </c>
      <c r="AC22" s="354"/>
      <c r="AD22" s="354"/>
      <c r="AE22" s="355">
        <v>1.0</v>
      </c>
      <c r="AF22" s="363">
        <v>1.0</v>
      </c>
    </row>
    <row r="23" ht="119.25" customHeight="1">
      <c r="B23" s="351" t="s">
        <v>194</v>
      </c>
      <c r="C23" s="362">
        <v>9.0</v>
      </c>
      <c r="D23" s="363"/>
      <c r="E23" s="352"/>
      <c r="F23" s="352">
        <v>2.0</v>
      </c>
      <c r="G23" s="353">
        <v>7.0</v>
      </c>
      <c r="H23" s="363">
        <v>2.0</v>
      </c>
      <c r="J23" s="357" t="s">
        <v>284</v>
      </c>
      <c r="K23" s="358">
        <v>7.0</v>
      </c>
      <c r="L23" s="358">
        <v>2.0</v>
      </c>
      <c r="M23" s="359">
        <v>2.0</v>
      </c>
      <c r="N23" s="359">
        <v>1.0</v>
      </c>
      <c r="O23" s="359">
        <v>2.0</v>
      </c>
      <c r="P23" s="360">
        <v>2.0</v>
      </c>
      <c r="R23" s="361" t="s">
        <v>285</v>
      </c>
      <c r="S23" s="362">
        <v>9.0</v>
      </c>
      <c r="T23" s="363"/>
      <c r="U23" s="354"/>
      <c r="V23" s="354">
        <v>1.0</v>
      </c>
      <c r="W23" s="355">
        <v>8.0</v>
      </c>
      <c r="X23" s="363">
        <v>1.0</v>
      </c>
      <c r="Z23" s="361" t="s">
        <v>286</v>
      </c>
      <c r="AA23" s="362">
        <v>8.0</v>
      </c>
      <c r="AB23" s="363"/>
      <c r="AC23" s="354">
        <v>1.0</v>
      </c>
      <c r="AD23" s="354">
        <v>1.0</v>
      </c>
      <c r="AE23" s="355">
        <v>5.0</v>
      </c>
      <c r="AF23" s="363">
        <v>3.0</v>
      </c>
      <c r="AQ23" s="14">
        <f t="shared" ref="AQ23:AU23" si="2">SUM(AQ13:AQ21)</f>
        <v>66</v>
      </c>
      <c r="AR23" s="14">
        <f t="shared" si="2"/>
        <v>15</v>
      </c>
      <c r="AS23" s="14">
        <f t="shared" si="2"/>
        <v>4</v>
      </c>
      <c r="AT23" s="14">
        <f t="shared" si="2"/>
        <v>15</v>
      </c>
      <c r="AU23" s="14">
        <f t="shared" si="2"/>
        <v>29</v>
      </c>
    </row>
    <row r="24" ht="90.75" customHeight="1">
      <c r="B24" s="351" t="s">
        <v>187</v>
      </c>
      <c r="C24" s="362">
        <v>8.0</v>
      </c>
      <c r="D24" s="363">
        <v>1.0</v>
      </c>
      <c r="E24" s="352">
        <v>1.0</v>
      </c>
      <c r="F24" s="352">
        <v>2.0</v>
      </c>
      <c r="G24" s="353">
        <v>4.0</v>
      </c>
      <c r="H24" s="363">
        <v>1.0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9.0</v>
      </c>
      <c r="T24" s="363"/>
      <c r="U24" s="354"/>
      <c r="V24" s="354">
        <v>2.0</v>
      </c>
      <c r="W24" s="355">
        <v>6.0</v>
      </c>
      <c r="X24" s="363">
        <v>2.0</v>
      </c>
      <c r="Z24" s="361" t="s">
        <v>288</v>
      </c>
      <c r="AA24" s="362">
        <v>7.0</v>
      </c>
      <c r="AB24" s="363">
        <v>1.0</v>
      </c>
      <c r="AC24" s="354">
        <v>2.0</v>
      </c>
      <c r="AD24" s="354">
        <v>1.0</v>
      </c>
      <c r="AE24" s="355">
        <v>4.0</v>
      </c>
      <c r="AF24" s="363">
        <v>2.0</v>
      </c>
    </row>
    <row r="25" ht="90.75" customHeight="1">
      <c r="B25" s="351" t="s">
        <v>289</v>
      </c>
      <c r="C25" s="362">
        <v>9.0</v>
      </c>
      <c r="D25" s="363"/>
      <c r="E25" s="352"/>
      <c r="F25" s="352">
        <v>2.0</v>
      </c>
      <c r="G25" s="353">
        <v>7.0</v>
      </c>
      <c r="H25" s="363">
        <v>2.0</v>
      </c>
      <c r="J25" s="357" t="s">
        <v>290</v>
      </c>
      <c r="K25" s="358">
        <v>7.0</v>
      </c>
      <c r="L25" s="358">
        <v>2.0</v>
      </c>
      <c r="M25" s="359">
        <v>1.0</v>
      </c>
      <c r="N25" s="359"/>
      <c r="O25" s="359">
        <v>1.0</v>
      </c>
      <c r="P25" s="397">
        <v>5.0</v>
      </c>
      <c r="R25" s="361" t="s">
        <v>291</v>
      </c>
      <c r="S25" s="362">
        <v>9.0</v>
      </c>
      <c r="T25" s="363"/>
      <c r="U25" s="354">
        <v>1.0</v>
      </c>
      <c r="V25" s="354">
        <v>1.0</v>
      </c>
      <c r="W25" s="355">
        <v>6.0</v>
      </c>
      <c r="X25" s="363">
        <v>3.0</v>
      </c>
    </row>
    <row r="26" ht="75.75" customHeight="1">
      <c r="B26" s="390" t="s">
        <v>84</v>
      </c>
      <c r="C26" s="370">
        <v>9.0</v>
      </c>
      <c r="D26" s="371"/>
      <c r="E26" s="391"/>
      <c r="F26" s="391">
        <v>2.0</v>
      </c>
      <c r="G26" s="392">
        <v>7.0</v>
      </c>
      <c r="H26" s="363">
        <v>1.0</v>
      </c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84</v>
      </c>
      <c r="AB26" s="14">
        <f t="shared" si="3"/>
        <v>20</v>
      </c>
      <c r="AC26" s="14">
        <f t="shared" si="3"/>
        <v>8</v>
      </c>
      <c r="AD26" s="14">
        <f t="shared" si="3"/>
        <v>23</v>
      </c>
      <c r="AE26" s="14">
        <f t="shared" si="3"/>
        <v>40</v>
      </c>
    </row>
    <row r="27" ht="164.25" customHeight="1">
      <c r="B27" s="381" t="s">
        <v>292</v>
      </c>
      <c r="C27" s="362">
        <v>8.0</v>
      </c>
      <c r="D27" s="363">
        <v>1.0</v>
      </c>
      <c r="E27" s="352"/>
      <c r="F27" s="352">
        <v>4.0</v>
      </c>
      <c r="G27" s="352">
        <v>4.0</v>
      </c>
      <c r="H27" s="363">
        <v>2.0</v>
      </c>
      <c r="J27" s="357" t="s">
        <v>293</v>
      </c>
      <c r="K27" s="358">
        <v>6.0</v>
      </c>
      <c r="L27" s="358">
        <v>3.0</v>
      </c>
      <c r="M27" s="359">
        <v>1.0</v>
      </c>
      <c r="N27" s="359">
        <v>1.0</v>
      </c>
      <c r="O27" s="359"/>
      <c r="P27" s="397">
        <v>5.0</v>
      </c>
      <c r="S27" s="14">
        <f t="shared" ref="S27:W27" si="4">SUM(S12:S25)</f>
        <v>114</v>
      </c>
      <c r="T27" s="14">
        <f t="shared" si="4"/>
        <v>1</v>
      </c>
      <c r="U27" s="14">
        <f t="shared" si="4"/>
        <v>4</v>
      </c>
      <c r="V27" s="14">
        <f t="shared" si="4"/>
        <v>21</v>
      </c>
      <c r="W27" s="14">
        <f t="shared" si="4"/>
        <v>87</v>
      </c>
    </row>
    <row r="28" ht="75.75" customHeight="1">
      <c r="B28" s="381" t="s">
        <v>294</v>
      </c>
      <c r="C28" s="362">
        <v>9.0</v>
      </c>
      <c r="D28" s="363"/>
      <c r="E28" s="352"/>
      <c r="F28" s="352">
        <v>2.0</v>
      </c>
      <c r="G28" s="352">
        <v>7.0</v>
      </c>
      <c r="H28" s="363"/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9.0</v>
      </c>
      <c r="D29" s="388"/>
      <c r="E29" s="376"/>
      <c r="F29" s="358">
        <v>1.0</v>
      </c>
      <c r="G29" s="358">
        <v>8.0</v>
      </c>
      <c r="H29" s="388">
        <v>2.0</v>
      </c>
      <c r="J29" s="357" t="s">
        <v>296</v>
      </c>
      <c r="K29" s="358">
        <v>4.0</v>
      </c>
      <c r="L29" s="358">
        <v>5.0</v>
      </c>
      <c r="M29" s="359"/>
      <c r="N29" s="359">
        <v>1.0</v>
      </c>
      <c r="O29" s="359">
        <v>1.0</v>
      </c>
      <c r="P29" s="397">
        <v>3.0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9.0</v>
      </c>
      <c r="D31" s="363"/>
      <c r="E31" s="352"/>
      <c r="F31" s="352">
        <v>2.0</v>
      </c>
      <c r="G31" s="352">
        <v>7.0</v>
      </c>
      <c r="H31" s="363">
        <v>1.0</v>
      </c>
      <c r="J31" s="357" t="s">
        <v>298</v>
      </c>
      <c r="K31" s="358">
        <v>4.0</v>
      </c>
      <c r="L31" s="358">
        <v>5.0</v>
      </c>
      <c r="M31" s="359"/>
      <c r="N31" s="359"/>
      <c r="O31" s="359"/>
      <c r="P31" s="397">
        <v>4.0</v>
      </c>
    </row>
    <row r="32" ht="150.75" customHeight="1">
      <c r="B32" s="381" t="s">
        <v>88</v>
      </c>
      <c r="C32" s="362">
        <v>9.0</v>
      </c>
      <c r="D32" s="363"/>
      <c r="E32" s="352">
        <v>1.0</v>
      </c>
      <c r="F32" s="352">
        <v>2.0</v>
      </c>
      <c r="G32" s="352">
        <v>6.0</v>
      </c>
      <c r="H32" s="363"/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9.0</v>
      </c>
      <c r="D33" s="388"/>
      <c r="E33" s="376">
        <v>1.0</v>
      </c>
      <c r="F33" s="358">
        <v>1.0</v>
      </c>
      <c r="G33" s="358">
        <v>7.0</v>
      </c>
      <c r="H33" s="388">
        <v>1.0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78</v>
      </c>
      <c r="L34" s="14">
        <f t="shared" si="5"/>
        <v>39</v>
      </c>
      <c r="M34" s="14">
        <f t="shared" si="5"/>
        <v>13</v>
      </c>
      <c r="N34" s="14">
        <f t="shared" si="5"/>
        <v>10</v>
      </c>
      <c r="O34" s="14">
        <f t="shared" si="5"/>
        <v>25</v>
      </c>
    </row>
    <row r="35" ht="134.25" customHeight="1">
      <c r="B35" s="357" t="s">
        <v>300</v>
      </c>
      <c r="C35" s="360">
        <v>9.0</v>
      </c>
      <c r="D35" s="388"/>
      <c r="E35" s="376">
        <v>1.0</v>
      </c>
      <c r="F35" s="358">
        <v>2.0</v>
      </c>
      <c r="G35" s="358">
        <v>6.0</v>
      </c>
      <c r="H35" s="388">
        <v>2.0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8.0</v>
      </c>
      <c r="D37" s="388">
        <v>1.0</v>
      </c>
      <c r="E37" s="376">
        <v>1.0</v>
      </c>
      <c r="F37" s="358">
        <v>1.0</v>
      </c>
      <c r="G37" s="358">
        <v>6.0</v>
      </c>
      <c r="H37" s="388">
        <v>2.0</v>
      </c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9.0</v>
      </c>
      <c r="D39" s="363"/>
      <c r="E39" s="352"/>
      <c r="F39" s="352">
        <v>1.0</v>
      </c>
      <c r="G39" s="352">
        <v>8.0</v>
      </c>
      <c r="H39" s="363">
        <v>1.0</v>
      </c>
    </row>
    <row r="40" ht="15.75" customHeight="1">
      <c r="B40" s="381" t="s">
        <v>303</v>
      </c>
      <c r="C40" s="362">
        <v>7.0</v>
      </c>
      <c r="D40" s="363">
        <v>2.0</v>
      </c>
      <c r="E40" s="352">
        <v>2.0</v>
      </c>
      <c r="F40" s="352">
        <v>1.0</v>
      </c>
      <c r="G40" s="352">
        <v>4.0</v>
      </c>
      <c r="H40" s="363"/>
    </row>
    <row r="41" ht="15.75" customHeight="1">
      <c r="B41" s="381" t="s">
        <v>304</v>
      </c>
      <c r="C41" s="362">
        <v>9.0</v>
      </c>
      <c r="D41" s="363"/>
      <c r="E41" s="352">
        <v>1.0</v>
      </c>
      <c r="F41" s="352">
        <v>1.0</v>
      </c>
      <c r="G41" s="352">
        <v>7.0</v>
      </c>
      <c r="H41" s="363">
        <v>2.0</v>
      </c>
    </row>
    <row r="42" ht="15.75" customHeight="1">
      <c r="B42" s="381" t="s">
        <v>305</v>
      </c>
      <c r="C42" s="362">
        <v>9.0</v>
      </c>
      <c r="D42" s="363"/>
      <c r="E42" s="352"/>
      <c r="F42" s="352">
        <v>2.0</v>
      </c>
      <c r="G42" s="352">
        <v>7.0</v>
      </c>
      <c r="H42" s="363"/>
    </row>
    <row r="43" ht="15.75" customHeight="1">
      <c r="B43" s="381" t="s">
        <v>306</v>
      </c>
      <c r="C43" s="362">
        <v>9.0</v>
      </c>
      <c r="D43" s="363"/>
      <c r="E43" s="391"/>
      <c r="F43" s="391">
        <v>1.0</v>
      </c>
      <c r="G43" s="391">
        <v>8.0</v>
      </c>
      <c r="H43" s="371"/>
    </row>
    <row r="44" ht="15.75" customHeight="1">
      <c r="C44" s="308"/>
      <c r="D44" s="308"/>
    </row>
    <row r="45" ht="15.75" customHeight="1">
      <c r="C45" s="308">
        <f t="shared" ref="C45:G45" si="6">SUM(C12:C43)</f>
        <v>216</v>
      </c>
      <c r="D45" s="308">
        <f t="shared" si="6"/>
        <v>9</v>
      </c>
      <c r="E45" s="308">
        <f t="shared" si="6"/>
        <v>9</v>
      </c>
      <c r="F45" s="308">
        <f t="shared" si="6"/>
        <v>46</v>
      </c>
      <c r="G45" s="308">
        <f t="shared" si="6"/>
        <v>158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f t="shared" ref="J59:N59" si="7">C45</f>
        <v>216</v>
      </c>
      <c r="K59" s="308">
        <f t="shared" si="7"/>
        <v>9</v>
      </c>
      <c r="L59" s="308">
        <f t="shared" si="7"/>
        <v>9</v>
      </c>
      <c r="M59" s="308">
        <f t="shared" si="7"/>
        <v>46</v>
      </c>
      <c r="N59" s="308">
        <f t="shared" si="7"/>
        <v>158</v>
      </c>
      <c r="P59" s="395" t="s">
        <v>309</v>
      </c>
      <c r="R59" s="308">
        <f t="shared" ref="R59:V59" si="8">K34</f>
        <v>78</v>
      </c>
      <c r="S59" s="308">
        <f t="shared" si="8"/>
        <v>39</v>
      </c>
      <c r="T59" s="308">
        <f t="shared" si="8"/>
        <v>13</v>
      </c>
      <c r="U59" s="308">
        <f t="shared" si="8"/>
        <v>10</v>
      </c>
      <c r="V59" s="308">
        <f t="shared" si="8"/>
        <v>25</v>
      </c>
    </row>
    <row r="60" ht="15.75" customHeight="1">
      <c r="C60" s="308"/>
      <c r="D60" s="308"/>
      <c r="H60" s="395" t="s">
        <v>310</v>
      </c>
      <c r="J60" s="308">
        <f t="shared" ref="J60:N60" si="9">S27</f>
        <v>114</v>
      </c>
      <c r="K60" s="308">
        <f t="shared" si="9"/>
        <v>1</v>
      </c>
      <c r="L60" s="308">
        <f t="shared" si="9"/>
        <v>4</v>
      </c>
      <c r="M60" s="308">
        <f t="shared" si="9"/>
        <v>21</v>
      </c>
      <c r="N60" s="308">
        <f t="shared" si="9"/>
        <v>87</v>
      </c>
      <c r="P60" s="395" t="s">
        <v>310</v>
      </c>
      <c r="R60" s="308">
        <f t="shared" ref="R60:V60" si="10">AA26</f>
        <v>84</v>
      </c>
      <c r="S60" s="308">
        <f t="shared" si="10"/>
        <v>20</v>
      </c>
      <c r="T60" s="308">
        <f t="shared" si="10"/>
        <v>8</v>
      </c>
      <c r="U60" s="308">
        <f t="shared" si="10"/>
        <v>23</v>
      </c>
      <c r="V60" s="308">
        <f t="shared" si="10"/>
        <v>40</v>
      </c>
    </row>
    <row r="61" ht="15.75" customHeight="1">
      <c r="C61" s="308"/>
      <c r="D61" s="308"/>
      <c r="H61" s="395" t="s">
        <v>311</v>
      </c>
      <c r="J61" s="308">
        <f t="shared" ref="J61:N61" si="11">AI16</f>
        <v>25</v>
      </c>
      <c r="K61" s="308">
        <f t="shared" si="11"/>
        <v>2</v>
      </c>
      <c r="L61" s="308">
        <f t="shared" si="11"/>
        <v>1</v>
      </c>
      <c r="M61" s="308">
        <f t="shared" si="11"/>
        <v>8</v>
      </c>
      <c r="N61" s="308">
        <f t="shared" si="11"/>
        <v>12</v>
      </c>
      <c r="P61" s="395" t="s">
        <v>311</v>
      </c>
      <c r="R61" s="308">
        <f t="shared" ref="R61:V61" si="12">AQ23</f>
        <v>66</v>
      </c>
      <c r="S61" s="308">
        <f t="shared" si="12"/>
        <v>15</v>
      </c>
      <c r="T61" s="308">
        <f t="shared" si="12"/>
        <v>4</v>
      </c>
      <c r="U61" s="308">
        <f t="shared" si="12"/>
        <v>15</v>
      </c>
      <c r="V61" s="308">
        <f t="shared" si="12"/>
        <v>29</v>
      </c>
    </row>
    <row r="62" ht="15.75" customHeight="1">
      <c r="C62" s="308"/>
      <c r="D62" s="308"/>
      <c r="H62" s="395" t="s">
        <v>312</v>
      </c>
      <c r="J62" s="396">
        <f t="shared" ref="J62:N62" si="13">SUM(J59:J61)</f>
        <v>355</v>
      </c>
      <c r="K62" s="396">
        <f t="shared" si="13"/>
        <v>12</v>
      </c>
      <c r="L62" s="396">
        <f t="shared" si="13"/>
        <v>14</v>
      </c>
      <c r="M62" s="396">
        <f t="shared" si="13"/>
        <v>75</v>
      </c>
      <c r="N62" s="396">
        <f t="shared" si="13"/>
        <v>257</v>
      </c>
      <c r="P62" s="395" t="s">
        <v>312</v>
      </c>
      <c r="R62" s="396">
        <f t="shared" ref="R62:V62" si="14">SUM(R59:R61)</f>
        <v>228</v>
      </c>
      <c r="S62" s="396">
        <f t="shared" si="14"/>
        <v>74</v>
      </c>
      <c r="T62" s="396">
        <f t="shared" si="14"/>
        <v>25</v>
      </c>
      <c r="U62" s="396">
        <f t="shared" si="14"/>
        <v>48</v>
      </c>
      <c r="V62" s="396">
        <f t="shared" si="14"/>
        <v>94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7.0</v>
      </c>
      <c r="D12" s="363">
        <v>1.0</v>
      </c>
      <c r="E12" s="352">
        <v>3.0</v>
      </c>
      <c r="F12" s="352">
        <v>2.0</v>
      </c>
      <c r="G12" s="353"/>
      <c r="H12" s="363"/>
      <c r="J12" s="357" t="s">
        <v>179</v>
      </c>
      <c r="K12" s="358">
        <v>7.0</v>
      </c>
      <c r="L12" s="358"/>
      <c r="M12" s="359"/>
      <c r="N12" s="359">
        <v>1.0</v>
      </c>
      <c r="O12" s="359">
        <v>5.0</v>
      </c>
      <c r="P12" s="397">
        <v>3.0</v>
      </c>
      <c r="R12" s="361" t="s">
        <v>240</v>
      </c>
      <c r="S12" s="362">
        <v>7.0</v>
      </c>
      <c r="T12" s="363"/>
      <c r="U12" s="354"/>
      <c r="V12" s="354">
        <v>2.0</v>
      </c>
      <c r="W12" s="355">
        <v>5.0</v>
      </c>
      <c r="X12" s="363">
        <v>1.0</v>
      </c>
      <c r="Z12" s="361" t="s">
        <v>241</v>
      </c>
      <c r="AA12" s="362">
        <v>5.0</v>
      </c>
      <c r="AB12" s="363">
        <v>2.0</v>
      </c>
      <c r="AC12" s="354">
        <v>1.0</v>
      </c>
      <c r="AD12" s="354">
        <v>1.0</v>
      </c>
      <c r="AE12" s="355">
        <v>2.0</v>
      </c>
      <c r="AF12" s="363">
        <v>1.0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8.0</v>
      </c>
      <c r="D13" s="363"/>
      <c r="E13" s="352"/>
      <c r="F13" s="352">
        <v>2.0</v>
      </c>
      <c r="G13" s="353">
        <v>5.0</v>
      </c>
      <c r="H13" s="363">
        <v>1.0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7.0</v>
      </c>
      <c r="T13" s="363"/>
      <c r="U13" s="354"/>
      <c r="V13" s="354">
        <v>2.0</v>
      </c>
      <c r="W13" s="355">
        <v>5.0</v>
      </c>
      <c r="X13" s="398">
        <v>2.0</v>
      </c>
      <c r="Z13" s="361" t="s">
        <v>244</v>
      </c>
      <c r="AA13" s="362">
        <v>5.0</v>
      </c>
      <c r="AB13" s="363">
        <v>2.0</v>
      </c>
      <c r="AC13" s="354">
        <v>2.0</v>
      </c>
      <c r="AD13" s="354">
        <v>1.0</v>
      </c>
      <c r="AE13" s="355">
        <v>1.0</v>
      </c>
      <c r="AF13" s="363">
        <v>2.0</v>
      </c>
      <c r="AH13" s="369" t="s">
        <v>245</v>
      </c>
      <c r="AI13" s="370">
        <v>4.0</v>
      </c>
      <c r="AJ13" s="371"/>
      <c r="AK13" s="372"/>
      <c r="AL13" s="372"/>
      <c r="AM13" s="373">
        <v>4.0</v>
      </c>
      <c r="AN13" s="371">
        <v>1.0</v>
      </c>
      <c r="AP13" s="361" t="s">
        <v>246</v>
      </c>
      <c r="AQ13" s="362">
        <v>6.0</v>
      </c>
      <c r="AR13" s="363"/>
      <c r="AS13" s="354">
        <v>1.0</v>
      </c>
      <c r="AT13" s="354"/>
      <c r="AU13" s="355">
        <v>4.0</v>
      </c>
      <c r="AV13" s="398">
        <v>4.0</v>
      </c>
    </row>
    <row r="14" ht="59.25" customHeight="1">
      <c r="B14" s="375" t="s">
        <v>247</v>
      </c>
      <c r="C14" s="387">
        <v>7.0</v>
      </c>
      <c r="D14" s="388"/>
      <c r="E14" s="376"/>
      <c r="F14" s="358">
        <v>2.0</v>
      </c>
      <c r="G14" s="377">
        <v>3.0</v>
      </c>
      <c r="H14" s="400">
        <v>3.0</v>
      </c>
      <c r="J14" s="381" t="s">
        <v>316</v>
      </c>
      <c r="K14" s="352">
        <v>7.0</v>
      </c>
      <c r="L14" s="352"/>
      <c r="M14" s="354"/>
      <c r="N14" s="354">
        <v>2.0</v>
      </c>
      <c r="O14" s="354">
        <v>4.0</v>
      </c>
      <c r="P14" s="401">
        <v>5.0</v>
      </c>
      <c r="R14" s="361" t="s">
        <v>249</v>
      </c>
      <c r="S14" s="362">
        <v>7.0</v>
      </c>
      <c r="T14" s="363"/>
      <c r="U14" s="354"/>
      <c r="V14" s="354">
        <v>1.0</v>
      </c>
      <c r="W14" s="355">
        <v>6.0</v>
      </c>
      <c r="X14" s="398">
        <v>2.0</v>
      </c>
      <c r="Z14" s="361" t="s">
        <v>250</v>
      </c>
      <c r="AA14" s="362">
        <v>5.0</v>
      </c>
      <c r="AB14" s="363">
        <v>2.0</v>
      </c>
      <c r="AC14" s="354">
        <v>2.0</v>
      </c>
      <c r="AD14" s="354">
        <v>2.0</v>
      </c>
      <c r="AE14" s="355"/>
      <c r="AF14" s="363">
        <v>1.0</v>
      </c>
      <c r="AH14" s="369" t="s">
        <v>251</v>
      </c>
      <c r="AI14" s="370">
        <v>4.0</v>
      </c>
      <c r="AJ14" s="371"/>
      <c r="AK14" s="372"/>
      <c r="AL14" s="372"/>
      <c r="AM14" s="373">
        <v>4.0</v>
      </c>
      <c r="AN14" s="399">
        <v>3.0</v>
      </c>
      <c r="AP14" s="361" t="s">
        <v>252</v>
      </c>
      <c r="AQ14" s="362">
        <v>7.0</v>
      </c>
      <c r="AR14" s="363"/>
      <c r="AS14" s="354">
        <v>1.0</v>
      </c>
      <c r="AT14" s="354">
        <v>2.0</v>
      </c>
      <c r="AU14" s="355">
        <v>4.0</v>
      </c>
      <c r="AV14" s="363">
        <v>1.0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5.0</v>
      </c>
      <c r="L15" s="352">
        <v>2.0</v>
      </c>
      <c r="M15" s="354"/>
      <c r="N15" s="354">
        <v>1.0</v>
      </c>
      <c r="O15" s="354">
        <v>3.0</v>
      </c>
      <c r="P15" s="362">
        <v>2.0</v>
      </c>
      <c r="R15" s="361" t="s">
        <v>254</v>
      </c>
      <c r="S15" s="362">
        <v>6.0</v>
      </c>
      <c r="T15" s="363"/>
      <c r="U15" s="354"/>
      <c r="V15" s="354">
        <v>2.0</v>
      </c>
      <c r="W15" s="355">
        <v>4.0</v>
      </c>
      <c r="X15" s="363"/>
      <c r="Z15" s="361" t="s">
        <v>255</v>
      </c>
      <c r="AA15" s="362">
        <v>4.0</v>
      </c>
      <c r="AB15" s="363">
        <v>2.0</v>
      </c>
      <c r="AC15" s="354">
        <v>1.0</v>
      </c>
      <c r="AD15" s="354"/>
      <c r="AE15" s="355">
        <v>2.0</v>
      </c>
      <c r="AF15" s="363">
        <v>2.0</v>
      </c>
      <c r="AH15" s="361" t="s">
        <v>256</v>
      </c>
      <c r="AI15" s="362">
        <v>6.0</v>
      </c>
      <c r="AJ15" s="363">
        <v>1.0</v>
      </c>
      <c r="AK15" s="354"/>
      <c r="AL15" s="354">
        <v>1.0</v>
      </c>
      <c r="AM15" s="355">
        <v>4.0</v>
      </c>
      <c r="AN15" s="363">
        <v>1.0</v>
      </c>
      <c r="AP15" s="361" t="s">
        <v>257</v>
      </c>
      <c r="AQ15" s="362">
        <v>7.0</v>
      </c>
      <c r="AR15" s="363"/>
      <c r="AS15" s="354">
        <v>1.0</v>
      </c>
      <c r="AT15" s="354">
        <v>3.0</v>
      </c>
      <c r="AU15" s="355">
        <v>3.0</v>
      </c>
      <c r="AV15" s="363"/>
    </row>
    <row r="16" ht="75.75" customHeight="1">
      <c r="B16" s="351" t="s">
        <v>258</v>
      </c>
      <c r="C16" s="362">
        <v>8.0</v>
      </c>
      <c r="D16" s="363"/>
      <c r="E16" s="352"/>
      <c r="F16" s="352">
        <v>5.0</v>
      </c>
      <c r="G16" s="353">
        <v>2.0</v>
      </c>
      <c r="H16" s="398">
        <v>3.0</v>
      </c>
      <c r="J16" s="381" t="s">
        <v>259</v>
      </c>
      <c r="K16" s="352">
        <v>5.0</v>
      </c>
      <c r="L16" s="352">
        <v>2.0</v>
      </c>
      <c r="M16" s="354"/>
      <c r="N16" s="354">
        <v>2.0</v>
      </c>
      <c r="O16" s="354">
        <v>2.0</v>
      </c>
      <c r="P16" s="362">
        <v>2.0</v>
      </c>
      <c r="R16" s="361" t="s">
        <v>260</v>
      </c>
      <c r="S16" s="362">
        <v>7.0</v>
      </c>
      <c r="T16" s="363"/>
      <c r="U16" s="354"/>
      <c r="V16" s="354">
        <v>1.0</v>
      </c>
      <c r="W16" s="355">
        <v>6.0</v>
      </c>
      <c r="X16" s="398">
        <v>2.0</v>
      </c>
      <c r="Z16" s="361" t="s">
        <v>261</v>
      </c>
      <c r="AA16" s="362">
        <v>4.0</v>
      </c>
      <c r="AB16" s="363">
        <v>3.0</v>
      </c>
      <c r="AC16" s="354">
        <v>2.0</v>
      </c>
      <c r="AD16" s="354"/>
      <c r="AE16" s="355">
        <v>2.0</v>
      </c>
      <c r="AF16" s="363">
        <v>1.0</v>
      </c>
      <c r="AI16" s="14">
        <f t="shared" ref="AI16:AM16" si="1">SUM(AI13:AI15)</f>
        <v>14</v>
      </c>
      <c r="AJ16" s="14">
        <f t="shared" si="1"/>
        <v>1</v>
      </c>
      <c r="AK16" s="14">
        <f t="shared" si="1"/>
        <v>0</v>
      </c>
      <c r="AL16" s="14">
        <f t="shared" si="1"/>
        <v>1</v>
      </c>
      <c r="AM16" s="14">
        <f t="shared" si="1"/>
        <v>12</v>
      </c>
      <c r="AP16" s="361" t="s">
        <v>262</v>
      </c>
      <c r="AQ16" s="362">
        <v>7.0</v>
      </c>
      <c r="AR16" s="363"/>
      <c r="AS16" s="354">
        <v>1.0</v>
      </c>
      <c r="AT16" s="354"/>
      <c r="AU16" s="355">
        <v>6.0</v>
      </c>
      <c r="AV16" s="398">
        <v>4.0</v>
      </c>
    </row>
    <row r="17" ht="119.25" customHeight="1">
      <c r="B17" s="375" t="s">
        <v>263</v>
      </c>
      <c r="C17" s="387">
        <v>7.0</v>
      </c>
      <c r="D17" s="388"/>
      <c r="E17" s="376"/>
      <c r="F17" s="358">
        <v>7.0</v>
      </c>
      <c r="G17" s="377"/>
      <c r="H17" s="380">
        <v>1.0</v>
      </c>
      <c r="J17" s="381" t="s">
        <v>264</v>
      </c>
      <c r="K17" s="352">
        <v>7.0</v>
      </c>
      <c r="L17" s="352"/>
      <c r="M17" s="354">
        <v>2.0</v>
      </c>
      <c r="N17" s="354">
        <v>1.0</v>
      </c>
      <c r="O17" s="354">
        <v>3.0</v>
      </c>
      <c r="P17" s="401">
        <v>3.0</v>
      </c>
      <c r="R17" s="361" t="s">
        <v>265</v>
      </c>
      <c r="S17" s="362">
        <v>6.0</v>
      </c>
      <c r="T17" s="363"/>
      <c r="U17" s="354"/>
      <c r="V17" s="354">
        <v>3.0</v>
      </c>
      <c r="W17" s="355">
        <v>3.0</v>
      </c>
      <c r="X17" s="363">
        <v>1.0</v>
      </c>
      <c r="Z17" s="361" t="s">
        <v>257</v>
      </c>
      <c r="AA17" s="362">
        <v>3.0</v>
      </c>
      <c r="AB17" s="363">
        <v>3.0</v>
      </c>
      <c r="AC17" s="354">
        <v>1.0</v>
      </c>
      <c r="AD17" s="354"/>
      <c r="AE17" s="355">
        <v>2.0</v>
      </c>
      <c r="AF17" s="363">
        <v>1.0</v>
      </c>
      <c r="AP17" s="361" t="s">
        <v>266</v>
      </c>
      <c r="AQ17" s="362">
        <v>7.0</v>
      </c>
      <c r="AR17" s="363"/>
      <c r="AS17" s="354"/>
      <c r="AT17" s="354">
        <v>3.0</v>
      </c>
      <c r="AU17" s="355">
        <v>3.0</v>
      </c>
      <c r="AV17" s="363">
        <v>2.0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7.0</v>
      </c>
      <c r="L18" s="358"/>
      <c r="M18" s="359"/>
      <c r="N18" s="359">
        <v>3.0</v>
      </c>
      <c r="O18" s="359">
        <v>4.0</v>
      </c>
      <c r="P18" s="360">
        <v>1.0</v>
      </c>
      <c r="R18" s="361" t="s">
        <v>268</v>
      </c>
      <c r="S18" s="362">
        <v>6.0</v>
      </c>
      <c r="T18" s="363">
        <v>1.0</v>
      </c>
      <c r="U18" s="354"/>
      <c r="V18" s="354">
        <v>4.0</v>
      </c>
      <c r="W18" s="355">
        <v>2.0</v>
      </c>
      <c r="X18" s="363"/>
      <c r="Z18" s="361" t="s">
        <v>269</v>
      </c>
      <c r="AA18" s="362">
        <v>4.0</v>
      </c>
      <c r="AB18" s="363">
        <v>3.0</v>
      </c>
      <c r="AC18" s="354">
        <v>2.0</v>
      </c>
      <c r="AD18" s="354"/>
      <c r="AE18" s="355">
        <v>2.0</v>
      </c>
      <c r="AF18" s="363"/>
      <c r="AP18" s="361" t="s">
        <v>270</v>
      </c>
      <c r="AQ18" s="362">
        <v>6.0</v>
      </c>
      <c r="AR18" s="363">
        <v>1.0</v>
      </c>
      <c r="AS18" s="354"/>
      <c r="AT18" s="354">
        <v>4.0</v>
      </c>
      <c r="AU18" s="355">
        <v>2.0</v>
      </c>
      <c r="AV18" s="363">
        <v>2.0</v>
      </c>
    </row>
    <row r="19" ht="60.75" customHeight="1">
      <c r="B19" s="351" t="s">
        <v>181</v>
      </c>
      <c r="C19" s="362">
        <v>8.0</v>
      </c>
      <c r="D19" s="363"/>
      <c r="E19" s="352"/>
      <c r="F19" s="352">
        <v>2.0</v>
      </c>
      <c r="G19" s="353">
        <v>6.0</v>
      </c>
      <c r="H19" s="398">
        <v>3.0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7.0</v>
      </c>
      <c r="T19" s="388"/>
      <c r="U19" s="378"/>
      <c r="V19" s="359">
        <v>1.0</v>
      </c>
      <c r="W19" s="379">
        <v>6.0</v>
      </c>
      <c r="X19" s="380">
        <v>1.0</v>
      </c>
      <c r="Z19" s="361" t="s">
        <v>272</v>
      </c>
      <c r="AA19" s="362">
        <v>4.0</v>
      </c>
      <c r="AB19" s="363">
        <v>2.0</v>
      </c>
      <c r="AC19" s="354">
        <v>1.0</v>
      </c>
      <c r="AD19" s="354"/>
      <c r="AE19" s="355">
        <v>2.0</v>
      </c>
      <c r="AF19" s="363">
        <v>2.0</v>
      </c>
      <c r="AP19" s="361" t="s">
        <v>273</v>
      </c>
      <c r="AQ19" s="362">
        <v>6.0</v>
      </c>
      <c r="AR19" s="363">
        <v>1.0</v>
      </c>
      <c r="AS19" s="354"/>
      <c r="AT19" s="354">
        <v>1.0</v>
      </c>
      <c r="AU19" s="355">
        <v>4.0</v>
      </c>
      <c r="AV19" s="363">
        <v>1.0</v>
      </c>
    </row>
    <row r="20" ht="75.75" customHeight="1">
      <c r="B20" s="351" t="s">
        <v>183</v>
      </c>
      <c r="C20" s="362">
        <v>8.0</v>
      </c>
      <c r="D20" s="363"/>
      <c r="E20" s="352"/>
      <c r="F20" s="352"/>
      <c r="G20" s="353">
        <v>5.0</v>
      </c>
      <c r="H20" s="363">
        <v>2.0</v>
      </c>
      <c r="J20" s="381" t="s">
        <v>274</v>
      </c>
      <c r="K20" s="352">
        <v>7.0</v>
      </c>
      <c r="L20" s="352"/>
      <c r="M20" s="354"/>
      <c r="N20" s="354">
        <v>3.0</v>
      </c>
      <c r="O20" s="354">
        <v>4.0</v>
      </c>
      <c r="P20" s="362">
        <v>1.0</v>
      </c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3.0</v>
      </c>
      <c r="AB20" s="363">
        <v>4.0</v>
      </c>
      <c r="AC20" s="354"/>
      <c r="AD20" s="354"/>
      <c r="AE20" s="355">
        <v>2.0</v>
      </c>
      <c r="AF20" s="363"/>
      <c r="AP20" s="361" t="s">
        <v>276</v>
      </c>
      <c r="AQ20" s="362">
        <v>7.0</v>
      </c>
      <c r="AR20" s="363"/>
      <c r="AS20" s="354">
        <v>1.0</v>
      </c>
      <c r="AT20" s="354"/>
      <c r="AU20" s="355">
        <v>6.0</v>
      </c>
      <c r="AV20" s="398">
        <v>4.0</v>
      </c>
    </row>
    <row r="21" ht="239.25" customHeight="1">
      <c r="B21" s="375" t="s">
        <v>277</v>
      </c>
      <c r="C21" s="387">
        <v>6.0</v>
      </c>
      <c r="D21" s="388">
        <v>2.0</v>
      </c>
      <c r="E21" s="376"/>
      <c r="F21" s="358">
        <v>3.0</v>
      </c>
      <c r="G21" s="377">
        <v>3.0</v>
      </c>
      <c r="H21" s="380"/>
      <c r="J21" s="357" t="s">
        <v>278</v>
      </c>
      <c r="K21" s="358">
        <v>7.0</v>
      </c>
      <c r="L21" s="358"/>
      <c r="M21" s="359">
        <v>1.0</v>
      </c>
      <c r="N21" s="359">
        <v>1.0</v>
      </c>
      <c r="O21" s="359">
        <v>5.0</v>
      </c>
      <c r="P21" s="360"/>
      <c r="R21" s="361" t="s">
        <v>279</v>
      </c>
      <c r="S21" s="362">
        <v>4.0</v>
      </c>
      <c r="T21" s="363"/>
      <c r="U21" s="354"/>
      <c r="V21" s="354">
        <v>1.0</v>
      </c>
      <c r="W21" s="355">
        <v>3.0</v>
      </c>
      <c r="X21" s="363">
        <v>1.0</v>
      </c>
      <c r="Z21" s="361" t="s">
        <v>280</v>
      </c>
      <c r="AA21" s="362">
        <v>6.0</v>
      </c>
      <c r="AB21" s="363">
        <v>1.0</v>
      </c>
      <c r="AC21" s="354">
        <v>1.0</v>
      </c>
      <c r="AD21" s="354"/>
      <c r="AE21" s="355">
        <v>2.0</v>
      </c>
      <c r="AF21" s="398">
        <v>4.0</v>
      </c>
      <c r="AP21" s="361" t="s">
        <v>281</v>
      </c>
      <c r="AQ21" s="362">
        <v>6.0</v>
      </c>
      <c r="AR21" s="363">
        <v>1.0</v>
      </c>
      <c r="AS21" s="354"/>
      <c r="AT21" s="354">
        <v>2.0</v>
      </c>
      <c r="AU21" s="355">
        <v>4.0</v>
      </c>
      <c r="AV21" s="398">
        <v>3.0</v>
      </c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8.0</v>
      </c>
      <c r="T22" s="363"/>
      <c r="U22" s="354"/>
      <c r="V22" s="354">
        <v>1.0</v>
      </c>
      <c r="W22" s="355">
        <v>5.0</v>
      </c>
      <c r="X22" s="398">
        <v>2.0</v>
      </c>
      <c r="Z22" s="361" t="s">
        <v>283</v>
      </c>
      <c r="AA22" s="362">
        <v>5.0</v>
      </c>
      <c r="AB22" s="363">
        <v>2.0</v>
      </c>
      <c r="AC22" s="354"/>
      <c r="AD22" s="354">
        <v>1.0</v>
      </c>
      <c r="AE22" s="355">
        <v>2.0</v>
      </c>
      <c r="AF22" s="398">
        <v>3.0</v>
      </c>
    </row>
    <row r="23" ht="119.25" customHeight="1">
      <c r="B23" s="351" t="s">
        <v>194</v>
      </c>
      <c r="C23" s="362">
        <v>8.0</v>
      </c>
      <c r="D23" s="363"/>
      <c r="E23" s="352"/>
      <c r="F23" s="352">
        <v>3.0</v>
      </c>
      <c r="G23" s="353">
        <v>4.0</v>
      </c>
      <c r="H23" s="363"/>
      <c r="J23" s="357" t="s">
        <v>284</v>
      </c>
      <c r="K23" s="358">
        <v>7.0</v>
      </c>
      <c r="L23" s="358"/>
      <c r="M23" s="359"/>
      <c r="N23" s="359">
        <v>3.0</v>
      </c>
      <c r="O23" s="359">
        <v>4.0</v>
      </c>
      <c r="P23" s="360">
        <v>1.0</v>
      </c>
      <c r="R23" s="361" t="s">
        <v>285</v>
      </c>
      <c r="S23" s="362">
        <v>7.0</v>
      </c>
      <c r="T23" s="363"/>
      <c r="U23" s="354"/>
      <c r="V23" s="354"/>
      <c r="W23" s="355">
        <v>7.0</v>
      </c>
      <c r="X23" s="398">
        <v>2.0</v>
      </c>
      <c r="Z23" s="361" t="s">
        <v>286</v>
      </c>
      <c r="AA23" s="362">
        <v>6.0</v>
      </c>
      <c r="AB23" s="363">
        <v>1.0</v>
      </c>
      <c r="AC23" s="354"/>
      <c r="AD23" s="354"/>
      <c r="AE23" s="355">
        <v>2.0</v>
      </c>
      <c r="AF23" s="398">
        <v>6.0</v>
      </c>
      <c r="AQ23" s="14">
        <f t="shared" ref="AQ23:AU23" si="2">SUM(AQ13:AQ21)</f>
        <v>59</v>
      </c>
      <c r="AR23" s="14">
        <f t="shared" si="2"/>
        <v>3</v>
      </c>
      <c r="AS23" s="14">
        <f t="shared" si="2"/>
        <v>5</v>
      </c>
      <c r="AT23" s="14">
        <f t="shared" si="2"/>
        <v>15</v>
      </c>
      <c r="AU23" s="14">
        <f t="shared" si="2"/>
        <v>36</v>
      </c>
    </row>
    <row r="24" ht="90.75" customHeight="1">
      <c r="B24" s="351" t="s">
        <v>187</v>
      </c>
      <c r="C24" s="362">
        <v>8.0</v>
      </c>
      <c r="D24" s="363"/>
      <c r="E24" s="352">
        <v>1.0</v>
      </c>
      <c r="F24" s="352">
        <v>1.0</v>
      </c>
      <c r="G24" s="353">
        <v>5.0</v>
      </c>
      <c r="H24" s="398">
        <v>4.0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7.0</v>
      </c>
      <c r="T24" s="363"/>
      <c r="U24" s="354"/>
      <c r="V24" s="354"/>
      <c r="W24" s="355">
        <v>7.0</v>
      </c>
      <c r="X24" s="363"/>
      <c r="Z24" s="361" t="s">
        <v>288</v>
      </c>
      <c r="AA24" s="362">
        <v>4.0</v>
      </c>
      <c r="AB24" s="363">
        <v>2.0</v>
      </c>
      <c r="AC24" s="354"/>
      <c r="AD24" s="354">
        <v>1.0</v>
      </c>
      <c r="AE24" s="355">
        <v>2.0</v>
      </c>
      <c r="AF24" s="363">
        <v>1.0</v>
      </c>
    </row>
    <row r="25" ht="90.75" customHeight="1">
      <c r="B25" s="351" t="s">
        <v>289</v>
      </c>
      <c r="C25" s="362">
        <v>6.0</v>
      </c>
      <c r="D25" s="363">
        <v>1.0</v>
      </c>
      <c r="E25" s="352"/>
      <c r="F25" s="352">
        <v>1.0</v>
      </c>
      <c r="G25" s="353">
        <v>3.0</v>
      </c>
      <c r="H25" s="363">
        <v>2.0</v>
      </c>
      <c r="J25" s="357" t="s">
        <v>290</v>
      </c>
      <c r="K25" s="358">
        <v>7.0</v>
      </c>
      <c r="L25" s="358">
        <v>1.0</v>
      </c>
      <c r="M25" s="359"/>
      <c r="N25" s="359">
        <v>4.0</v>
      </c>
      <c r="O25" s="359">
        <v>3.0</v>
      </c>
      <c r="P25" s="360"/>
      <c r="R25" s="361" t="s">
        <v>291</v>
      </c>
      <c r="S25" s="362">
        <v>7.0</v>
      </c>
      <c r="T25" s="363"/>
      <c r="U25" s="354"/>
      <c r="V25" s="354">
        <v>1.0</v>
      </c>
      <c r="W25" s="355">
        <v>6.0</v>
      </c>
      <c r="X25" s="363"/>
    </row>
    <row r="26" ht="75.75" customHeight="1">
      <c r="B26" s="390" t="s">
        <v>84</v>
      </c>
      <c r="C26" s="370">
        <v>8.0</v>
      </c>
      <c r="D26" s="371"/>
      <c r="E26" s="391"/>
      <c r="F26" s="391">
        <v>3.0</v>
      </c>
      <c r="G26" s="392">
        <v>4.0</v>
      </c>
      <c r="H26" s="363">
        <v>2.0</v>
      </c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58</v>
      </c>
      <c r="AB26" s="14">
        <f t="shared" si="3"/>
        <v>29</v>
      </c>
      <c r="AC26" s="14">
        <f t="shared" si="3"/>
        <v>13</v>
      </c>
      <c r="AD26" s="14">
        <f t="shared" si="3"/>
        <v>6</v>
      </c>
      <c r="AE26" s="14">
        <f t="shared" si="3"/>
        <v>23</v>
      </c>
    </row>
    <row r="27" ht="164.25" customHeight="1">
      <c r="B27" s="381" t="s">
        <v>292</v>
      </c>
      <c r="C27" s="362">
        <v>6.0</v>
      </c>
      <c r="D27" s="363">
        <v>1.0</v>
      </c>
      <c r="E27" s="352"/>
      <c r="F27" s="352">
        <v>3.0</v>
      </c>
      <c r="G27" s="352">
        <v>3.0</v>
      </c>
      <c r="H27" s="363"/>
      <c r="J27" s="357" t="s">
        <v>293</v>
      </c>
      <c r="K27" s="358">
        <v>5.0</v>
      </c>
      <c r="L27" s="358">
        <v>1.0</v>
      </c>
      <c r="M27" s="359"/>
      <c r="N27" s="359">
        <v>5.0</v>
      </c>
      <c r="O27" s="359"/>
      <c r="P27" s="360"/>
      <c r="S27" s="14">
        <f t="shared" ref="S27:W27" si="4">SUM(S12:S25)</f>
        <v>86</v>
      </c>
      <c r="T27" s="14">
        <f t="shared" si="4"/>
        <v>1</v>
      </c>
      <c r="U27" s="14">
        <f t="shared" si="4"/>
        <v>0</v>
      </c>
      <c r="V27" s="14">
        <f t="shared" si="4"/>
        <v>19</v>
      </c>
      <c r="W27" s="14">
        <f t="shared" si="4"/>
        <v>65</v>
      </c>
      <c r="X27" s="402">
        <v>1.0</v>
      </c>
    </row>
    <row r="28" ht="75.75" customHeight="1">
      <c r="B28" s="381" t="s">
        <v>294</v>
      </c>
      <c r="C28" s="362">
        <v>8.0</v>
      </c>
      <c r="D28" s="363"/>
      <c r="E28" s="352"/>
      <c r="F28" s="352">
        <v>3.0</v>
      </c>
      <c r="G28" s="352">
        <v>3.0</v>
      </c>
      <c r="H28" s="363"/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7.0</v>
      </c>
      <c r="D29" s="388"/>
      <c r="E29" s="376"/>
      <c r="F29" s="358">
        <v>2.0</v>
      </c>
      <c r="G29" s="358">
        <v>4.0</v>
      </c>
      <c r="H29" s="388">
        <v>1.0</v>
      </c>
      <c r="J29" s="357" t="s">
        <v>296</v>
      </c>
      <c r="K29" s="358">
        <v>8.0</v>
      </c>
      <c r="L29" s="358"/>
      <c r="M29" s="359"/>
      <c r="N29" s="359">
        <v>3.0</v>
      </c>
      <c r="O29" s="359">
        <v>4.0</v>
      </c>
      <c r="P29" s="360">
        <v>1.0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7.0</v>
      </c>
      <c r="D31" s="363"/>
      <c r="E31" s="352">
        <v>1.0</v>
      </c>
      <c r="F31" s="352">
        <v>2.0</v>
      </c>
      <c r="G31" s="352">
        <v>3.0</v>
      </c>
      <c r="H31" s="363">
        <v>1.0</v>
      </c>
      <c r="J31" s="357" t="s">
        <v>298</v>
      </c>
      <c r="K31" s="358">
        <v>6.0</v>
      </c>
      <c r="L31" s="358">
        <v>1.0</v>
      </c>
      <c r="M31" s="359">
        <v>1.0</v>
      </c>
      <c r="N31" s="359">
        <v>1.0</v>
      </c>
      <c r="O31" s="359">
        <v>3.0</v>
      </c>
      <c r="P31" s="360">
        <v>1.0</v>
      </c>
    </row>
    <row r="32" ht="150.75" customHeight="1">
      <c r="B32" s="381" t="s">
        <v>88</v>
      </c>
      <c r="C32" s="362">
        <v>5.0</v>
      </c>
      <c r="D32" s="363"/>
      <c r="E32" s="352"/>
      <c r="F32" s="352">
        <v>1.0</v>
      </c>
      <c r="G32" s="352">
        <v>4.0</v>
      </c>
      <c r="H32" s="363"/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6.0</v>
      </c>
      <c r="D33" s="388"/>
      <c r="E33" s="376"/>
      <c r="F33" s="358">
        <v>1.0</v>
      </c>
      <c r="G33" s="358">
        <v>5.0</v>
      </c>
      <c r="H33" s="388"/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85</v>
      </c>
      <c r="L34" s="14">
        <f t="shared" si="5"/>
        <v>7</v>
      </c>
      <c r="M34" s="14">
        <f t="shared" si="5"/>
        <v>4</v>
      </c>
      <c r="N34" s="14">
        <f t="shared" si="5"/>
        <v>30</v>
      </c>
      <c r="O34" s="14">
        <f t="shared" si="5"/>
        <v>44</v>
      </c>
    </row>
    <row r="35" ht="134.25" customHeight="1">
      <c r="B35" s="357" t="s">
        <v>300</v>
      </c>
      <c r="C35" s="360">
        <v>7.0</v>
      </c>
      <c r="D35" s="388"/>
      <c r="E35" s="376"/>
      <c r="F35" s="358">
        <v>3.0</v>
      </c>
      <c r="G35" s="358">
        <v>2.0</v>
      </c>
      <c r="H35" s="388"/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6.0</v>
      </c>
      <c r="D37" s="388"/>
      <c r="E37" s="376"/>
      <c r="F37" s="358">
        <v>2.0</v>
      </c>
      <c r="G37" s="358">
        <v>3.0</v>
      </c>
      <c r="H37" s="388">
        <v>1.0</v>
      </c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7.0</v>
      </c>
      <c r="D39" s="363"/>
      <c r="E39" s="352">
        <v>1.0</v>
      </c>
      <c r="F39" s="352">
        <v>1.0</v>
      </c>
      <c r="G39" s="352">
        <v>5.0</v>
      </c>
      <c r="H39" s="363"/>
    </row>
    <row r="40" ht="15.75" customHeight="1">
      <c r="B40" s="381" t="s">
        <v>303</v>
      </c>
      <c r="C40" s="362">
        <v>6.0</v>
      </c>
      <c r="D40" s="363">
        <v>1.0</v>
      </c>
      <c r="E40" s="352"/>
      <c r="F40" s="352">
        <v>4.0</v>
      </c>
      <c r="G40" s="352">
        <v>1.0</v>
      </c>
      <c r="H40" s="363"/>
    </row>
    <row r="41" ht="15.75" customHeight="1">
      <c r="B41" s="381" t="s">
        <v>304</v>
      </c>
      <c r="C41" s="362">
        <v>7.0</v>
      </c>
      <c r="D41" s="363"/>
      <c r="E41" s="352"/>
      <c r="F41" s="352">
        <v>1.0</v>
      </c>
      <c r="G41" s="352">
        <v>5.0</v>
      </c>
      <c r="H41" s="363"/>
    </row>
    <row r="42" ht="15.75" customHeight="1">
      <c r="B42" s="381" t="s">
        <v>305</v>
      </c>
      <c r="C42" s="362">
        <v>7.0</v>
      </c>
      <c r="D42" s="363"/>
      <c r="E42" s="352">
        <v>1.0</v>
      </c>
      <c r="F42" s="352">
        <v>1.0</v>
      </c>
      <c r="G42" s="352">
        <v>5.0</v>
      </c>
      <c r="H42" s="363">
        <v>1.0</v>
      </c>
    </row>
    <row r="43" ht="15.75" customHeight="1">
      <c r="B43" s="381" t="s">
        <v>306</v>
      </c>
      <c r="C43" s="362">
        <v>8.0</v>
      </c>
      <c r="D43" s="363"/>
      <c r="E43" s="391"/>
      <c r="F43" s="391">
        <v>5.0</v>
      </c>
      <c r="G43" s="391">
        <v>2.0</v>
      </c>
      <c r="H43" s="371"/>
    </row>
    <row r="44" ht="15.75" customHeight="1">
      <c r="C44" s="308"/>
      <c r="D44" s="308"/>
    </row>
    <row r="45" ht="15.75" customHeight="1">
      <c r="C45" s="308">
        <f t="shared" ref="C45:G45" si="6">SUM(C12:C43)</f>
        <v>176</v>
      </c>
      <c r="D45" s="308">
        <f t="shared" si="6"/>
        <v>6</v>
      </c>
      <c r="E45" s="308">
        <f t="shared" si="6"/>
        <v>7</v>
      </c>
      <c r="F45" s="308">
        <f t="shared" si="6"/>
        <v>60</v>
      </c>
      <c r="G45" s="308">
        <f t="shared" si="6"/>
        <v>85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f t="shared" ref="J59:N59" si="7">C45</f>
        <v>176</v>
      </c>
      <c r="K59" s="308">
        <f t="shared" si="7"/>
        <v>6</v>
      </c>
      <c r="L59" s="308">
        <f t="shared" si="7"/>
        <v>7</v>
      </c>
      <c r="M59" s="308">
        <f t="shared" si="7"/>
        <v>60</v>
      </c>
      <c r="N59" s="308">
        <f t="shared" si="7"/>
        <v>85</v>
      </c>
      <c r="P59" s="395" t="s">
        <v>309</v>
      </c>
      <c r="R59" s="308">
        <f t="shared" ref="R59:V59" si="8">K34</f>
        <v>85</v>
      </c>
      <c r="S59" s="308">
        <f t="shared" si="8"/>
        <v>7</v>
      </c>
      <c r="T59" s="308">
        <f t="shared" si="8"/>
        <v>4</v>
      </c>
      <c r="U59" s="308">
        <f t="shared" si="8"/>
        <v>30</v>
      </c>
      <c r="V59" s="308">
        <f t="shared" si="8"/>
        <v>44</v>
      </c>
    </row>
    <row r="60" ht="15.75" customHeight="1">
      <c r="C60" s="308"/>
      <c r="D60" s="308"/>
      <c r="H60" s="395" t="s">
        <v>310</v>
      </c>
      <c r="J60" s="308">
        <f t="shared" ref="J60:N60" si="9">S27</f>
        <v>86</v>
      </c>
      <c r="K60" s="308">
        <f t="shared" si="9"/>
        <v>1</v>
      </c>
      <c r="L60" s="308">
        <f t="shared" si="9"/>
        <v>0</v>
      </c>
      <c r="M60" s="308">
        <f t="shared" si="9"/>
        <v>19</v>
      </c>
      <c r="N60" s="308">
        <f t="shared" si="9"/>
        <v>65</v>
      </c>
      <c r="P60" s="395" t="s">
        <v>310</v>
      </c>
      <c r="R60" s="308">
        <f t="shared" ref="R60:V60" si="10">AA26</f>
        <v>58</v>
      </c>
      <c r="S60" s="308">
        <f t="shared" si="10"/>
        <v>29</v>
      </c>
      <c r="T60" s="308">
        <f t="shared" si="10"/>
        <v>13</v>
      </c>
      <c r="U60" s="308">
        <f t="shared" si="10"/>
        <v>6</v>
      </c>
      <c r="V60" s="308">
        <f t="shared" si="10"/>
        <v>23</v>
      </c>
    </row>
    <row r="61" ht="15.75" customHeight="1">
      <c r="C61" s="308"/>
      <c r="D61" s="308"/>
      <c r="H61" s="395" t="s">
        <v>311</v>
      </c>
      <c r="J61" s="308">
        <f t="shared" ref="J61:N61" si="11">AI16</f>
        <v>14</v>
      </c>
      <c r="K61" s="308">
        <f t="shared" si="11"/>
        <v>1</v>
      </c>
      <c r="L61" s="308">
        <f t="shared" si="11"/>
        <v>0</v>
      </c>
      <c r="M61" s="308">
        <f t="shared" si="11"/>
        <v>1</v>
      </c>
      <c r="N61" s="308">
        <f t="shared" si="11"/>
        <v>12</v>
      </c>
      <c r="P61" s="395" t="s">
        <v>311</v>
      </c>
      <c r="R61" s="308">
        <f t="shared" ref="R61:V61" si="12">AQ23</f>
        <v>59</v>
      </c>
      <c r="S61" s="308">
        <f t="shared" si="12"/>
        <v>3</v>
      </c>
      <c r="T61" s="308">
        <f t="shared" si="12"/>
        <v>5</v>
      </c>
      <c r="U61" s="308">
        <f t="shared" si="12"/>
        <v>15</v>
      </c>
      <c r="V61" s="308">
        <f t="shared" si="12"/>
        <v>36</v>
      </c>
    </row>
    <row r="62" ht="15.75" customHeight="1">
      <c r="C62" s="308"/>
      <c r="D62" s="308"/>
      <c r="H62" s="395" t="s">
        <v>312</v>
      </c>
      <c r="J62" s="396">
        <f t="shared" ref="J62:N62" si="13">SUM(J59:J61)</f>
        <v>276</v>
      </c>
      <c r="K62" s="396">
        <f t="shared" si="13"/>
        <v>8</v>
      </c>
      <c r="L62" s="396">
        <f t="shared" si="13"/>
        <v>7</v>
      </c>
      <c r="M62" s="396">
        <f t="shared" si="13"/>
        <v>80</v>
      </c>
      <c r="N62" s="396">
        <f t="shared" si="13"/>
        <v>162</v>
      </c>
      <c r="P62" s="395" t="s">
        <v>312</v>
      </c>
      <c r="R62" s="396">
        <f t="shared" ref="R62:V62" si="14">SUM(R59:R61)</f>
        <v>202</v>
      </c>
      <c r="S62" s="396">
        <f t="shared" si="14"/>
        <v>39</v>
      </c>
      <c r="T62" s="396">
        <f t="shared" si="14"/>
        <v>22</v>
      </c>
      <c r="U62" s="396">
        <f t="shared" si="14"/>
        <v>51</v>
      </c>
      <c r="V62" s="396">
        <f t="shared" si="14"/>
        <v>103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17.0</v>
      </c>
      <c r="D12" s="363">
        <v>3.0</v>
      </c>
      <c r="E12" s="352">
        <v>1.0</v>
      </c>
      <c r="F12" s="352">
        <v>13.0</v>
      </c>
      <c r="G12" s="353">
        <v>1.0</v>
      </c>
      <c r="H12" s="363">
        <v>6.0</v>
      </c>
      <c r="J12" s="357" t="s">
        <v>179</v>
      </c>
      <c r="K12" s="358">
        <v>17.0</v>
      </c>
      <c r="L12" s="358">
        <v>3.0</v>
      </c>
      <c r="M12" s="359">
        <v>1.0</v>
      </c>
      <c r="N12" s="359">
        <v>5.0</v>
      </c>
      <c r="O12" s="359">
        <v>8.0</v>
      </c>
      <c r="P12" s="403">
        <v>10.0</v>
      </c>
      <c r="R12" s="361" t="s">
        <v>240</v>
      </c>
      <c r="S12" s="362">
        <v>18.0</v>
      </c>
      <c r="T12" s="363"/>
      <c r="U12" s="354"/>
      <c r="V12" s="354">
        <v>5.0</v>
      </c>
      <c r="W12" s="355">
        <v>11.0</v>
      </c>
      <c r="X12" s="404">
        <v>11.0</v>
      </c>
      <c r="Z12" s="361" t="s">
        <v>241</v>
      </c>
      <c r="AA12" s="362">
        <v>16.0</v>
      </c>
      <c r="AB12" s="363"/>
      <c r="AC12" s="354">
        <v>1.0</v>
      </c>
      <c r="AD12" s="354">
        <v>4.0</v>
      </c>
      <c r="AE12" s="355">
        <v>7.0</v>
      </c>
      <c r="AF12" s="404">
        <v>10.0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17.0</v>
      </c>
      <c r="D13" s="363"/>
      <c r="E13" s="352">
        <v>2.0</v>
      </c>
      <c r="F13" s="352">
        <v>5.0</v>
      </c>
      <c r="G13" s="353">
        <v>10.0</v>
      </c>
      <c r="H13" s="363">
        <v>6.0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18.0</v>
      </c>
      <c r="T13" s="363"/>
      <c r="U13" s="354"/>
      <c r="V13" s="354">
        <v>3.0</v>
      </c>
      <c r="W13" s="355">
        <v>14.0</v>
      </c>
      <c r="X13" s="404">
        <v>13.0</v>
      </c>
      <c r="Z13" s="361" t="s">
        <v>244</v>
      </c>
      <c r="AA13" s="362">
        <v>13.0</v>
      </c>
      <c r="AB13" s="363">
        <v>3.0</v>
      </c>
      <c r="AC13" s="354"/>
      <c r="AD13" s="354">
        <v>1.0</v>
      </c>
      <c r="AE13" s="355">
        <v>5.0</v>
      </c>
      <c r="AF13" s="404">
        <v>8.0</v>
      </c>
      <c r="AH13" s="369" t="s">
        <v>245</v>
      </c>
      <c r="AI13" s="370">
        <v>18.0</v>
      </c>
      <c r="AJ13" s="371"/>
      <c r="AK13" s="372"/>
      <c r="AL13" s="372">
        <v>3.0</v>
      </c>
      <c r="AM13" s="373">
        <v>14.0</v>
      </c>
      <c r="AN13" s="405">
        <v>15.0</v>
      </c>
      <c r="AP13" s="361" t="s">
        <v>246</v>
      </c>
      <c r="AQ13" s="362">
        <v>20.0</v>
      </c>
      <c r="AR13" s="363"/>
      <c r="AS13" s="354">
        <v>2.0</v>
      </c>
      <c r="AT13" s="354">
        <v>5.0</v>
      </c>
      <c r="AU13" s="355">
        <v>9.0</v>
      </c>
      <c r="AV13" s="404">
        <v>11.0</v>
      </c>
    </row>
    <row r="14" ht="59.25" customHeight="1">
      <c r="B14" s="375" t="s">
        <v>247</v>
      </c>
      <c r="C14" s="387">
        <v>19.0</v>
      </c>
      <c r="D14" s="388"/>
      <c r="E14" s="376"/>
      <c r="F14" s="358">
        <v>9.0</v>
      </c>
      <c r="G14" s="377">
        <v>10.0</v>
      </c>
      <c r="H14" s="406">
        <v>9.0</v>
      </c>
      <c r="J14" s="381" t="s">
        <v>317</v>
      </c>
      <c r="K14" s="352">
        <v>19.0</v>
      </c>
      <c r="L14" s="352">
        <v>1.0</v>
      </c>
      <c r="M14" s="354"/>
      <c r="N14" s="354">
        <v>5.0</v>
      </c>
      <c r="O14" s="354">
        <v>9.0</v>
      </c>
      <c r="P14" s="362">
        <v>5.0</v>
      </c>
      <c r="R14" s="361" t="s">
        <v>249</v>
      </c>
      <c r="S14" s="362">
        <v>18.0</v>
      </c>
      <c r="T14" s="363"/>
      <c r="U14" s="354"/>
      <c r="V14" s="354">
        <v>3.0</v>
      </c>
      <c r="W14" s="355">
        <v>12.0</v>
      </c>
      <c r="X14" s="363">
        <v>3.0</v>
      </c>
      <c r="Z14" s="361" t="s">
        <v>250</v>
      </c>
      <c r="AA14" s="362">
        <v>14.0</v>
      </c>
      <c r="AB14" s="363">
        <v>2.0</v>
      </c>
      <c r="AC14" s="354">
        <v>2.0</v>
      </c>
      <c r="AD14" s="354">
        <v>5.0</v>
      </c>
      <c r="AE14" s="355">
        <v>2.0</v>
      </c>
      <c r="AF14" s="363">
        <v>6.0</v>
      </c>
      <c r="AH14" s="369" t="s">
        <v>251</v>
      </c>
      <c r="AI14" s="370">
        <v>16.0</v>
      </c>
      <c r="AJ14" s="371">
        <v>3.0</v>
      </c>
      <c r="AK14" s="372"/>
      <c r="AL14" s="372">
        <v>3.0</v>
      </c>
      <c r="AM14" s="373">
        <v>12.0</v>
      </c>
      <c r="AN14" s="405">
        <v>9.0</v>
      </c>
      <c r="AP14" s="361" t="s">
        <v>252</v>
      </c>
      <c r="AQ14" s="362">
        <v>17.0</v>
      </c>
      <c r="AR14" s="363">
        <v>2.0</v>
      </c>
      <c r="AS14" s="354">
        <v>1.0</v>
      </c>
      <c r="AT14" s="354">
        <v>8.0</v>
      </c>
      <c r="AU14" s="355">
        <v>7.0</v>
      </c>
      <c r="AV14" s="404">
        <v>12.0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17.0</v>
      </c>
      <c r="L15" s="352">
        <v>3.0</v>
      </c>
      <c r="M15" s="354">
        <v>1.0</v>
      </c>
      <c r="N15" s="354">
        <v>2.0</v>
      </c>
      <c r="O15" s="354">
        <v>11.0</v>
      </c>
      <c r="P15" s="407">
        <v>7.0</v>
      </c>
      <c r="R15" s="361" t="s">
        <v>254</v>
      </c>
      <c r="S15" s="362">
        <v>17.0</v>
      </c>
      <c r="T15" s="363"/>
      <c r="U15" s="354">
        <v>2.0</v>
      </c>
      <c r="V15" s="354">
        <v>6.0</v>
      </c>
      <c r="W15" s="355">
        <v>9.0</v>
      </c>
      <c r="X15" s="363">
        <v>3.0</v>
      </c>
      <c r="Z15" s="361" t="s">
        <v>255</v>
      </c>
      <c r="AA15" s="362">
        <v>17.0</v>
      </c>
      <c r="AB15" s="363"/>
      <c r="AC15" s="354">
        <v>2.0</v>
      </c>
      <c r="AD15" s="354">
        <v>4.0</v>
      </c>
      <c r="AE15" s="355">
        <v>4.0</v>
      </c>
      <c r="AF15" s="404">
        <v>9.0</v>
      </c>
      <c r="AH15" s="361" t="s">
        <v>256</v>
      </c>
      <c r="AI15" s="362">
        <v>17.0</v>
      </c>
      <c r="AJ15" s="363">
        <v>1.0</v>
      </c>
      <c r="AK15" s="354"/>
      <c r="AL15" s="354">
        <v>4.0</v>
      </c>
      <c r="AM15" s="355">
        <v>12.0</v>
      </c>
      <c r="AN15" s="404">
        <v>7.0</v>
      </c>
      <c r="AP15" s="361" t="s">
        <v>257</v>
      </c>
      <c r="AQ15" s="362">
        <v>18.0</v>
      </c>
      <c r="AR15" s="363"/>
      <c r="AS15" s="354">
        <v>2.0</v>
      </c>
      <c r="AT15" s="354">
        <v>6.0</v>
      </c>
      <c r="AU15" s="355">
        <v>6.0</v>
      </c>
      <c r="AV15" s="363">
        <v>6.0</v>
      </c>
    </row>
    <row r="16" ht="75.75" customHeight="1">
      <c r="B16" s="351" t="s">
        <v>318</v>
      </c>
      <c r="C16" s="362">
        <v>19.0</v>
      </c>
      <c r="D16" s="363"/>
      <c r="E16" s="352">
        <v>1.0</v>
      </c>
      <c r="F16" s="352">
        <v>6.0</v>
      </c>
      <c r="G16" s="353">
        <v>10.0</v>
      </c>
      <c r="H16" s="404">
        <v>7.0</v>
      </c>
      <c r="J16" s="381" t="s">
        <v>259</v>
      </c>
      <c r="K16" s="352">
        <v>10.0</v>
      </c>
      <c r="L16" s="352">
        <v>9.0</v>
      </c>
      <c r="M16" s="354"/>
      <c r="N16" s="354">
        <v>1.0</v>
      </c>
      <c r="O16" s="354">
        <v>8.0</v>
      </c>
      <c r="P16" s="362">
        <v>2.0</v>
      </c>
      <c r="R16" s="361" t="s">
        <v>260</v>
      </c>
      <c r="S16" s="362">
        <v>18.0</v>
      </c>
      <c r="T16" s="363"/>
      <c r="U16" s="354">
        <v>1.0</v>
      </c>
      <c r="V16" s="354">
        <v>7.0</v>
      </c>
      <c r="W16" s="355">
        <v>8.0</v>
      </c>
      <c r="X16" s="363">
        <v>3.0</v>
      </c>
      <c r="Z16" s="361" t="s">
        <v>261</v>
      </c>
      <c r="AA16" s="362">
        <v>14.0</v>
      </c>
      <c r="AB16" s="363">
        <v>1.0</v>
      </c>
      <c r="AC16" s="354">
        <v>2.0</v>
      </c>
      <c r="AD16" s="354">
        <v>2.0</v>
      </c>
      <c r="AE16" s="355">
        <v>6.0</v>
      </c>
      <c r="AF16" s="363">
        <v>5.0</v>
      </c>
      <c r="AI16" s="14">
        <f t="shared" ref="AI16:AM16" si="1">SUM(AI13:AI15)</f>
        <v>51</v>
      </c>
      <c r="AJ16" s="14">
        <f t="shared" si="1"/>
        <v>4</v>
      </c>
      <c r="AK16" s="14">
        <f t="shared" si="1"/>
        <v>0</v>
      </c>
      <c r="AL16" s="14">
        <f t="shared" si="1"/>
        <v>10</v>
      </c>
      <c r="AM16" s="14">
        <f t="shared" si="1"/>
        <v>38</v>
      </c>
      <c r="AP16" s="361" t="s">
        <v>262</v>
      </c>
      <c r="AQ16" s="362">
        <v>18.0</v>
      </c>
      <c r="AR16" s="363"/>
      <c r="AS16" s="354"/>
      <c r="AT16" s="354">
        <v>7.0</v>
      </c>
      <c r="AU16" s="355">
        <v>9.0</v>
      </c>
      <c r="AV16" s="404">
        <v>14.0</v>
      </c>
    </row>
    <row r="17" ht="119.25" customHeight="1">
      <c r="B17" s="375" t="s">
        <v>263</v>
      </c>
      <c r="C17" s="387">
        <v>20.0</v>
      </c>
      <c r="D17" s="388"/>
      <c r="E17" s="376">
        <v>1.0</v>
      </c>
      <c r="F17" s="358">
        <v>6.0</v>
      </c>
      <c r="G17" s="377">
        <v>13.0</v>
      </c>
      <c r="H17" s="380">
        <v>4.0</v>
      </c>
      <c r="J17" s="381" t="s">
        <v>264</v>
      </c>
      <c r="K17" s="352">
        <v>10.0</v>
      </c>
      <c r="L17" s="352">
        <v>8.0</v>
      </c>
      <c r="M17" s="354"/>
      <c r="N17" s="354">
        <v>3.0</v>
      </c>
      <c r="O17" s="354">
        <v>6.0</v>
      </c>
      <c r="P17" s="362">
        <v>3.0</v>
      </c>
      <c r="R17" s="361" t="s">
        <v>265</v>
      </c>
      <c r="S17" s="362">
        <v>16.0</v>
      </c>
      <c r="T17" s="363">
        <v>2.0</v>
      </c>
      <c r="U17" s="354"/>
      <c r="V17" s="354">
        <v>5.0</v>
      </c>
      <c r="W17" s="355">
        <v>9.0</v>
      </c>
      <c r="X17" s="404">
        <v>9.0</v>
      </c>
      <c r="Z17" s="361" t="s">
        <v>257</v>
      </c>
      <c r="AA17" s="362">
        <v>16.0</v>
      </c>
      <c r="AB17" s="363">
        <v>1.0</v>
      </c>
      <c r="AC17" s="354">
        <v>1.0</v>
      </c>
      <c r="AD17" s="354"/>
      <c r="AE17" s="355">
        <v>9.0</v>
      </c>
      <c r="AF17" s="363">
        <v>1.0</v>
      </c>
      <c r="AP17" s="361" t="s">
        <v>266</v>
      </c>
      <c r="AQ17" s="362">
        <v>16.0</v>
      </c>
      <c r="AR17" s="363">
        <v>3.0</v>
      </c>
      <c r="AS17" s="354">
        <v>2.0</v>
      </c>
      <c r="AT17" s="354">
        <v>2.0</v>
      </c>
      <c r="AU17" s="355">
        <v>9.0</v>
      </c>
      <c r="AV17" s="363">
        <v>6.0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16.0</v>
      </c>
      <c r="L18" s="358">
        <v>2.0</v>
      </c>
      <c r="M18" s="359"/>
      <c r="N18" s="359">
        <v>3.0</v>
      </c>
      <c r="O18" s="359">
        <v>10.0</v>
      </c>
      <c r="P18" s="403">
        <v>8.0</v>
      </c>
      <c r="R18" s="361" t="s">
        <v>268</v>
      </c>
      <c r="S18" s="362">
        <v>18.0</v>
      </c>
      <c r="T18" s="363"/>
      <c r="U18" s="354">
        <v>2.0</v>
      </c>
      <c r="V18" s="354">
        <v>6.0</v>
      </c>
      <c r="W18" s="355">
        <v>7.0</v>
      </c>
      <c r="X18" s="363">
        <v>3.0</v>
      </c>
      <c r="Z18" s="361" t="s">
        <v>269</v>
      </c>
      <c r="AA18" s="362">
        <v>18.0</v>
      </c>
      <c r="AB18" s="363"/>
      <c r="AC18" s="354">
        <v>1.0</v>
      </c>
      <c r="AD18" s="354">
        <v>5.0</v>
      </c>
      <c r="AE18" s="355">
        <v>5.0</v>
      </c>
      <c r="AF18" s="404">
        <v>10.0</v>
      </c>
      <c r="AP18" s="361" t="s">
        <v>270</v>
      </c>
      <c r="AQ18" s="362">
        <v>17.0</v>
      </c>
      <c r="AR18" s="363">
        <v>2.0</v>
      </c>
      <c r="AS18" s="354">
        <v>3.0</v>
      </c>
      <c r="AT18" s="354">
        <v>5.0</v>
      </c>
      <c r="AU18" s="355">
        <v>6.0</v>
      </c>
      <c r="AV18" s="363">
        <v>5.0</v>
      </c>
    </row>
    <row r="19" ht="60.75" customHeight="1">
      <c r="B19" s="351" t="s">
        <v>181</v>
      </c>
      <c r="C19" s="362">
        <v>20.0</v>
      </c>
      <c r="D19" s="363"/>
      <c r="E19" s="352"/>
      <c r="F19" s="352">
        <v>9.0</v>
      </c>
      <c r="G19" s="353">
        <v>10.0</v>
      </c>
      <c r="H19" s="404">
        <v>12.0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18.0</v>
      </c>
      <c r="T19" s="388"/>
      <c r="U19" s="378"/>
      <c r="V19" s="359">
        <v>7.0</v>
      </c>
      <c r="W19" s="379">
        <v>9.0</v>
      </c>
      <c r="X19" s="380">
        <v>2.0</v>
      </c>
      <c r="Z19" s="361" t="s">
        <v>272</v>
      </c>
      <c r="AA19" s="362">
        <v>14.0</v>
      </c>
      <c r="AB19" s="363">
        <v>3.0</v>
      </c>
      <c r="AC19" s="354">
        <v>1.0</v>
      </c>
      <c r="AD19" s="354">
        <v>3.0</v>
      </c>
      <c r="AE19" s="355">
        <v>6.0</v>
      </c>
      <c r="AF19" s="404">
        <v>7.0</v>
      </c>
      <c r="AP19" s="361" t="s">
        <v>273</v>
      </c>
      <c r="AQ19" s="362">
        <v>17.0</v>
      </c>
      <c r="AR19" s="363">
        <v>1.0</v>
      </c>
      <c r="AS19" s="354">
        <v>2.0</v>
      </c>
      <c r="AT19" s="354">
        <v>7.0</v>
      </c>
      <c r="AU19" s="355">
        <v>5.0</v>
      </c>
      <c r="AV19" s="404">
        <v>11.0</v>
      </c>
    </row>
    <row r="20" ht="75.75" customHeight="1">
      <c r="B20" s="351" t="s">
        <v>183</v>
      </c>
      <c r="C20" s="362">
        <v>20.0</v>
      </c>
      <c r="D20" s="363"/>
      <c r="E20" s="352"/>
      <c r="F20" s="352">
        <v>8.0</v>
      </c>
      <c r="G20" s="353">
        <v>12.0</v>
      </c>
      <c r="H20" s="363">
        <v>1.0</v>
      </c>
      <c r="J20" s="381" t="s">
        <v>274</v>
      </c>
      <c r="K20" s="352">
        <v>14.0</v>
      </c>
      <c r="L20" s="352">
        <v>4.0</v>
      </c>
      <c r="M20" s="354">
        <v>2.0</v>
      </c>
      <c r="N20" s="354">
        <v>1.0</v>
      </c>
      <c r="O20" s="354">
        <v>4.0</v>
      </c>
      <c r="P20" s="362">
        <v>3.0</v>
      </c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14.0</v>
      </c>
      <c r="AB20" s="363">
        <v>3.0</v>
      </c>
      <c r="AC20" s="354"/>
      <c r="AD20" s="354">
        <v>3.0</v>
      </c>
      <c r="AE20" s="355">
        <v>10.0</v>
      </c>
      <c r="AF20" s="363">
        <v>4.0</v>
      </c>
      <c r="AP20" s="361" t="s">
        <v>276</v>
      </c>
      <c r="AQ20" s="362">
        <v>17.0</v>
      </c>
      <c r="AR20" s="363">
        <v>1.0</v>
      </c>
      <c r="AS20" s="354"/>
      <c r="AT20" s="354">
        <v>7.0</v>
      </c>
      <c r="AU20" s="355">
        <v>7.0</v>
      </c>
      <c r="AV20" s="404">
        <v>14.0</v>
      </c>
    </row>
    <row r="21" ht="239.25" customHeight="1">
      <c r="B21" s="375" t="s">
        <v>277</v>
      </c>
      <c r="C21" s="387">
        <v>18.0</v>
      </c>
      <c r="D21" s="388"/>
      <c r="E21" s="376">
        <v>1.0</v>
      </c>
      <c r="F21" s="358">
        <v>12.0</v>
      </c>
      <c r="G21" s="377">
        <v>5.0</v>
      </c>
      <c r="H21" s="380">
        <v>7.0</v>
      </c>
      <c r="J21" s="357" t="s">
        <v>278</v>
      </c>
      <c r="K21" s="358">
        <v>15.0</v>
      </c>
      <c r="L21" s="358">
        <v>3.0</v>
      </c>
      <c r="M21" s="359"/>
      <c r="N21" s="359">
        <v>2.0</v>
      </c>
      <c r="O21" s="359">
        <v>8.0</v>
      </c>
      <c r="P21" s="403">
        <v>7.0</v>
      </c>
      <c r="R21" s="361" t="s">
        <v>279</v>
      </c>
      <c r="S21" s="362">
        <v>17.0</v>
      </c>
      <c r="T21" s="363"/>
      <c r="U21" s="354">
        <v>1.0</v>
      </c>
      <c r="V21" s="354">
        <v>6.0</v>
      </c>
      <c r="W21" s="355">
        <v>7.0</v>
      </c>
      <c r="X21" s="363">
        <v>2.0</v>
      </c>
      <c r="Z21" s="361" t="s">
        <v>280</v>
      </c>
      <c r="AA21" s="362">
        <v>17.0</v>
      </c>
      <c r="AB21" s="363"/>
      <c r="AC21" s="354">
        <v>4.0</v>
      </c>
      <c r="AD21" s="354">
        <v>3.0</v>
      </c>
      <c r="AE21" s="355">
        <v>6.0</v>
      </c>
      <c r="AF21" s="363">
        <v>6.0</v>
      </c>
      <c r="AP21" s="361" t="s">
        <v>281</v>
      </c>
      <c r="AQ21" s="362">
        <v>13.0</v>
      </c>
      <c r="AR21" s="363">
        <v>4.0</v>
      </c>
      <c r="AS21" s="354">
        <v>4.0</v>
      </c>
      <c r="AT21" s="354">
        <v>4.0</v>
      </c>
      <c r="AU21" s="355">
        <v>4.0</v>
      </c>
      <c r="AV21" s="363">
        <v>1.0</v>
      </c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19.0</v>
      </c>
      <c r="T22" s="363"/>
      <c r="U22" s="354"/>
      <c r="V22" s="354">
        <v>3.0</v>
      </c>
      <c r="W22" s="355">
        <v>11.0</v>
      </c>
      <c r="X22" s="363">
        <v>9.0</v>
      </c>
      <c r="Z22" s="361" t="s">
        <v>283</v>
      </c>
      <c r="AA22" s="362">
        <v>14.0</v>
      </c>
      <c r="AB22" s="363">
        <v>2.0</v>
      </c>
      <c r="AC22" s="354">
        <v>1.0</v>
      </c>
      <c r="AD22" s="354">
        <v>6.0</v>
      </c>
      <c r="AE22" s="355">
        <v>6.0</v>
      </c>
      <c r="AF22" s="363">
        <v>3.0</v>
      </c>
    </row>
    <row r="23" ht="119.25" customHeight="1">
      <c r="B23" s="351" t="s">
        <v>194</v>
      </c>
      <c r="C23" s="362">
        <v>20.0</v>
      </c>
      <c r="D23" s="363"/>
      <c r="E23" s="352"/>
      <c r="F23" s="352">
        <v>4.0</v>
      </c>
      <c r="G23" s="353">
        <v>14.0</v>
      </c>
      <c r="H23" s="404">
        <v>9.0</v>
      </c>
      <c r="J23" s="357" t="s">
        <v>284</v>
      </c>
      <c r="K23" s="358">
        <v>15.0</v>
      </c>
      <c r="L23" s="358">
        <v>2.0</v>
      </c>
      <c r="M23" s="359">
        <v>1.0</v>
      </c>
      <c r="N23" s="359">
        <v>4.0</v>
      </c>
      <c r="O23" s="359">
        <v>8.0</v>
      </c>
      <c r="P23" s="360">
        <v>7.0</v>
      </c>
      <c r="R23" s="361" t="s">
        <v>285</v>
      </c>
      <c r="S23" s="362">
        <v>19.0</v>
      </c>
      <c r="T23" s="363"/>
      <c r="U23" s="354"/>
      <c r="V23" s="354">
        <v>2.0</v>
      </c>
      <c r="W23" s="355">
        <v>14.0</v>
      </c>
      <c r="X23" s="404">
        <v>6.0</v>
      </c>
      <c r="Z23" s="361" t="s">
        <v>286</v>
      </c>
      <c r="AA23" s="362">
        <v>16.0</v>
      </c>
      <c r="AB23" s="363">
        <v>1.0</v>
      </c>
      <c r="AC23" s="354">
        <v>3.0</v>
      </c>
      <c r="AD23" s="354">
        <v>2.0</v>
      </c>
      <c r="AE23" s="355">
        <v>8.0</v>
      </c>
      <c r="AF23" s="363">
        <v>4.0</v>
      </c>
      <c r="AQ23" s="14">
        <f t="shared" ref="AQ23:AU23" si="2">SUM(AQ13:AQ21)</f>
        <v>153</v>
      </c>
      <c r="AR23" s="14">
        <f t="shared" si="2"/>
        <v>13</v>
      </c>
      <c r="AS23" s="14">
        <f t="shared" si="2"/>
        <v>16</v>
      </c>
      <c r="AT23" s="14">
        <f t="shared" si="2"/>
        <v>51</v>
      </c>
      <c r="AU23" s="14">
        <f t="shared" si="2"/>
        <v>62</v>
      </c>
    </row>
    <row r="24" ht="90.75" customHeight="1">
      <c r="B24" s="351" t="s">
        <v>187</v>
      </c>
      <c r="C24" s="362">
        <v>19.0</v>
      </c>
      <c r="D24" s="363"/>
      <c r="E24" s="352">
        <v>1.0</v>
      </c>
      <c r="F24" s="352">
        <v>7.0</v>
      </c>
      <c r="G24" s="353">
        <v>10.0</v>
      </c>
      <c r="H24" s="363">
        <v>3.0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16.0</v>
      </c>
      <c r="T24" s="363"/>
      <c r="U24" s="354"/>
      <c r="V24" s="354">
        <v>3.0</v>
      </c>
      <c r="W24" s="355">
        <v>12.0</v>
      </c>
      <c r="X24" s="404">
        <v>6.0</v>
      </c>
      <c r="Z24" s="361" t="s">
        <v>288</v>
      </c>
      <c r="AA24" s="362">
        <v>16.0</v>
      </c>
      <c r="AB24" s="363">
        <v>1.0</v>
      </c>
      <c r="AC24" s="354">
        <v>3.0</v>
      </c>
      <c r="AD24" s="354">
        <v>2.0</v>
      </c>
      <c r="AE24" s="355">
        <v>8.0</v>
      </c>
      <c r="AF24" s="404">
        <v>7.0</v>
      </c>
    </row>
    <row r="25" ht="90.75" customHeight="1">
      <c r="B25" s="351" t="s">
        <v>289</v>
      </c>
      <c r="C25" s="362">
        <v>18.0</v>
      </c>
      <c r="D25" s="363">
        <v>2.0</v>
      </c>
      <c r="E25" s="352">
        <v>2.0</v>
      </c>
      <c r="F25" s="352">
        <v>5.0</v>
      </c>
      <c r="G25" s="353">
        <v>11.0</v>
      </c>
      <c r="H25" s="363">
        <v>5.0</v>
      </c>
      <c r="J25" s="357" t="s">
        <v>290</v>
      </c>
      <c r="K25" s="358">
        <v>12.0</v>
      </c>
      <c r="L25" s="358">
        <v>5.0</v>
      </c>
      <c r="M25" s="359">
        <v>5.0</v>
      </c>
      <c r="N25" s="359">
        <v>1.0</v>
      </c>
      <c r="O25" s="359">
        <v>2.0</v>
      </c>
      <c r="P25" s="360">
        <v>5.0</v>
      </c>
      <c r="R25" s="361" t="s">
        <v>291</v>
      </c>
      <c r="S25" s="362">
        <v>19.0</v>
      </c>
      <c r="T25" s="363"/>
      <c r="U25" s="354"/>
      <c r="V25" s="354">
        <v>5.0</v>
      </c>
      <c r="W25" s="355">
        <v>11.0</v>
      </c>
      <c r="X25" s="404">
        <v>9.0</v>
      </c>
    </row>
    <row r="26" ht="75.75" customHeight="1">
      <c r="B26" s="390" t="s">
        <v>84</v>
      </c>
      <c r="C26" s="370">
        <v>19.0</v>
      </c>
      <c r="D26" s="371">
        <v>1.0</v>
      </c>
      <c r="E26" s="391">
        <v>2.0</v>
      </c>
      <c r="F26" s="391">
        <v>4.0</v>
      </c>
      <c r="G26" s="392">
        <v>12.0</v>
      </c>
      <c r="H26" s="363">
        <v>4.0</v>
      </c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199</v>
      </c>
      <c r="AB26" s="14">
        <f t="shared" si="3"/>
        <v>17</v>
      </c>
      <c r="AC26" s="14">
        <f t="shared" si="3"/>
        <v>21</v>
      </c>
      <c r="AD26" s="14">
        <f t="shared" si="3"/>
        <v>40</v>
      </c>
      <c r="AE26" s="14">
        <f t="shared" si="3"/>
        <v>82</v>
      </c>
    </row>
    <row r="27" ht="164.25" customHeight="1">
      <c r="B27" s="381" t="s">
        <v>292</v>
      </c>
      <c r="C27" s="362">
        <v>19.0</v>
      </c>
      <c r="D27" s="363">
        <v>1.0</v>
      </c>
      <c r="E27" s="352">
        <v>1.0</v>
      </c>
      <c r="F27" s="352">
        <v>8.0</v>
      </c>
      <c r="G27" s="352">
        <v>10.0</v>
      </c>
      <c r="H27" s="404">
        <v>7.0</v>
      </c>
      <c r="J27" s="357" t="s">
        <v>293</v>
      </c>
      <c r="K27" s="358">
        <v>15.0</v>
      </c>
      <c r="L27" s="358">
        <v>3.0</v>
      </c>
      <c r="M27" s="359">
        <v>1.0</v>
      </c>
      <c r="N27" s="359">
        <v>3.0</v>
      </c>
      <c r="O27" s="359">
        <v>5.0</v>
      </c>
      <c r="P27" s="403">
        <v>11.0</v>
      </c>
      <c r="S27" s="14">
        <f t="shared" ref="S27:W27" si="4">SUM(S12:S25)</f>
        <v>231</v>
      </c>
      <c r="T27" s="14">
        <f t="shared" si="4"/>
        <v>2</v>
      </c>
      <c r="U27" s="14">
        <f t="shared" si="4"/>
        <v>6</v>
      </c>
      <c r="V27" s="14">
        <f t="shared" si="4"/>
        <v>61</v>
      </c>
      <c r="W27" s="14">
        <f t="shared" si="4"/>
        <v>134</v>
      </c>
      <c r="X27" s="402">
        <v>1.0</v>
      </c>
    </row>
    <row r="28" ht="75.75" customHeight="1">
      <c r="B28" s="381" t="s">
        <v>294</v>
      </c>
      <c r="C28" s="362">
        <v>18.0</v>
      </c>
      <c r="D28" s="363"/>
      <c r="E28" s="352">
        <v>1.0</v>
      </c>
      <c r="F28" s="352">
        <v>3.0</v>
      </c>
      <c r="G28" s="352">
        <v>14.0</v>
      </c>
      <c r="H28" s="404">
        <v>7.0</v>
      </c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20.0</v>
      </c>
      <c r="D29" s="388"/>
      <c r="E29" s="376"/>
      <c r="F29" s="358">
        <v>6.0</v>
      </c>
      <c r="G29" s="358">
        <v>13.0</v>
      </c>
      <c r="H29" s="408">
        <v>7.0</v>
      </c>
      <c r="J29" s="357" t="s">
        <v>296</v>
      </c>
      <c r="K29" s="358">
        <v>15.0</v>
      </c>
      <c r="L29" s="358">
        <v>2.0</v>
      </c>
      <c r="M29" s="359">
        <v>3.0</v>
      </c>
      <c r="N29" s="359">
        <v>1.0</v>
      </c>
      <c r="O29" s="359">
        <v>5.0</v>
      </c>
      <c r="P29" s="403">
        <v>7.0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18.0</v>
      </c>
      <c r="D31" s="363">
        <v>2.0</v>
      </c>
      <c r="E31" s="352">
        <v>1.0</v>
      </c>
      <c r="F31" s="352">
        <v>9.0</v>
      </c>
      <c r="G31" s="352">
        <v>8.0</v>
      </c>
      <c r="H31" s="363">
        <v>6.0</v>
      </c>
      <c r="J31" s="357" t="s">
        <v>298</v>
      </c>
      <c r="K31" s="358">
        <v>11.0</v>
      </c>
      <c r="L31" s="358">
        <v>4.0</v>
      </c>
      <c r="M31" s="359">
        <v>2.0</v>
      </c>
      <c r="N31" s="359">
        <v>4.0</v>
      </c>
      <c r="O31" s="359">
        <v>3.0</v>
      </c>
      <c r="P31" s="403">
        <v>7.0</v>
      </c>
    </row>
    <row r="32" ht="150.75" customHeight="1">
      <c r="B32" s="381" t="s">
        <v>88</v>
      </c>
      <c r="C32" s="362">
        <v>19.0</v>
      </c>
      <c r="D32" s="363">
        <v>1.0</v>
      </c>
      <c r="E32" s="352">
        <v>2.0</v>
      </c>
      <c r="F32" s="352">
        <v>4.0</v>
      </c>
      <c r="G32" s="352">
        <v>13.0</v>
      </c>
      <c r="H32" s="363">
        <v>1.0</v>
      </c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20.0</v>
      </c>
      <c r="D33" s="388"/>
      <c r="E33" s="376">
        <v>1.0</v>
      </c>
      <c r="F33" s="358">
        <v>5.0</v>
      </c>
      <c r="G33" s="358">
        <v>14.0</v>
      </c>
      <c r="H33" s="388">
        <v>6.0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186</v>
      </c>
      <c r="L34" s="14">
        <f t="shared" si="5"/>
        <v>49</v>
      </c>
      <c r="M34" s="14">
        <f t="shared" si="5"/>
        <v>16</v>
      </c>
      <c r="N34" s="14">
        <f t="shared" si="5"/>
        <v>35</v>
      </c>
      <c r="O34" s="14">
        <f t="shared" si="5"/>
        <v>87</v>
      </c>
    </row>
    <row r="35" ht="134.25" customHeight="1">
      <c r="B35" s="357" t="s">
        <v>300</v>
      </c>
      <c r="C35" s="360">
        <v>19.0</v>
      </c>
      <c r="D35" s="388">
        <v>1.0</v>
      </c>
      <c r="E35" s="376"/>
      <c r="F35" s="358">
        <v>7.0</v>
      </c>
      <c r="G35" s="358">
        <v>12.0</v>
      </c>
      <c r="H35" s="388">
        <v>6.0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19.0</v>
      </c>
      <c r="D37" s="388">
        <v>1.0</v>
      </c>
      <c r="E37" s="376">
        <v>1.0</v>
      </c>
      <c r="F37" s="358">
        <v>9.0</v>
      </c>
      <c r="G37" s="358">
        <v>9.0</v>
      </c>
      <c r="H37" s="388">
        <v>4.0</v>
      </c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20.0</v>
      </c>
      <c r="D39" s="363"/>
      <c r="E39" s="352"/>
      <c r="F39" s="352">
        <v>8.0</v>
      </c>
      <c r="G39" s="352">
        <v>10.0</v>
      </c>
      <c r="H39" s="363">
        <v>3.0</v>
      </c>
    </row>
    <row r="40" ht="15.75" customHeight="1">
      <c r="B40" s="381" t="s">
        <v>303</v>
      </c>
      <c r="C40" s="362">
        <v>20.0</v>
      </c>
      <c r="D40" s="363"/>
      <c r="E40" s="352">
        <v>2.0</v>
      </c>
      <c r="F40" s="352">
        <v>9.0</v>
      </c>
      <c r="G40" s="352">
        <v>7.0</v>
      </c>
      <c r="H40" s="363">
        <v>1.0</v>
      </c>
    </row>
    <row r="41" ht="15.75" customHeight="1">
      <c r="B41" s="381" t="s">
        <v>304</v>
      </c>
      <c r="C41" s="362">
        <v>20.0</v>
      </c>
      <c r="D41" s="363"/>
      <c r="E41" s="352">
        <v>1.0</v>
      </c>
      <c r="F41" s="352">
        <v>4.0</v>
      </c>
      <c r="G41" s="352">
        <v>14.0</v>
      </c>
      <c r="H41" s="363">
        <v>4.0</v>
      </c>
    </row>
    <row r="42" ht="15.75" customHeight="1">
      <c r="B42" s="381" t="s">
        <v>305</v>
      </c>
      <c r="C42" s="362">
        <v>20.0</v>
      </c>
      <c r="D42" s="363"/>
      <c r="E42" s="352">
        <v>2.0</v>
      </c>
      <c r="F42" s="352">
        <v>4.0</v>
      </c>
      <c r="G42" s="352">
        <v>11.0</v>
      </c>
      <c r="H42" s="363">
        <v>6.0</v>
      </c>
    </row>
    <row r="43" ht="15.75" customHeight="1">
      <c r="B43" s="381" t="s">
        <v>306</v>
      </c>
      <c r="C43" s="362">
        <v>20.0</v>
      </c>
      <c r="D43" s="363"/>
      <c r="E43" s="391"/>
      <c r="F43" s="391">
        <v>7.0</v>
      </c>
      <c r="G43" s="391">
        <v>12.0</v>
      </c>
      <c r="H43" s="371">
        <v>2.0</v>
      </c>
    </row>
    <row r="44" ht="15.75" customHeight="1">
      <c r="C44" s="308"/>
      <c r="D44" s="308"/>
    </row>
    <row r="45" ht="15.75" customHeight="1">
      <c r="C45" s="308">
        <f t="shared" ref="C45:G45" si="6">SUM(C12:C43)</f>
        <v>478</v>
      </c>
      <c r="D45" s="308">
        <f t="shared" si="6"/>
        <v>12</v>
      </c>
      <c r="E45" s="308">
        <f t="shared" si="6"/>
        <v>23</v>
      </c>
      <c r="F45" s="308">
        <f t="shared" si="6"/>
        <v>171</v>
      </c>
      <c r="G45" s="308">
        <f t="shared" si="6"/>
        <v>265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f t="shared" ref="J59:N59" si="7">C45</f>
        <v>478</v>
      </c>
      <c r="K59" s="308">
        <f t="shared" si="7"/>
        <v>12</v>
      </c>
      <c r="L59" s="308">
        <f t="shared" si="7"/>
        <v>23</v>
      </c>
      <c r="M59" s="308">
        <f t="shared" si="7"/>
        <v>171</v>
      </c>
      <c r="N59" s="308">
        <f t="shared" si="7"/>
        <v>265</v>
      </c>
      <c r="P59" s="395" t="s">
        <v>309</v>
      </c>
      <c r="R59" s="308">
        <f t="shared" ref="R59:V59" si="8">K34</f>
        <v>186</v>
      </c>
      <c r="S59" s="308">
        <f t="shared" si="8"/>
        <v>49</v>
      </c>
      <c r="T59" s="308">
        <f t="shared" si="8"/>
        <v>16</v>
      </c>
      <c r="U59" s="308">
        <f t="shared" si="8"/>
        <v>35</v>
      </c>
      <c r="V59" s="308">
        <f t="shared" si="8"/>
        <v>87</v>
      </c>
    </row>
    <row r="60" ht="15.75" customHeight="1">
      <c r="C60" s="308"/>
      <c r="D60" s="308"/>
      <c r="H60" s="395" t="s">
        <v>310</v>
      </c>
      <c r="J60" s="308">
        <f t="shared" ref="J60:N60" si="9">S27</f>
        <v>231</v>
      </c>
      <c r="K60" s="308">
        <f t="shared" si="9"/>
        <v>2</v>
      </c>
      <c r="L60" s="308">
        <f t="shared" si="9"/>
        <v>6</v>
      </c>
      <c r="M60" s="308">
        <f t="shared" si="9"/>
        <v>61</v>
      </c>
      <c r="N60" s="308">
        <f t="shared" si="9"/>
        <v>134</v>
      </c>
      <c r="P60" s="395" t="s">
        <v>310</v>
      </c>
      <c r="R60" s="308">
        <f t="shared" ref="R60:V60" si="10">AA26</f>
        <v>199</v>
      </c>
      <c r="S60" s="308">
        <f t="shared" si="10"/>
        <v>17</v>
      </c>
      <c r="T60" s="308">
        <f t="shared" si="10"/>
        <v>21</v>
      </c>
      <c r="U60" s="308">
        <f t="shared" si="10"/>
        <v>40</v>
      </c>
      <c r="V60" s="308">
        <f t="shared" si="10"/>
        <v>82</v>
      </c>
    </row>
    <row r="61" ht="15.75" customHeight="1">
      <c r="C61" s="308"/>
      <c r="D61" s="308"/>
      <c r="H61" s="395" t="s">
        <v>311</v>
      </c>
      <c r="J61" s="308">
        <f t="shared" ref="J61:N61" si="11">AI16</f>
        <v>51</v>
      </c>
      <c r="K61" s="308">
        <f t="shared" si="11"/>
        <v>4</v>
      </c>
      <c r="L61" s="308">
        <f t="shared" si="11"/>
        <v>0</v>
      </c>
      <c r="M61" s="308">
        <f t="shared" si="11"/>
        <v>10</v>
      </c>
      <c r="N61" s="308">
        <f t="shared" si="11"/>
        <v>38</v>
      </c>
      <c r="P61" s="395" t="s">
        <v>311</v>
      </c>
      <c r="R61" s="308">
        <f t="shared" ref="R61:V61" si="12">AQ23</f>
        <v>153</v>
      </c>
      <c r="S61" s="308">
        <f t="shared" si="12"/>
        <v>13</v>
      </c>
      <c r="T61" s="308">
        <f t="shared" si="12"/>
        <v>16</v>
      </c>
      <c r="U61" s="308">
        <f t="shared" si="12"/>
        <v>51</v>
      </c>
      <c r="V61" s="308">
        <f t="shared" si="12"/>
        <v>62</v>
      </c>
    </row>
    <row r="62" ht="15.75" customHeight="1">
      <c r="C62" s="308"/>
      <c r="D62" s="308"/>
      <c r="H62" s="395" t="s">
        <v>312</v>
      </c>
      <c r="J62" s="396">
        <f t="shared" ref="J62:N62" si="13">SUM(J59:J61)</f>
        <v>760</v>
      </c>
      <c r="K62" s="396">
        <f t="shared" si="13"/>
        <v>18</v>
      </c>
      <c r="L62" s="396">
        <f t="shared" si="13"/>
        <v>29</v>
      </c>
      <c r="M62" s="396">
        <f t="shared" si="13"/>
        <v>242</v>
      </c>
      <c r="N62" s="396">
        <f t="shared" si="13"/>
        <v>437</v>
      </c>
      <c r="P62" s="395" t="s">
        <v>312</v>
      </c>
      <c r="R62" s="396">
        <f t="shared" ref="R62:V62" si="14">SUM(R59:R61)</f>
        <v>538</v>
      </c>
      <c r="S62" s="396">
        <f t="shared" si="14"/>
        <v>79</v>
      </c>
      <c r="T62" s="396">
        <f t="shared" si="14"/>
        <v>53</v>
      </c>
      <c r="U62" s="396">
        <f t="shared" si="14"/>
        <v>126</v>
      </c>
      <c r="V62" s="396">
        <f t="shared" si="14"/>
        <v>231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9.0</v>
      </c>
      <c r="D12" s="363">
        <v>1.0</v>
      </c>
      <c r="E12" s="352">
        <v>1.0</v>
      </c>
      <c r="F12" s="352">
        <v>5.0</v>
      </c>
      <c r="G12" s="353">
        <v>1.0</v>
      </c>
      <c r="H12" s="398">
        <v>7.0</v>
      </c>
      <c r="J12" s="357" t="s">
        <v>179</v>
      </c>
      <c r="K12" s="358">
        <v>10.0</v>
      </c>
      <c r="L12" s="358"/>
      <c r="M12" s="359"/>
      <c r="N12" s="359">
        <v>4.0</v>
      </c>
      <c r="O12" s="359">
        <v>6.0</v>
      </c>
      <c r="P12" s="397">
        <v>6.0</v>
      </c>
      <c r="R12" s="361" t="s">
        <v>240</v>
      </c>
      <c r="S12" s="362">
        <v>10.0</v>
      </c>
      <c r="T12" s="363"/>
      <c r="U12" s="354"/>
      <c r="V12" s="354">
        <v>3.0</v>
      </c>
      <c r="W12" s="355">
        <v>6.0</v>
      </c>
      <c r="X12" s="363"/>
      <c r="Z12" s="361" t="s">
        <v>241</v>
      </c>
      <c r="AA12" s="362">
        <v>10.0</v>
      </c>
      <c r="AB12" s="363"/>
      <c r="AC12" s="354"/>
      <c r="AD12" s="354">
        <v>3.0</v>
      </c>
      <c r="AE12" s="355">
        <v>7.0</v>
      </c>
      <c r="AF12" s="398">
        <v>4.0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9.0</v>
      </c>
      <c r="D13" s="363"/>
      <c r="E13" s="352"/>
      <c r="F13" s="352">
        <v>6.0</v>
      </c>
      <c r="G13" s="353">
        <v>3.0</v>
      </c>
      <c r="H13" s="363">
        <v>2.0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10.0</v>
      </c>
      <c r="T13" s="363"/>
      <c r="U13" s="354"/>
      <c r="V13" s="354">
        <v>4.0</v>
      </c>
      <c r="W13" s="355">
        <v>5.0</v>
      </c>
      <c r="X13" s="363">
        <v>2.0</v>
      </c>
      <c r="Z13" s="361" t="s">
        <v>244</v>
      </c>
      <c r="AA13" s="362">
        <v>9.0</v>
      </c>
      <c r="AB13" s="363">
        <v>1.0</v>
      </c>
      <c r="AC13" s="354"/>
      <c r="AD13" s="354">
        <v>1.0</v>
      </c>
      <c r="AE13" s="355">
        <v>5.0</v>
      </c>
      <c r="AF13" s="363">
        <v>2.0</v>
      </c>
      <c r="AH13" s="369" t="s">
        <v>245</v>
      </c>
      <c r="AI13" s="370">
        <v>9.0</v>
      </c>
      <c r="AJ13" s="371"/>
      <c r="AK13" s="372"/>
      <c r="AL13" s="372">
        <v>3.0</v>
      </c>
      <c r="AM13" s="373">
        <v>6.0</v>
      </c>
      <c r="AN13" s="399">
        <v>6.0</v>
      </c>
      <c r="AP13" s="361" t="s">
        <v>246</v>
      </c>
      <c r="AQ13" s="362">
        <v>10.0</v>
      </c>
      <c r="AR13" s="363"/>
      <c r="AS13" s="354"/>
      <c r="AT13" s="354">
        <v>3.0</v>
      </c>
      <c r="AU13" s="355">
        <v>6.0</v>
      </c>
      <c r="AV13" s="363">
        <v>2.0</v>
      </c>
    </row>
    <row r="14" ht="59.25" customHeight="1">
      <c r="B14" s="375" t="s">
        <v>247</v>
      </c>
      <c r="C14" s="387">
        <v>8.0</v>
      </c>
      <c r="D14" s="388">
        <v>2.0</v>
      </c>
      <c r="E14" s="376"/>
      <c r="F14" s="358">
        <v>2.0</v>
      </c>
      <c r="G14" s="377">
        <v>3.0</v>
      </c>
      <c r="H14" s="380">
        <v>3.0</v>
      </c>
      <c r="J14" s="381" t="s">
        <v>319</v>
      </c>
      <c r="K14" s="352">
        <v>9.0</v>
      </c>
      <c r="L14" s="352"/>
      <c r="M14" s="354"/>
      <c r="N14" s="354">
        <v>4.0</v>
      </c>
      <c r="O14" s="354">
        <v>5.0</v>
      </c>
      <c r="P14" s="401">
        <v>4.0</v>
      </c>
      <c r="R14" s="361" t="s">
        <v>249</v>
      </c>
      <c r="S14" s="362">
        <v>10.0</v>
      </c>
      <c r="T14" s="363"/>
      <c r="U14" s="354"/>
      <c r="V14" s="354">
        <v>4.0</v>
      </c>
      <c r="W14" s="355">
        <v>5.0</v>
      </c>
      <c r="X14" s="398">
        <v>4.0</v>
      </c>
      <c r="Z14" s="361" t="s">
        <v>250</v>
      </c>
      <c r="AA14" s="362">
        <v>9.0</v>
      </c>
      <c r="AB14" s="363">
        <v>1.0</v>
      </c>
      <c r="AC14" s="354">
        <v>2.0</v>
      </c>
      <c r="AD14" s="354">
        <v>2.0</v>
      </c>
      <c r="AE14" s="355">
        <v>3.0</v>
      </c>
      <c r="AF14" s="363"/>
      <c r="AH14" s="369" t="s">
        <v>251</v>
      </c>
      <c r="AI14" s="370">
        <v>10.0</v>
      </c>
      <c r="AJ14" s="371"/>
      <c r="AK14" s="372"/>
      <c r="AL14" s="372">
        <v>4.0</v>
      </c>
      <c r="AM14" s="373">
        <v>6.0</v>
      </c>
      <c r="AN14" s="399">
        <v>6.0</v>
      </c>
      <c r="AP14" s="361" t="s">
        <v>252</v>
      </c>
      <c r="AQ14" s="362">
        <v>6.0</v>
      </c>
      <c r="AR14" s="363">
        <v>4.0</v>
      </c>
      <c r="AS14" s="354">
        <v>2.0</v>
      </c>
      <c r="AT14" s="354">
        <v>1.0</v>
      </c>
      <c r="AU14" s="355">
        <v>1.0</v>
      </c>
      <c r="AV14" s="363">
        <v>2.0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10.0</v>
      </c>
      <c r="L15" s="352"/>
      <c r="M15" s="354">
        <v>1.0</v>
      </c>
      <c r="N15" s="354">
        <v>6.0</v>
      </c>
      <c r="O15" s="354">
        <v>2.0</v>
      </c>
      <c r="P15" s="362">
        <v>3.0</v>
      </c>
      <c r="R15" s="361" t="s">
        <v>254</v>
      </c>
      <c r="S15" s="362">
        <v>10.0</v>
      </c>
      <c r="T15" s="363"/>
      <c r="U15" s="354"/>
      <c r="V15" s="354">
        <v>4.0</v>
      </c>
      <c r="W15" s="355">
        <v>4.0</v>
      </c>
      <c r="X15" s="363">
        <v>1.0</v>
      </c>
      <c r="Z15" s="361" t="s">
        <v>255</v>
      </c>
      <c r="AA15" s="362">
        <v>10.0</v>
      </c>
      <c r="AB15" s="363"/>
      <c r="AC15" s="354">
        <v>1.0</v>
      </c>
      <c r="AD15" s="354">
        <v>3.0</v>
      </c>
      <c r="AE15" s="355">
        <v>5.0</v>
      </c>
      <c r="AF15" s="398">
        <v>4.0</v>
      </c>
      <c r="AH15" s="361" t="s">
        <v>256</v>
      </c>
      <c r="AI15" s="362">
        <v>10.0</v>
      </c>
      <c r="AJ15" s="363"/>
      <c r="AK15" s="354"/>
      <c r="AL15" s="354">
        <v>3.0</v>
      </c>
      <c r="AM15" s="355">
        <v>7.0</v>
      </c>
      <c r="AN15" s="363">
        <v>3.0</v>
      </c>
      <c r="AP15" s="361" t="s">
        <v>257</v>
      </c>
      <c r="AQ15" s="362">
        <v>7.0</v>
      </c>
      <c r="AR15" s="363">
        <v>3.0</v>
      </c>
      <c r="AS15" s="354"/>
      <c r="AT15" s="354">
        <v>5.0</v>
      </c>
      <c r="AU15" s="355"/>
      <c r="AV15" s="363"/>
    </row>
    <row r="16" ht="75.75" customHeight="1">
      <c r="B16" s="351" t="s">
        <v>318</v>
      </c>
      <c r="C16" s="362">
        <v>10.0</v>
      </c>
      <c r="D16" s="363"/>
      <c r="E16" s="352">
        <v>1.0</v>
      </c>
      <c r="F16" s="352">
        <v>3.0</v>
      </c>
      <c r="G16" s="353">
        <v>4.0</v>
      </c>
      <c r="H16" s="398">
        <v>6.0</v>
      </c>
      <c r="J16" s="381" t="s">
        <v>259</v>
      </c>
      <c r="K16" s="352">
        <v>9.0</v>
      </c>
      <c r="L16" s="352"/>
      <c r="M16" s="354"/>
      <c r="N16" s="354">
        <v>4.0</v>
      </c>
      <c r="O16" s="354">
        <v>2.0</v>
      </c>
      <c r="P16" s="362">
        <v>2.0</v>
      </c>
      <c r="R16" s="361" t="s">
        <v>260</v>
      </c>
      <c r="S16" s="362">
        <v>10.0</v>
      </c>
      <c r="T16" s="363"/>
      <c r="U16" s="354"/>
      <c r="V16" s="354">
        <v>6.0</v>
      </c>
      <c r="W16" s="355">
        <v>4.0</v>
      </c>
      <c r="X16" s="398">
        <v>3.0</v>
      </c>
      <c r="Z16" s="361" t="s">
        <v>261</v>
      </c>
      <c r="AA16" s="362">
        <v>10.0</v>
      </c>
      <c r="AB16" s="363"/>
      <c r="AC16" s="354"/>
      <c r="AD16" s="354">
        <v>6.0</v>
      </c>
      <c r="AE16" s="355">
        <v>2.0</v>
      </c>
      <c r="AF16" s="363">
        <v>1.0</v>
      </c>
      <c r="AI16" s="14">
        <f t="shared" ref="AI16:AM16" si="1">SUM(AI13:AI15)</f>
        <v>29</v>
      </c>
      <c r="AJ16" s="14">
        <f t="shared" si="1"/>
        <v>0</v>
      </c>
      <c r="AK16" s="14">
        <f t="shared" si="1"/>
        <v>0</v>
      </c>
      <c r="AL16" s="14">
        <f t="shared" si="1"/>
        <v>10</v>
      </c>
      <c r="AM16" s="14">
        <f t="shared" si="1"/>
        <v>19</v>
      </c>
      <c r="AP16" s="361" t="s">
        <v>262</v>
      </c>
      <c r="AQ16" s="362">
        <v>10.0</v>
      </c>
      <c r="AR16" s="363"/>
      <c r="AS16" s="354"/>
      <c r="AT16" s="354">
        <v>4.0</v>
      </c>
      <c r="AU16" s="355">
        <v>5.0</v>
      </c>
      <c r="AV16" s="398">
        <v>3.0</v>
      </c>
    </row>
    <row r="17" ht="119.25" customHeight="1">
      <c r="B17" s="375" t="s">
        <v>263</v>
      </c>
      <c r="C17" s="387">
        <v>10.0</v>
      </c>
      <c r="D17" s="388"/>
      <c r="E17" s="376">
        <v>1.0</v>
      </c>
      <c r="F17" s="358">
        <v>4.0</v>
      </c>
      <c r="G17" s="377">
        <v>4.0</v>
      </c>
      <c r="H17" s="380">
        <v>1.0</v>
      </c>
      <c r="J17" s="381" t="s">
        <v>264</v>
      </c>
      <c r="K17" s="352">
        <v>10.0</v>
      </c>
      <c r="L17" s="352"/>
      <c r="M17" s="354"/>
      <c r="N17" s="354">
        <v>4.0</v>
      </c>
      <c r="O17" s="354">
        <v>6.0</v>
      </c>
      <c r="P17" s="362">
        <v>1.0</v>
      </c>
      <c r="R17" s="361" t="s">
        <v>265</v>
      </c>
      <c r="S17" s="362">
        <v>10.0</v>
      </c>
      <c r="T17" s="363"/>
      <c r="U17" s="354"/>
      <c r="V17" s="354">
        <v>6.0</v>
      </c>
      <c r="W17" s="355">
        <v>3.0</v>
      </c>
      <c r="X17" s="398">
        <v>5.0</v>
      </c>
      <c r="Z17" s="361" t="s">
        <v>257</v>
      </c>
      <c r="AA17" s="362">
        <v>9.0</v>
      </c>
      <c r="AB17" s="363">
        <v>1.0</v>
      </c>
      <c r="AC17" s="354">
        <v>1.0</v>
      </c>
      <c r="AD17" s="354">
        <v>3.0</v>
      </c>
      <c r="AE17" s="355">
        <v>3.0</v>
      </c>
      <c r="AF17" s="363"/>
      <c r="AP17" s="361" t="s">
        <v>266</v>
      </c>
      <c r="AQ17" s="362">
        <v>9.0</v>
      </c>
      <c r="AR17" s="363">
        <v>1.0</v>
      </c>
      <c r="AS17" s="354"/>
      <c r="AT17" s="354">
        <v>3.0</v>
      </c>
      <c r="AU17" s="355">
        <v>4.0</v>
      </c>
      <c r="AV17" s="398">
        <v>3.0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7.0</v>
      </c>
      <c r="L18" s="358">
        <v>2.0</v>
      </c>
      <c r="M18" s="359">
        <v>2.0</v>
      </c>
      <c r="N18" s="359">
        <v>2.0</v>
      </c>
      <c r="O18" s="359">
        <v>3.0</v>
      </c>
      <c r="P18" s="360">
        <v>2.0</v>
      </c>
      <c r="R18" s="361" t="s">
        <v>268</v>
      </c>
      <c r="S18" s="362">
        <v>10.0</v>
      </c>
      <c r="T18" s="363"/>
      <c r="U18" s="354"/>
      <c r="V18" s="354">
        <v>7.0</v>
      </c>
      <c r="W18" s="355">
        <v>3.0</v>
      </c>
      <c r="X18" s="363">
        <v>1.0</v>
      </c>
      <c r="Z18" s="361" t="s">
        <v>269</v>
      </c>
      <c r="AA18" s="362">
        <v>8.0</v>
      </c>
      <c r="AB18" s="363">
        <v>1.0</v>
      </c>
      <c r="AC18" s="354"/>
      <c r="AD18" s="354">
        <v>3.0</v>
      </c>
      <c r="AE18" s="355">
        <v>4.0</v>
      </c>
      <c r="AF18" s="363">
        <v>2.0</v>
      </c>
      <c r="AP18" s="361" t="s">
        <v>270</v>
      </c>
      <c r="AQ18" s="362">
        <v>8.0</v>
      </c>
      <c r="AR18" s="363">
        <v>2.0</v>
      </c>
      <c r="AS18" s="354"/>
      <c r="AT18" s="354">
        <v>1.0</v>
      </c>
      <c r="AU18" s="355">
        <v>4.0</v>
      </c>
      <c r="AV18" s="363"/>
    </row>
    <row r="19" ht="60.75" customHeight="1">
      <c r="B19" s="351" t="s">
        <v>181</v>
      </c>
      <c r="C19" s="362">
        <v>10.0</v>
      </c>
      <c r="D19" s="363"/>
      <c r="E19" s="352">
        <v>1.0</v>
      </c>
      <c r="F19" s="352">
        <v>2.0</v>
      </c>
      <c r="G19" s="353">
        <v>4.0</v>
      </c>
      <c r="H19" s="398">
        <v>7.0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10.0</v>
      </c>
      <c r="T19" s="388"/>
      <c r="U19" s="378"/>
      <c r="V19" s="359">
        <v>4.0</v>
      </c>
      <c r="W19" s="379">
        <v>5.0</v>
      </c>
      <c r="X19" s="380"/>
      <c r="Z19" s="361" t="s">
        <v>272</v>
      </c>
      <c r="AA19" s="362">
        <v>9.0</v>
      </c>
      <c r="AB19" s="363">
        <v>2.0</v>
      </c>
      <c r="AC19" s="354"/>
      <c r="AD19" s="354">
        <v>2.0</v>
      </c>
      <c r="AE19" s="355">
        <v>6.0</v>
      </c>
      <c r="AF19" s="363">
        <v>2.0</v>
      </c>
      <c r="AP19" s="361" t="s">
        <v>273</v>
      </c>
      <c r="AQ19" s="362">
        <v>9.0</v>
      </c>
      <c r="AR19" s="363">
        <v>1.0</v>
      </c>
      <c r="AS19" s="354"/>
      <c r="AT19" s="354">
        <v>2.0</v>
      </c>
      <c r="AU19" s="355">
        <v>4.0</v>
      </c>
      <c r="AV19" s="363">
        <v>2.0</v>
      </c>
    </row>
    <row r="20" ht="75.75" customHeight="1">
      <c r="B20" s="351" t="s">
        <v>183</v>
      </c>
      <c r="C20" s="362">
        <v>8.0</v>
      </c>
      <c r="D20" s="363"/>
      <c r="E20" s="352">
        <v>1.0</v>
      </c>
      <c r="F20" s="352">
        <v>1.0</v>
      </c>
      <c r="G20" s="353">
        <v>4.0</v>
      </c>
      <c r="H20" s="363">
        <v>2.0</v>
      </c>
      <c r="J20" s="381" t="s">
        <v>274</v>
      </c>
      <c r="K20" s="352">
        <v>10.0</v>
      </c>
      <c r="L20" s="352"/>
      <c r="M20" s="354">
        <v>2.0</v>
      </c>
      <c r="N20" s="354">
        <v>1.0</v>
      </c>
      <c r="O20" s="354">
        <v>6.0</v>
      </c>
      <c r="P20" s="362"/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10.0</v>
      </c>
      <c r="AB20" s="363">
        <v>1.0</v>
      </c>
      <c r="AC20" s="354">
        <v>1.0</v>
      </c>
      <c r="AD20" s="354">
        <v>4.0</v>
      </c>
      <c r="AE20" s="355">
        <v>3.0</v>
      </c>
      <c r="AF20" s="398">
        <v>3.0</v>
      </c>
      <c r="AP20" s="361" t="s">
        <v>276</v>
      </c>
      <c r="AQ20" s="362">
        <v>9.0</v>
      </c>
      <c r="AR20" s="363"/>
      <c r="AS20" s="354"/>
      <c r="AT20" s="354">
        <v>3.0</v>
      </c>
      <c r="AU20" s="355">
        <v>3.0</v>
      </c>
      <c r="AV20" s="398">
        <v>3.0</v>
      </c>
    </row>
    <row r="21" ht="239.25" customHeight="1">
      <c r="B21" s="375" t="s">
        <v>277</v>
      </c>
      <c r="C21" s="387">
        <v>9.0</v>
      </c>
      <c r="D21" s="388"/>
      <c r="E21" s="376"/>
      <c r="F21" s="358">
        <v>5.0</v>
      </c>
      <c r="G21" s="377">
        <v>3.0</v>
      </c>
      <c r="H21" s="380">
        <v>2.0</v>
      </c>
      <c r="J21" s="357" t="s">
        <v>278</v>
      </c>
      <c r="K21" s="358">
        <v>9.0</v>
      </c>
      <c r="L21" s="358"/>
      <c r="M21" s="359"/>
      <c r="N21" s="359">
        <v>1.0</v>
      </c>
      <c r="O21" s="359">
        <v>7.0</v>
      </c>
      <c r="P21" s="397">
        <v>4.0</v>
      </c>
      <c r="R21" s="361" t="s">
        <v>279</v>
      </c>
      <c r="S21" s="362">
        <v>9.0</v>
      </c>
      <c r="T21" s="363"/>
      <c r="U21" s="354"/>
      <c r="V21" s="354">
        <v>3.0</v>
      </c>
      <c r="W21" s="355">
        <v>5.0</v>
      </c>
      <c r="X21" s="363"/>
      <c r="Z21" s="361" t="s">
        <v>280</v>
      </c>
      <c r="AA21" s="362">
        <v>8.0</v>
      </c>
      <c r="AB21" s="363">
        <v>2.0</v>
      </c>
      <c r="AC21" s="354"/>
      <c r="AD21" s="354"/>
      <c r="AE21" s="355">
        <v>6.0</v>
      </c>
      <c r="AF21" s="363">
        <v>2.0</v>
      </c>
      <c r="AP21" s="361" t="s">
        <v>281</v>
      </c>
      <c r="AQ21" s="362">
        <v>9.0</v>
      </c>
      <c r="AR21" s="363">
        <v>1.0</v>
      </c>
      <c r="AS21" s="354">
        <v>1.0</v>
      </c>
      <c r="AT21" s="354">
        <v>1.0</v>
      </c>
      <c r="AU21" s="355">
        <v>5.0</v>
      </c>
      <c r="AV21" s="363"/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10.0</v>
      </c>
      <c r="T22" s="363"/>
      <c r="U22" s="354"/>
      <c r="V22" s="354">
        <v>2.0</v>
      </c>
      <c r="W22" s="355">
        <v>5.0</v>
      </c>
      <c r="X22" s="398">
        <v>4.0</v>
      </c>
      <c r="Z22" s="361" t="s">
        <v>283</v>
      </c>
      <c r="AA22" s="362">
        <v>9.0</v>
      </c>
      <c r="AB22" s="363">
        <v>1.0</v>
      </c>
      <c r="AC22" s="354"/>
      <c r="AD22" s="354">
        <v>2.0</v>
      </c>
      <c r="AE22" s="355">
        <v>5.0</v>
      </c>
      <c r="AF22" s="363">
        <v>2.0</v>
      </c>
    </row>
    <row r="23" ht="119.25" customHeight="1">
      <c r="B23" s="351" t="s">
        <v>194</v>
      </c>
      <c r="C23" s="362">
        <v>10.0</v>
      </c>
      <c r="D23" s="363"/>
      <c r="E23" s="352"/>
      <c r="F23" s="352">
        <v>3.0</v>
      </c>
      <c r="G23" s="353">
        <v>5.0</v>
      </c>
      <c r="H23" s="363">
        <v>2.0</v>
      </c>
      <c r="J23" s="357" t="s">
        <v>284</v>
      </c>
      <c r="K23" s="358">
        <v>8.0</v>
      </c>
      <c r="L23" s="358">
        <v>2.0</v>
      </c>
      <c r="M23" s="359"/>
      <c r="N23" s="359">
        <v>4.0</v>
      </c>
      <c r="O23" s="359">
        <v>3.0</v>
      </c>
      <c r="P23" s="360">
        <v>3.0</v>
      </c>
      <c r="R23" s="361" t="s">
        <v>285</v>
      </c>
      <c r="S23" s="362">
        <v>10.0</v>
      </c>
      <c r="T23" s="363"/>
      <c r="U23" s="354"/>
      <c r="V23" s="354">
        <v>3.0</v>
      </c>
      <c r="W23" s="355">
        <v>6.0</v>
      </c>
      <c r="X23" s="363">
        <v>1.0</v>
      </c>
      <c r="Z23" s="361" t="s">
        <v>286</v>
      </c>
      <c r="AA23" s="362">
        <v>9.0</v>
      </c>
      <c r="AB23" s="363">
        <v>1.0</v>
      </c>
      <c r="AC23" s="354"/>
      <c r="AD23" s="354">
        <v>3.0</v>
      </c>
      <c r="AE23" s="355">
        <v>5.0</v>
      </c>
      <c r="AF23" s="363">
        <v>2.0</v>
      </c>
      <c r="AQ23" s="14">
        <f t="shared" ref="AQ23:AU23" si="2">SUM(AQ13:AQ21)</f>
        <v>77</v>
      </c>
      <c r="AR23" s="14">
        <f t="shared" si="2"/>
        <v>12</v>
      </c>
      <c r="AS23" s="14">
        <f t="shared" si="2"/>
        <v>3</v>
      </c>
      <c r="AT23" s="14">
        <f t="shared" si="2"/>
        <v>23</v>
      </c>
      <c r="AU23" s="14">
        <f t="shared" si="2"/>
        <v>32</v>
      </c>
    </row>
    <row r="24" ht="90.75" customHeight="1">
      <c r="B24" s="351" t="s">
        <v>187</v>
      </c>
      <c r="C24" s="362">
        <v>10.0</v>
      </c>
      <c r="D24" s="363"/>
      <c r="E24" s="352"/>
      <c r="F24" s="352">
        <v>6.0</v>
      </c>
      <c r="G24" s="353">
        <v>3.0</v>
      </c>
      <c r="H24" s="363">
        <v>3.0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10.0</v>
      </c>
      <c r="T24" s="363"/>
      <c r="U24" s="354"/>
      <c r="V24" s="354">
        <v>3.0</v>
      </c>
      <c r="W24" s="355">
        <v>6.0</v>
      </c>
      <c r="X24" s="398">
        <v>4.0</v>
      </c>
      <c r="Z24" s="361" t="s">
        <v>288</v>
      </c>
      <c r="AA24" s="362">
        <v>8.0</v>
      </c>
      <c r="AB24" s="363">
        <v>1.0</v>
      </c>
      <c r="AC24" s="354"/>
      <c r="AD24" s="354">
        <v>3.0</v>
      </c>
      <c r="AE24" s="355">
        <v>5.0</v>
      </c>
      <c r="AF24" s="363">
        <v>2.0</v>
      </c>
    </row>
    <row r="25" ht="90.75" customHeight="1">
      <c r="B25" s="351" t="s">
        <v>289</v>
      </c>
      <c r="C25" s="362">
        <v>6.0</v>
      </c>
      <c r="D25" s="363"/>
      <c r="E25" s="352"/>
      <c r="F25" s="352">
        <v>3.0</v>
      </c>
      <c r="G25" s="353">
        <v>3.0</v>
      </c>
      <c r="H25" s="363"/>
      <c r="J25" s="357" t="s">
        <v>290</v>
      </c>
      <c r="K25" s="358">
        <v>7.0</v>
      </c>
      <c r="L25" s="358">
        <v>3.0</v>
      </c>
      <c r="M25" s="359"/>
      <c r="N25" s="359">
        <v>1.0</v>
      </c>
      <c r="O25" s="359">
        <v>5.0</v>
      </c>
      <c r="P25" s="360"/>
      <c r="R25" s="361" t="s">
        <v>291</v>
      </c>
      <c r="S25" s="362">
        <v>10.0</v>
      </c>
      <c r="T25" s="363"/>
      <c r="U25" s="354"/>
      <c r="V25" s="354">
        <v>4.0</v>
      </c>
      <c r="W25" s="355">
        <v>5.0</v>
      </c>
      <c r="X25" s="363">
        <v>1.0</v>
      </c>
    </row>
    <row r="26" ht="75.75" customHeight="1">
      <c r="B26" s="390" t="s">
        <v>84</v>
      </c>
      <c r="C26" s="370">
        <v>10.0</v>
      </c>
      <c r="D26" s="371"/>
      <c r="E26" s="391"/>
      <c r="F26" s="391">
        <v>5.0</v>
      </c>
      <c r="G26" s="392">
        <v>4.0</v>
      </c>
      <c r="H26" s="363"/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118</v>
      </c>
      <c r="AB26" s="14">
        <f t="shared" si="3"/>
        <v>12</v>
      </c>
      <c r="AC26" s="14">
        <f t="shared" si="3"/>
        <v>5</v>
      </c>
      <c r="AD26" s="14">
        <f t="shared" si="3"/>
        <v>35</v>
      </c>
      <c r="AE26" s="14">
        <f t="shared" si="3"/>
        <v>59</v>
      </c>
    </row>
    <row r="27" ht="164.25" customHeight="1">
      <c r="B27" s="381" t="s">
        <v>292</v>
      </c>
      <c r="C27" s="362">
        <v>8.0</v>
      </c>
      <c r="D27" s="363">
        <v>1.0</v>
      </c>
      <c r="E27" s="352"/>
      <c r="F27" s="352">
        <v>3.0</v>
      </c>
      <c r="G27" s="352">
        <v>3.0</v>
      </c>
      <c r="H27" s="363">
        <v>3.0</v>
      </c>
      <c r="J27" s="357" t="s">
        <v>293</v>
      </c>
      <c r="K27" s="358">
        <v>8.0</v>
      </c>
      <c r="L27" s="358">
        <v>2.0</v>
      </c>
      <c r="M27" s="359"/>
      <c r="N27" s="359">
        <v>2.0</v>
      </c>
      <c r="O27" s="359">
        <v>5.0</v>
      </c>
      <c r="P27" s="360">
        <v>2.0</v>
      </c>
      <c r="S27" s="14">
        <f t="shared" ref="S27:W27" si="4">SUM(S12:S25)</f>
        <v>129</v>
      </c>
      <c r="T27" s="14">
        <f t="shared" si="4"/>
        <v>0</v>
      </c>
      <c r="U27" s="14">
        <f t="shared" si="4"/>
        <v>0</v>
      </c>
      <c r="V27" s="14">
        <f t="shared" si="4"/>
        <v>53</v>
      </c>
      <c r="W27" s="14">
        <f t="shared" si="4"/>
        <v>62</v>
      </c>
      <c r="X27" s="402">
        <v>1.0</v>
      </c>
    </row>
    <row r="28" ht="75.75" customHeight="1">
      <c r="B28" s="381" t="s">
        <v>294</v>
      </c>
      <c r="C28" s="362">
        <v>10.0</v>
      </c>
      <c r="D28" s="363"/>
      <c r="E28" s="352">
        <v>1.0</v>
      </c>
      <c r="F28" s="352">
        <v>3.0</v>
      </c>
      <c r="G28" s="352">
        <v>4.0</v>
      </c>
      <c r="H28" s="363"/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10.0</v>
      </c>
      <c r="D29" s="388"/>
      <c r="E29" s="376">
        <v>3.0</v>
      </c>
      <c r="F29" s="358">
        <v>1.0</v>
      </c>
      <c r="G29" s="358">
        <v>5.0</v>
      </c>
      <c r="H29" s="388"/>
      <c r="J29" s="357" t="s">
        <v>296</v>
      </c>
      <c r="K29" s="358">
        <v>7.0</v>
      </c>
      <c r="L29" s="358">
        <v>2.0</v>
      </c>
      <c r="M29" s="359"/>
      <c r="N29" s="359">
        <v>3.0</v>
      </c>
      <c r="O29" s="359">
        <v>3.0</v>
      </c>
      <c r="P29" s="360">
        <v>1.0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8.0</v>
      </c>
      <c r="D31" s="363">
        <v>2.0</v>
      </c>
      <c r="E31" s="352"/>
      <c r="F31" s="352">
        <v>3.0</v>
      </c>
      <c r="G31" s="352">
        <v>4.0</v>
      </c>
      <c r="H31" s="363"/>
      <c r="J31" s="357" t="s">
        <v>298</v>
      </c>
      <c r="K31" s="358">
        <v>9.0</v>
      </c>
      <c r="L31" s="358">
        <v>1.0</v>
      </c>
      <c r="M31" s="359"/>
      <c r="N31" s="359">
        <v>1.0</v>
      </c>
      <c r="O31" s="359">
        <v>6.0</v>
      </c>
      <c r="P31" s="360">
        <v>2.0</v>
      </c>
    </row>
    <row r="32" ht="150.75" customHeight="1">
      <c r="B32" s="381" t="s">
        <v>88</v>
      </c>
      <c r="C32" s="362">
        <v>10.0</v>
      </c>
      <c r="D32" s="363"/>
      <c r="E32" s="352"/>
      <c r="F32" s="352">
        <v>4.0</v>
      </c>
      <c r="G32" s="352">
        <v>3.0</v>
      </c>
      <c r="H32" s="363"/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10.0</v>
      </c>
      <c r="D33" s="388"/>
      <c r="E33" s="376">
        <v>2.0</v>
      </c>
      <c r="F33" s="358">
        <v>2.0</v>
      </c>
      <c r="G33" s="358">
        <v>4.0</v>
      </c>
      <c r="H33" s="388">
        <v>2.0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113</v>
      </c>
      <c r="L34" s="14">
        <f t="shared" si="5"/>
        <v>12</v>
      </c>
      <c r="M34" s="14">
        <f t="shared" si="5"/>
        <v>5</v>
      </c>
      <c r="N34" s="14">
        <f t="shared" si="5"/>
        <v>37</v>
      </c>
      <c r="O34" s="14">
        <f t="shared" si="5"/>
        <v>59</v>
      </c>
    </row>
    <row r="35" ht="134.25" customHeight="1">
      <c r="B35" s="357" t="s">
        <v>300</v>
      </c>
      <c r="C35" s="360">
        <v>8.0</v>
      </c>
      <c r="D35" s="388">
        <v>2.0</v>
      </c>
      <c r="E35" s="376">
        <v>1.0</v>
      </c>
      <c r="F35" s="358">
        <v>5.0</v>
      </c>
      <c r="G35" s="358">
        <v>1.0</v>
      </c>
      <c r="H35" s="388">
        <v>1.0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6.0</v>
      </c>
      <c r="D37" s="388">
        <v>3.0</v>
      </c>
      <c r="E37" s="376"/>
      <c r="F37" s="358">
        <v>3.0</v>
      </c>
      <c r="G37" s="358">
        <v>1.0</v>
      </c>
      <c r="H37" s="388"/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10.0</v>
      </c>
      <c r="D39" s="363"/>
      <c r="E39" s="352"/>
      <c r="F39" s="352">
        <v>4.0</v>
      </c>
      <c r="G39" s="352">
        <v>4.0</v>
      </c>
      <c r="H39" s="363">
        <v>1.0</v>
      </c>
    </row>
    <row r="40" ht="15.75" customHeight="1">
      <c r="B40" s="381" t="s">
        <v>303</v>
      </c>
      <c r="C40" s="362">
        <v>8.0</v>
      </c>
      <c r="D40" s="363">
        <v>1.0</v>
      </c>
      <c r="E40" s="352"/>
      <c r="F40" s="352">
        <v>3.0</v>
      </c>
      <c r="G40" s="352">
        <v>4.0</v>
      </c>
      <c r="H40" s="363"/>
    </row>
    <row r="41" ht="15.75" customHeight="1">
      <c r="B41" s="381" t="s">
        <v>304</v>
      </c>
      <c r="C41" s="362">
        <v>9.0</v>
      </c>
      <c r="D41" s="363"/>
      <c r="E41" s="352"/>
      <c r="F41" s="352">
        <v>4.0</v>
      </c>
      <c r="G41" s="352">
        <v>3.0</v>
      </c>
      <c r="H41" s="363"/>
    </row>
    <row r="42" ht="15.75" customHeight="1">
      <c r="B42" s="381" t="s">
        <v>305</v>
      </c>
      <c r="C42" s="362">
        <v>10.0</v>
      </c>
      <c r="D42" s="363"/>
      <c r="E42" s="352"/>
      <c r="F42" s="352">
        <v>4.0</v>
      </c>
      <c r="G42" s="352">
        <v>4.0</v>
      </c>
      <c r="H42" s="363"/>
    </row>
    <row r="43" ht="15.75" customHeight="1">
      <c r="B43" s="381" t="s">
        <v>306</v>
      </c>
      <c r="C43" s="362">
        <v>10.0</v>
      </c>
      <c r="D43" s="363"/>
      <c r="E43" s="391"/>
      <c r="F43" s="391">
        <v>4.0</v>
      </c>
      <c r="G43" s="391">
        <v>4.0</v>
      </c>
      <c r="H43" s="371"/>
    </row>
    <row r="44" ht="15.75" customHeight="1">
      <c r="C44" s="308"/>
      <c r="D44" s="308"/>
    </row>
    <row r="45" ht="15.75" customHeight="1">
      <c r="C45" s="308">
        <f t="shared" ref="C45:G45" si="6">SUM(C12:C43)</f>
        <v>226</v>
      </c>
      <c r="D45" s="308">
        <f t="shared" si="6"/>
        <v>12</v>
      </c>
      <c r="E45" s="308">
        <f t="shared" si="6"/>
        <v>12</v>
      </c>
      <c r="F45" s="308">
        <f t="shared" si="6"/>
        <v>88</v>
      </c>
      <c r="G45" s="308">
        <f t="shared" si="6"/>
        <v>85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f t="shared" ref="J59:N59" si="7">C45</f>
        <v>226</v>
      </c>
      <c r="K59" s="308">
        <f t="shared" si="7"/>
        <v>12</v>
      </c>
      <c r="L59" s="308">
        <f t="shared" si="7"/>
        <v>12</v>
      </c>
      <c r="M59" s="308">
        <f t="shared" si="7"/>
        <v>88</v>
      </c>
      <c r="N59" s="308">
        <f t="shared" si="7"/>
        <v>85</v>
      </c>
      <c r="P59" s="395" t="s">
        <v>309</v>
      </c>
      <c r="R59" s="308">
        <f t="shared" ref="R59:V59" si="8">K34</f>
        <v>113</v>
      </c>
      <c r="S59" s="308">
        <f t="shared" si="8"/>
        <v>12</v>
      </c>
      <c r="T59" s="308">
        <f t="shared" si="8"/>
        <v>5</v>
      </c>
      <c r="U59" s="308">
        <f t="shared" si="8"/>
        <v>37</v>
      </c>
      <c r="V59" s="308">
        <f t="shared" si="8"/>
        <v>59</v>
      </c>
    </row>
    <row r="60" ht="15.75" customHeight="1">
      <c r="C60" s="308"/>
      <c r="D60" s="308"/>
      <c r="H60" s="395" t="s">
        <v>310</v>
      </c>
      <c r="J60" s="308">
        <f t="shared" ref="J60:N60" si="9">S27</f>
        <v>129</v>
      </c>
      <c r="K60" s="308">
        <f t="shared" si="9"/>
        <v>0</v>
      </c>
      <c r="L60" s="308">
        <f t="shared" si="9"/>
        <v>0</v>
      </c>
      <c r="M60" s="308">
        <f t="shared" si="9"/>
        <v>53</v>
      </c>
      <c r="N60" s="308">
        <f t="shared" si="9"/>
        <v>62</v>
      </c>
      <c r="P60" s="395" t="s">
        <v>310</v>
      </c>
      <c r="R60" s="308">
        <f t="shared" ref="R60:V60" si="10">AA26</f>
        <v>118</v>
      </c>
      <c r="S60" s="308">
        <f t="shared" si="10"/>
        <v>12</v>
      </c>
      <c r="T60" s="308">
        <f t="shared" si="10"/>
        <v>5</v>
      </c>
      <c r="U60" s="308">
        <f t="shared" si="10"/>
        <v>35</v>
      </c>
      <c r="V60" s="308">
        <f t="shared" si="10"/>
        <v>59</v>
      </c>
    </row>
    <row r="61" ht="15.75" customHeight="1">
      <c r="C61" s="308"/>
      <c r="D61" s="308"/>
      <c r="H61" s="395" t="s">
        <v>311</v>
      </c>
      <c r="J61" s="308">
        <f t="shared" ref="J61:N61" si="11">AI16</f>
        <v>29</v>
      </c>
      <c r="K61" s="308">
        <f t="shared" si="11"/>
        <v>0</v>
      </c>
      <c r="L61" s="308">
        <f t="shared" si="11"/>
        <v>0</v>
      </c>
      <c r="M61" s="308">
        <f t="shared" si="11"/>
        <v>10</v>
      </c>
      <c r="N61" s="308">
        <f t="shared" si="11"/>
        <v>19</v>
      </c>
      <c r="P61" s="395" t="s">
        <v>311</v>
      </c>
      <c r="R61" s="308">
        <f t="shared" ref="R61:V61" si="12">AQ23</f>
        <v>77</v>
      </c>
      <c r="S61" s="308">
        <f t="shared" si="12"/>
        <v>12</v>
      </c>
      <c r="T61" s="308">
        <f t="shared" si="12"/>
        <v>3</v>
      </c>
      <c r="U61" s="308">
        <f t="shared" si="12"/>
        <v>23</v>
      </c>
      <c r="V61" s="308">
        <f t="shared" si="12"/>
        <v>32</v>
      </c>
    </row>
    <row r="62" ht="15.75" customHeight="1">
      <c r="C62" s="308"/>
      <c r="D62" s="308"/>
      <c r="H62" s="395" t="s">
        <v>312</v>
      </c>
      <c r="J62" s="396">
        <f t="shared" ref="J62:N62" si="13">SUM(J59:J61)</f>
        <v>384</v>
      </c>
      <c r="K62" s="396">
        <f t="shared" si="13"/>
        <v>12</v>
      </c>
      <c r="L62" s="396">
        <f t="shared" si="13"/>
        <v>12</v>
      </c>
      <c r="M62" s="396">
        <f t="shared" si="13"/>
        <v>151</v>
      </c>
      <c r="N62" s="396">
        <f t="shared" si="13"/>
        <v>166</v>
      </c>
      <c r="P62" s="395" t="s">
        <v>312</v>
      </c>
      <c r="R62" s="396">
        <f t="shared" ref="R62:V62" si="14">SUM(R59:R61)</f>
        <v>308</v>
      </c>
      <c r="S62" s="396">
        <f t="shared" si="14"/>
        <v>36</v>
      </c>
      <c r="T62" s="396">
        <f t="shared" si="14"/>
        <v>13</v>
      </c>
      <c r="U62" s="396">
        <f t="shared" si="14"/>
        <v>95</v>
      </c>
      <c r="V62" s="396">
        <f t="shared" si="14"/>
        <v>150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62">
        <v>11.0</v>
      </c>
      <c r="D12" s="363"/>
      <c r="E12" s="352">
        <v>5.0</v>
      </c>
      <c r="F12" s="352">
        <v>4.0</v>
      </c>
      <c r="G12" s="353">
        <v>2.0</v>
      </c>
      <c r="H12" s="398">
        <v>8.0</v>
      </c>
      <c r="J12" s="357" t="s">
        <v>179</v>
      </c>
      <c r="K12" s="358">
        <v>11.0</v>
      </c>
      <c r="L12" s="358"/>
      <c r="M12" s="359"/>
      <c r="N12" s="359">
        <v>2.0</v>
      </c>
      <c r="O12" s="359">
        <v>8.0</v>
      </c>
      <c r="P12" s="397">
        <v>4.0</v>
      </c>
      <c r="R12" s="361" t="s">
        <v>240</v>
      </c>
      <c r="S12" s="362">
        <v>9.0</v>
      </c>
      <c r="T12" s="363"/>
      <c r="U12" s="354"/>
      <c r="V12" s="354">
        <v>1.0</v>
      </c>
      <c r="W12" s="355">
        <v>8.0</v>
      </c>
      <c r="X12" s="398">
        <v>5.0</v>
      </c>
      <c r="Z12" s="361" t="s">
        <v>241</v>
      </c>
      <c r="AA12" s="362">
        <v>10.0</v>
      </c>
      <c r="AB12" s="363"/>
      <c r="AC12" s="354">
        <v>2.0</v>
      </c>
      <c r="AD12" s="354">
        <v>1.0</v>
      </c>
      <c r="AE12" s="355">
        <v>4.0</v>
      </c>
      <c r="AF12" s="398">
        <v>4.0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62">
        <v>10.0</v>
      </c>
      <c r="D13" s="363"/>
      <c r="E13" s="352">
        <v>1.0</v>
      </c>
      <c r="F13" s="352">
        <v>5.0</v>
      </c>
      <c r="G13" s="353">
        <v>4.0</v>
      </c>
      <c r="H13" s="363">
        <v>2.0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9.0</v>
      </c>
      <c r="T13" s="363"/>
      <c r="U13" s="354"/>
      <c r="V13" s="354">
        <v>4.0</v>
      </c>
      <c r="W13" s="355">
        <v>5.0</v>
      </c>
      <c r="X13" s="398">
        <v>6.0</v>
      </c>
      <c r="Z13" s="361" t="s">
        <v>244</v>
      </c>
      <c r="AA13" s="362">
        <v>5.0</v>
      </c>
      <c r="AB13" s="363">
        <v>3.0</v>
      </c>
      <c r="AC13" s="354"/>
      <c r="AD13" s="354">
        <v>4.0</v>
      </c>
      <c r="AE13" s="355">
        <v>1.0</v>
      </c>
      <c r="AF13" s="363">
        <v>1.0</v>
      </c>
      <c r="AH13" s="369" t="s">
        <v>245</v>
      </c>
      <c r="AI13" s="370">
        <v>9.0</v>
      </c>
      <c r="AJ13" s="371"/>
      <c r="AK13" s="372"/>
      <c r="AL13" s="372">
        <v>4.0</v>
      </c>
      <c r="AM13" s="373">
        <v>4.0</v>
      </c>
      <c r="AN13" s="399">
        <v>7.0</v>
      </c>
      <c r="AP13" s="361" t="s">
        <v>246</v>
      </c>
      <c r="AQ13" s="362">
        <v>6.0</v>
      </c>
      <c r="AR13" s="363">
        <v>2.0</v>
      </c>
      <c r="AS13" s="354"/>
      <c r="AT13" s="354"/>
      <c r="AU13" s="355">
        <v>5.0</v>
      </c>
      <c r="AV13" s="363">
        <v>1.0</v>
      </c>
    </row>
    <row r="14" ht="59.25" customHeight="1">
      <c r="B14" s="375" t="s">
        <v>247</v>
      </c>
      <c r="C14" s="387">
        <v>10.0</v>
      </c>
      <c r="D14" s="388"/>
      <c r="E14" s="376">
        <v>2.0</v>
      </c>
      <c r="F14" s="358">
        <v>5.0</v>
      </c>
      <c r="G14" s="377">
        <v>3.0</v>
      </c>
      <c r="H14" s="380">
        <v>2.0</v>
      </c>
      <c r="J14" s="381" t="s">
        <v>320</v>
      </c>
      <c r="K14" s="352">
        <v>11.0</v>
      </c>
      <c r="L14" s="352"/>
      <c r="M14" s="354">
        <v>1.0</v>
      </c>
      <c r="N14" s="354">
        <v>1.0</v>
      </c>
      <c r="O14" s="354">
        <v>8.0</v>
      </c>
      <c r="P14" s="401">
        <v>4.0</v>
      </c>
      <c r="R14" s="361" t="s">
        <v>249</v>
      </c>
      <c r="S14" s="362">
        <v>8.0</v>
      </c>
      <c r="T14" s="363">
        <v>1.0</v>
      </c>
      <c r="U14" s="354"/>
      <c r="V14" s="354">
        <v>1.0</v>
      </c>
      <c r="W14" s="355">
        <v>5.0</v>
      </c>
      <c r="X14" s="363">
        <v>2.0</v>
      </c>
      <c r="Z14" s="361" t="s">
        <v>250</v>
      </c>
      <c r="AA14" s="362">
        <v>7.0</v>
      </c>
      <c r="AB14" s="363">
        <v>1.0</v>
      </c>
      <c r="AC14" s="354">
        <v>3.0</v>
      </c>
      <c r="AD14" s="354">
        <v>2.0</v>
      </c>
      <c r="AE14" s="355">
        <v>1.0</v>
      </c>
      <c r="AF14" s="363">
        <v>2.0</v>
      </c>
      <c r="AH14" s="369" t="s">
        <v>251</v>
      </c>
      <c r="AI14" s="370">
        <v>8.0</v>
      </c>
      <c r="AJ14" s="371"/>
      <c r="AK14" s="372"/>
      <c r="AL14" s="372">
        <v>1.0</v>
      </c>
      <c r="AM14" s="373">
        <v>6.0</v>
      </c>
      <c r="AN14" s="399">
        <v>7.0</v>
      </c>
      <c r="AP14" s="361" t="s">
        <v>252</v>
      </c>
      <c r="AQ14" s="362">
        <v>8.0</v>
      </c>
      <c r="AR14" s="363"/>
      <c r="AS14" s="354"/>
      <c r="AT14" s="354">
        <v>2.0</v>
      </c>
      <c r="AU14" s="355">
        <v>3.0</v>
      </c>
      <c r="AV14" s="398">
        <v>5.0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11.0</v>
      </c>
      <c r="L15" s="352"/>
      <c r="M15" s="354"/>
      <c r="N15" s="354">
        <v>2.0</v>
      </c>
      <c r="O15" s="354">
        <v>9.0</v>
      </c>
      <c r="P15" s="401">
        <v>5.0</v>
      </c>
      <c r="R15" s="361" t="s">
        <v>254</v>
      </c>
      <c r="S15" s="362">
        <v>8.0</v>
      </c>
      <c r="T15" s="363">
        <v>1.0</v>
      </c>
      <c r="U15" s="354">
        <v>1.0</v>
      </c>
      <c r="V15" s="354">
        <v>1.0</v>
      </c>
      <c r="W15" s="355">
        <v>6.0</v>
      </c>
      <c r="X15" s="398">
        <v>4.0</v>
      </c>
      <c r="Z15" s="361" t="s">
        <v>255</v>
      </c>
      <c r="AA15" s="362">
        <v>6.0</v>
      </c>
      <c r="AB15" s="363">
        <v>1.0</v>
      </c>
      <c r="AC15" s="354">
        <v>1.0</v>
      </c>
      <c r="AD15" s="354">
        <v>1.0</v>
      </c>
      <c r="AE15" s="355">
        <v>4.0</v>
      </c>
      <c r="AF15" s="398">
        <v>3.0</v>
      </c>
      <c r="AH15" s="361" t="s">
        <v>256</v>
      </c>
      <c r="AI15" s="362">
        <v>8.0</v>
      </c>
      <c r="AJ15" s="363"/>
      <c r="AK15" s="354">
        <v>2.0</v>
      </c>
      <c r="AL15" s="354">
        <v>3.0</v>
      </c>
      <c r="AM15" s="355">
        <v>3.0</v>
      </c>
      <c r="AN15" s="363">
        <v>6.0</v>
      </c>
      <c r="AP15" s="361" t="s">
        <v>257</v>
      </c>
      <c r="AQ15" s="362">
        <v>7.0</v>
      </c>
      <c r="AR15" s="363">
        <v>1.0</v>
      </c>
      <c r="AS15" s="354">
        <v>1.0</v>
      </c>
      <c r="AT15" s="354">
        <v>2.0</v>
      </c>
      <c r="AU15" s="355">
        <v>4.0</v>
      </c>
      <c r="AV15" s="363">
        <v>1.0</v>
      </c>
    </row>
    <row r="16" ht="75.75" customHeight="1">
      <c r="B16" s="351" t="s">
        <v>318</v>
      </c>
      <c r="C16" s="362">
        <v>11.0</v>
      </c>
      <c r="D16" s="363"/>
      <c r="E16" s="352">
        <v>1.0</v>
      </c>
      <c r="F16" s="352">
        <v>6.0</v>
      </c>
      <c r="G16" s="353">
        <v>3.0</v>
      </c>
      <c r="H16" s="398">
        <v>4.0</v>
      </c>
      <c r="J16" s="381" t="s">
        <v>259</v>
      </c>
      <c r="K16" s="352">
        <v>11.0</v>
      </c>
      <c r="L16" s="352">
        <v>1.0</v>
      </c>
      <c r="M16" s="354">
        <v>3.0</v>
      </c>
      <c r="N16" s="354">
        <v>3.0</v>
      </c>
      <c r="O16" s="354">
        <v>3.0</v>
      </c>
      <c r="P16" s="362">
        <v>1.0</v>
      </c>
      <c r="R16" s="361" t="s">
        <v>260</v>
      </c>
      <c r="S16" s="362">
        <v>8.0</v>
      </c>
      <c r="T16" s="363">
        <v>1.0</v>
      </c>
      <c r="U16" s="354">
        <v>1.0</v>
      </c>
      <c r="V16" s="354">
        <v>4.0</v>
      </c>
      <c r="W16" s="355">
        <v>3.0</v>
      </c>
      <c r="X16" s="363">
        <v>1.0</v>
      </c>
      <c r="Z16" s="361" t="s">
        <v>261</v>
      </c>
      <c r="AA16" s="362">
        <v>7.0</v>
      </c>
      <c r="AB16" s="363">
        <v>1.0</v>
      </c>
      <c r="AC16" s="354"/>
      <c r="AD16" s="354">
        <v>2.0</v>
      </c>
      <c r="AE16" s="355">
        <v>5.0</v>
      </c>
      <c r="AF16" s="398">
        <v>3.0</v>
      </c>
      <c r="AI16" s="14">
        <f t="shared" ref="AI16:AM16" si="1">SUM(AI13:AI15)</f>
        <v>25</v>
      </c>
      <c r="AJ16" s="14">
        <f t="shared" si="1"/>
        <v>0</v>
      </c>
      <c r="AK16" s="14">
        <f t="shared" si="1"/>
        <v>2</v>
      </c>
      <c r="AL16" s="14">
        <f t="shared" si="1"/>
        <v>8</v>
      </c>
      <c r="AM16" s="14">
        <f t="shared" si="1"/>
        <v>13</v>
      </c>
      <c r="AP16" s="361" t="s">
        <v>262</v>
      </c>
      <c r="AQ16" s="362">
        <v>7.0</v>
      </c>
      <c r="AR16" s="363">
        <v>1.0</v>
      </c>
      <c r="AS16" s="354"/>
      <c r="AT16" s="354"/>
      <c r="AU16" s="355">
        <v>7.0</v>
      </c>
      <c r="AV16" s="398">
        <v>6.0</v>
      </c>
    </row>
    <row r="17" ht="119.25" customHeight="1">
      <c r="B17" s="375" t="s">
        <v>263</v>
      </c>
      <c r="C17" s="387">
        <v>10.0</v>
      </c>
      <c r="D17" s="388"/>
      <c r="E17" s="376">
        <v>2.0</v>
      </c>
      <c r="F17" s="358">
        <v>5.0</v>
      </c>
      <c r="G17" s="377">
        <v>3.0</v>
      </c>
      <c r="H17" s="380"/>
      <c r="J17" s="381" t="s">
        <v>264</v>
      </c>
      <c r="K17" s="352">
        <v>10.0</v>
      </c>
      <c r="L17" s="352">
        <v>1.0</v>
      </c>
      <c r="M17" s="354">
        <v>2.0</v>
      </c>
      <c r="N17" s="354">
        <v>3.0</v>
      </c>
      <c r="O17" s="354">
        <v>2.0</v>
      </c>
      <c r="P17" s="362">
        <v>3.0</v>
      </c>
      <c r="R17" s="361" t="s">
        <v>265</v>
      </c>
      <c r="S17" s="362">
        <v>9.0</v>
      </c>
      <c r="T17" s="363">
        <v>1.0</v>
      </c>
      <c r="U17" s="354"/>
      <c r="V17" s="354">
        <v>4.0</v>
      </c>
      <c r="W17" s="355">
        <v>3.0</v>
      </c>
      <c r="X17" s="363">
        <v>3.0</v>
      </c>
      <c r="Z17" s="361" t="s">
        <v>257</v>
      </c>
      <c r="AA17" s="362">
        <v>7.0</v>
      </c>
      <c r="AB17" s="363">
        <v>1.0</v>
      </c>
      <c r="AC17" s="354">
        <v>2.0</v>
      </c>
      <c r="AD17" s="354">
        <v>1.0</v>
      </c>
      <c r="AE17" s="355">
        <v>4.0</v>
      </c>
      <c r="AF17" s="363">
        <v>1.0</v>
      </c>
      <c r="AP17" s="361" t="s">
        <v>266</v>
      </c>
      <c r="AQ17" s="362">
        <v>7.0</v>
      </c>
      <c r="AR17" s="363">
        <v>1.0</v>
      </c>
      <c r="AS17" s="354"/>
      <c r="AT17" s="354"/>
      <c r="AU17" s="355">
        <v>7.0</v>
      </c>
      <c r="AV17" s="363">
        <v>4.0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12.0</v>
      </c>
      <c r="L18" s="358"/>
      <c r="M18" s="359">
        <v>1.0</v>
      </c>
      <c r="N18" s="359">
        <v>3.0</v>
      </c>
      <c r="O18" s="359">
        <v>5.0</v>
      </c>
      <c r="P18" s="360">
        <v>2.0</v>
      </c>
      <c r="R18" s="361" t="s">
        <v>268</v>
      </c>
      <c r="S18" s="362">
        <v>9.0</v>
      </c>
      <c r="T18" s="363">
        <v>1.0</v>
      </c>
      <c r="U18" s="354">
        <v>1.0</v>
      </c>
      <c r="V18" s="354">
        <v>1.0</v>
      </c>
      <c r="W18" s="355">
        <v>5.0</v>
      </c>
      <c r="X18" s="363">
        <v>1.0</v>
      </c>
      <c r="Z18" s="361" t="s">
        <v>269</v>
      </c>
      <c r="AA18" s="362">
        <v>7.0</v>
      </c>
      <c r="AB18" s="363">
        <v>1.0</v>
      </c>
      <c r="AC18" s="354"/>
      <c r="AD18" s="354"/>
      <c r="AE18" s="355">
        <v>7.0</v>
      </c>
      <c r="AF18" s="398">
        <v>6.0</v>
      </c>
      <c r="AP18" s="361" t="s">
        <v>270</v>
      </c>
      <c r="AQ18" s="362">
        <v>6.0</v>
      </c>
      <c r="AR18" s="363">
        <v>2.0</v>
      </c>
      <c r="AS18" s="354"/>
      <c r="AT18" s="354">
        <v>2.0</v>
      </c>
      <c r="AU18" s="355">
        <v>4.0</v>
      </c>
      <c r="AV18" s="363">
        <v>2.0</v>
      </c>
    </row>
    <row r="19" ht="60.75" customHeight="1">
      <c r="B19" s="351" t="s">
        <v>181</v>
      </c>
      <c r="C19" s="362">
        <v>10.0</v>
      </c>
      <c r="D19" s="363"/>
      <c r="E19" s="352"/>
      <c r="F19" s="352">
        <v>4.0</v>
      </c>
      <c r="G19" s="353">
        <v>6.0</v>
      </c>
      <c r="H19" s="398">
        <v>8.0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10.0</v>
      </c>
      <c r="T19" s="388"/>
      <c r="U19" s="378">
        <v>2.0</v>
      </c>
      <c r="V19" s="359">
        <v>1.0</v>
      </c>
      <c r="W19" s="379">
        <v>5.0</v>
      </c>
      <c r="X19" s="380">
        <v>1.0</v>
      </c>
      <c r="Z19" s="361" t="s">
        <v>272</v>
      </c>
      <c r="AA19" s="362">
        <v>5.0</v>
      </c>
      <c r="AB19" s="363">
        <v>4.0</v>
      </c>
      <c r="AC19" s="354">
        <v>1.0</v>
      </c>
      <c r="AD19" s="354">
        <v>1.0</v>
      </c>
      <c r="AE19" s="355">
        <v>2.0</v>
      </c>
      <c r="AF19" s="363"/>
      <c r="AP19" s="361" t="s">
        <v>273</v>
      </c>
      <c r="AQ19" s="362">
        <v>7.0</v>
      </c>
      <c r="AR19" s="363">
        <v>1.0</v>
      </c>
      <c r="AS19" s="354"/>
      <c r="AT19" s="354"/>
      <c r="AU19" s="355">
        <v>7.0</v>
      </c>
      <c r="AV19" s="363">
        <v>4.0</v>
      </c>
    </row>
    <row r="20" ht="75.75" customHeight="1">
      <c r="B20" s="351" t="s">
        <v>183</v>
      </c>
      <c r="C20" s="362">
        <v>10.0</v>
      </c>
      <c r="D20" s="363">
        <v>2.0</v>
      </c>
      <c r="E20" s="352"/>
      <c r="F20" s="352">
        <v>3.0</v>
      </c>
      <c r="G20" s="353">
        <v>5.0</v>
      </c>
      <c r="H20" s="363">
        <v>2.0</v>
      </c>
      <c r="J20" s="381" t="s">
        <v>274</v>
      </c>
      <c r="K20" s="352">
        <v>12.0</v>
      </c>
      <c r="L20" s="352"/>
      <c r="M20" s="354"/>
      <c r="N20" s="354">
        <v>6.0</v>
      </c>
      <c r="O20" s="354">
        <v>3.0</v>
      </c>
      <c r="P20" s="362">
        <v>2.0</v>
      </c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6.0</v>
      </c>
      <c r="AB20" s="363">
        <v>3.0</v>
      </c>
      <c r="AC20" s="354"/>
      <c r="AD20" s="354">
        <v>3.0</v>
      </c>
      <c r="AE20" s="355">
        <v>1.0</v>
      </c>
      <c r="AF20" s="363"/>
      <c r="AP20" s="361" t="s">
        <v>276</v>
      </c>
      <c r="AQ20" s="362">
        <v>8.0</v>
      </c>
      <c r="AR20" s="363"/>
      <c r="AS20" s="354"/>
      <c r="AT20" s="354">
        <v>1.0</v>
      </c>
      <c r="AU20" s="355">
        <v>6.0</v>
      </c>
      <c r="AV20" s="398">
        <v>5.0</v>
      </c>
    </row>
    <row r="21" ht="239.25" customHeight="1">
      <c r="B21" s="375" t="s">
        <v>277</v>
      </c>
      <c r="C21" s="387">
        <v>10.0</v>
      </c>
      <c r="D21" s="388"/>
      <c r="E21" s="376">
        <v>1.0</v>
      </c>
      <c r="F21" s="358">
        <v>4.0</v>
      </c>
      <c r="G21" s="377">
        <v>5.0</v>
      </c>
      <c r="H21" s="380">
        <v>2.0</v>
      </c>
      <c r="J21" s="357" t="s">
        <v>278</v>
      </c>
      <c r="K21" s="358">
        <v>10.0</v>
      </c>
      <c r="L21" s="358"/>
      <c r="M21" s="359">
        <v>1.0</v>
      </c>
      <c r="N21" s="359">
        <v>3.0</v>
      </c>
      <c r="O21" s="359"/>
      <c r="P21" s="397">
        <v>5.0</v>
      </c>
      <c r="R21" s="361" t="s">
        <v>279</v>
      </c>
      <c r="S21" s="362">
        <v>9.0</v>
      </c>
      <c r="T21" s="363"/>
      <c r="U21" s="354">
        <v>1.0</v>
      </c>
      <c r="V21" s="354">
        <v>4.0</v>
      </c>
      <c r="W21" s="355">
        <v>3.0</v>
      </c>
      <c r="X21" s="363">
        <v>1.0</v>
      </c>
      <c r="Z21" s="361" t="s">
        <v>280</v>
      </c>
      <c r="AA21" s="362">
        <v>6.0</v>
      </c>
      <c r="AB21" s="363">
        <v>1.0</v>
      </c>
      <c r="AC21" s="354">
        <v>1.0</v>
      </c>
      <c r="AD21" s="354">
        <v>1.0</v>
      </c>
      <c r="AE21" s="355">
        <v>4.0</v>
      </c>
      <c r="AF21" s="398">
        <v>3.0</v>
      </c>
      <c r="AP21" s="361" t="s">
        <v>281</v>
      </c>
      <c r="AQ21" s="362">
        <v>7.0</v>
      </c>
      <c r="AR21" s="363">
        <v>1.0</v>
      </c>
      <c r="AS21" s="354"/>
      <c r="AT21" s="354">
        <v>1.0</v>
      </c>
      <c r="AU21" s="355">
        <v>6.0</v>
      </c>
      <c r="AV21" s="398">
        <v>5.0</v>
      </c>
    </row>
    <row r="22" ht="29.2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10.0</v>
      </c>
      <c r="T22" s="363"/>
      <c r="U22" s="354"/>
      <c r="V22" s="354"/>
      <c r="W22" s="355">
        <v>9.0</v>
      </c>
      <c r="X22" s="363">
        <v>3.0</v>
      </c>
      <c r="Z22" s="361" t="s">
        <v>283</v>
      </c>
      <c r="AA22" s="362">
        <v>5.0</v>
      </c>
      <c r="AB22" s="363">
        <v>1.0</v>
      </c>
      <c r="AC22" s="354"/>
      <c r="AD22" s="354">
        <v>1.0</v>
      </c>
      <c r="AE22" s="355">
        <v>3.0</v>
      </c>
      <c r="AF22" s="398">
        <v>3.0</v>
      </c>
    </row>
    <row r="23" ht="119.25" customHeight="1">
      <c r="B23" s="351" t="s">
        <v>194</v>
      </c>
      <c r="C23" s="362">
        <v>11.0</v>
      </c>
      <c r="D23" s="363"/>
      <c r="E23" s="352"/>
      <c r="F23" s="352">
        <v>4.0</v>
      </c>
      <c r="G23" s="353">
        <v>5.0</v>
      </c>
      <c r="H23" s="363">
        <v>3.0</v>
      </c>
      <c r="J23" s="357" t="s">
        <v>284</v>
      </c>
      <c r="K23" s="358">
        <v>10.0</v>
      </c>
      <c r="L23" s="358"/>
      <c r="M23" s="359">
        <v>1.0</v>
      </c>
      <c r="N23" s="359">
        <v>5.0</v>
      </c>
      <c r="O23" s="359">
        <v>4.0</v>
      </c>
      <c r="P23" s="397">
        <v>5.0</v>
      </c>
      <c r="R23" s="361" t="s">
        <v>285</v>
      </c>
      <c r="S23" s="362">
        <v>10.0</v>
      </c>
      <c r="T23" s="363"/>
      <c r="U23" s="354"/>
      <c r="V23" s="354">
        <v>2.0</v>
      </c>
      <c r="W23" s="355">
        <v>7.0</v>
      </c>
      <c r="X23" s="363">
        <v>2.0</v>
      </c>
      <c r="Z23" s="361" t="s">
        <v>286</v>
      </c>
      <c r="AA23" s="362">
        <v>6.0</v>
      </c>
      <c r="AB23" s="363">
        <v>2.0</v>
      </c>
      <c r="AC23" s="354"/>
      <c r="AD23" s="354">
        <v>2.0</v>
      </c>
      <c r="AE23" s="355">
        <v>4.0</v>
      </c>
      <c r="AF23" s="363">
        <v>2.0</v>
      </c>
      <c r="AQ23" s="14">
        <f t="shared" ref="AQ23:AU23" si="2">SUM(AQ13:AQ21)</f>
        <v>63</v>
      </c>
      <c r="AR23" s="14">
        <f t="shared" si="2"/>
        <v>9</v>
      </c>
      <c r="AS23" s="14">
        <f t="shared" si="2"/>
        <v>1</v>
      </c>
      <c r="AT23" s="14">
        <f t="shared" si="2"/>
        <v>8</v>
      </c>
      <c r="AU23" s="14">
        <f t="shared" si="2"/>
        <v>49</v>
      </c>
    </row>
    <row r="24" ht="90.75" customHeight="1">
      <c r="B24" s="351" t="s">
        <v>187</v>
      </c>
      <c r="C24" s="362">
        <v>9.0</v>
      </c>
      <c r="D24" s="363"/>
      <c r="E24" s="352"/>
      <c r="F24" s="352">
        <v>5.0</v>
      </c>
      <c r="G24" s="353">
        <v>4.0</v>
      </c>
      <c r="H24" s="363"/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9.0</v>
      </c>
      <c r="T24" s="363"/>
      <c r="U24" s="354">
        <v>1.0</v>
      </c>
      <c r="V24" s="354">
        <v>1.0</v>
      </c>
      <c r="W24" s="355">
        <v>7.0</v>
      </c>
      <c r="X24" s="363">
        <v>1.0</v>
      </c>
      <c r="Z24" s="361" t="s">
        <v>288</v>
      </c>
      <c r="AA24" s="362">
        <v>7.0</v>
      </c>
      <c r="AB24" s="363">
        <v>1.0</v>
      </c>
      <c r="AC24" s="354"/>
      <c r="AD24" s="354">
        <v>5.0</v>
      </c>
      <c r="AE24" s="355">
        <v>2.0</v>
      </c>
      <c r="AF24" s="398">
        <v>3.0</v>
      </c>
    </row>
    <row r="25" ht="90.75" customHeight="1">
      <c r="B25" s="351" t="s">
        <v>289</v>
      </c>
      <c r="C25" s="362">
        <v>10.0</v>
      </c>
      <c r="D25" s="363"/>
      <c r="E25" s="352">
        <v>2.0</v>
      </c>
      <c r="F25" s="352">
        <v>2.0</v>
      </c>
      <c r="G25" s="353">
        <v>3.0</v>
      </c>
      <c r="H25" s="398">
        <v>6.0</v>
      </c>
      <c r="J25" s="357" t="s">
        <v>290</v>
      </c>
      <c r="K25" s="358">
        <v>10.0</v>
      </c>
      <c r="L25" s="358"/>
      <c r="M25" s="359"/>
      <c r="N25" s="359">
        <v>5.0</v>
      </c>
      <c r="O25" s="359">
        <v>4.0</v>
      </c>
      <c r="P25" s="397">
        <v>4.0</v>
      </c>
      <c r="R25" s="361" t="s">
        <v>291</v>
      </c>
      <c r="S25" s="362">
        <v>9.0</v>
      </c>
      <c r="T25" s="363"/>
      <c r="U25" s="354"/>
      <c r="V25" s="354">
        <v>5.0</v>
      </c>
      <c r="W25" s="355">
        <v>4.0</v>
      </c>
      <c r="X25" s="363">
        <v>1.0</v>
      </c>
    </row>
    <row r="26" ht="75.75" customHeight="1">
      <c r="B26" s="390" t="s">
        <v>84</v>
      </c>
      <c r="C26" s="370">
        <v>9.0</v>
      </c>
      <c r="D26" s="371"/>
      <c r="E26" s="391">
        <v>1.0</v>
      </c>
      <c r="F26" s="391">
        <v>2.0</v>
      </c>
      <c r="G26" s="392">
        <v>5.0</v>
      </c>
      <c r="H26" s="363">
        <v>1.0</v>
      </c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84</v>
      </c>
      <c r="AB26" s="14">
        <f t="shared" si="3"/>
        <v>20</v>
      </c>
      <c r="AC26" s="14">
        <f t="shared" si="3"/>
        <v>10</v>
      </c>
      <c r="AD26" s="14">
        <f t="shared" si="3"/>
        <v>24</v>
      </c>
      <c r="AE26" s="14">
        <f t="shared" si="3"/>
        <v>42</v>
      </c>
    </row>
    <row r="27" ht="164.25" customHeight="1">
      <c r="B27" s="381" t="s">
        <v>292</v>
      </c>
      <c r="C27" s="362">
        <v>11.0</v>
      </c>
      <c r="D27" s="363">
        <v>1.0</v>
      </c>
      <c r="E27" s="352"/>
      <c r="F27" s="352">
        <v>3.0</v>
      </c>
      <c r="G27" s="352">
        <v>7.0</v>
      </c>
      <c r="H27" s="363">
        <v>3.0</v>
      </c>
      <c r="J27" s="357" t="s">
        <v>293</v>
      </c>
      <c r="K27" s="358">
        <v>10.0</v>
      </c>
      <c r="L27" s="358"/>
      <c r="M27" s="359">
        <v>1.0</v>
      </c>
      <c r="N27" s="359">
        <v>5.0</v>
      </c>
      <c r="O27" s="359">
        <v>4.0</v>
      </c>
      <c r="P27" s="360">
        <v>3.0</v>
      </c>
      <c r="S27" s="14">
        <f t="shared" ref="S27:W27" si="4">SUM(S12:S25)</f>
        <v>117</v>
      </c>
      <c r="T27" s="14">
        <f t="shared" si="4"/>
        <v>5</v>
      </c>
      <c r="U27" s="14">
        <f t="shared" si="4"/>
        <v>7</v>
      </c>
      <c r="V27" s="14">
        <f t="shared" si="4"/>
        <v>29</v>
      </c>
      <c r="W27" s="14">
        <f t="shared" si="4"/>
        <v>70</v>
      </c>
      <c r="X27" s="402">
        <v>1.0</v>
      </c>
    </row>
    <row r="28" ht="75.75" customHeight="1">
      <c r="B28" s="381" t="s">
        <v>294</v>
      </c>
      <c r="C28" s="362">
        <v>11.0</v>
      </c>
      <c r="D28" s="363"/>
      <c r="E28" s="352">
        <v>1.0</v>
      </c>
      <c r="F28" s="352">
        <v>1.0</v>
      </c>
      <c r="G28" s="352">
        <v>9.0</v>
      </c>
      <c r="H28" s="363">
        <v>2.0</v>
      </c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60">
        <v>12.0</v>
      </c>
      <c r="D29" s="388"/>
      <c r="E29" s="376">
        <v>1.0</v>
      </c>
      <c r="F29" s="358">
        <v>2.0</v>
      </c>
      <c r="G29" s="358">
        <v>8.0</v>
      </c>
      <c r="H29" s="388">
        <v>2.0</v>
      </c>
      <c r="J29" s="357" t="s">
        <v>296</v>
      </c>
      <c r="K29" s="358">
        <v>10.0</v>
      </c>
      <c r="L29" s="358"/>
      <c r="M29" s="359">
        <v>1.0</v>
      </c>
      <c r="N29" s="359">
        <v>5.0</v>
      </c>
      <c r="O29" s="359">
        <v>4.0</v>
      </c>
      <c r="P29" s="360">
        <v>3.0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62">
        <v>12.0</v>
      </c>
      <c r="D31" s="363"/>
      <c r="E31" s="352">
        <v>1.0</v>
      </c>
      <c r="F31" s="352">
        <v>2.0</v>
      </c>
      <c r="G31" s="352">
        <v>8.0</v>
      </c>
      <c r="H31" s="363"/>
      <c r="J31" s="357" t="s">
        <v>298</v>
      </c>
      <c r="K31" s="358">
        <v>10.0</v>
      </c>
      <c r="L31" s="358"/>
      <c r="M31" s="359">
        <v>1.0</v>
      </c>
      <c r="N31" s="359">
        <v>5.0</v>
      </c>
      <c r="O31" s="359">
        <v>2.0</v>
      </c>
      <c r="P31" s="360">
        <v>1.0</v>
      </c>
    </row>
    <row r="32" ht="150.75" customHeight="1">
      <c r="B32" s="381" t="s">
        <v>88</v>
      </c>
      <c r="C32" s="362">
        <v>11.0</v>
      </c>
      <c r="D32" s="363"/>
      <c r="E32" s="352"/>
      <c r="F32" s="352">
        <v>6.0</v>
      </c>
      <c r="G32" s="352">
        <v>5.0</v>
      </c>
      <c r="H32" s="363">
        <v>1.0</v>
      </c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60">
        <v>11.0</v>
      </c>
      <c r="D33" s="388"/>
      <c r="E33" s="376"/>
      <c r="F33" s="358">
        <v>2.0</v>
      </c>
      <c r="G33" s="358">
        <v>9.0</v>
      </c>
      <c r="H33" s="409">
        <v>4.0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138</v>
      </c>
      <c r="L34" s="14">
        <f t="shared" si="5"/>
        <v>2</v>
      </c>
      <c r="M34" s="14">
        <f t="shared" si="5"/>
        <v>12</v>
      </c>
      <c r="N34" s="14">
        <f t="shared" si="5"/>
        <v>48</v>
      </c>
      <c r="O34" s="14">
        <f t="shared" si="5"/>
        <v>56</v>
      </c>
    </row>
    <row r="35" ht="134.25" customHeight="1">
      <c r="B35" s="357" t="s">
        <v>300</v>
      </c>
      <c r="C35" s="360">
        <v>12.0</v>
      </c>
      <c r="D35" s="388"/>
      <c r="E35" s="376"/>
      <c r="F35" s="358">
        <v>5.0</v>
      </c>
      <c r="G35" s="358">
        <v>6.0</v>
      </c>
      <c r="H35" s="388">
        <v>2.0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60">
        <v>12.0</v>
      </c>
      <c r="D37" s="388"/>
      <c r="E37" s="376">
        <v>1.0</v>
      </c>
      <c r="F37" s="358">
        <v>5.0</v>
      </c>
      <c r="G37" s="358">
        <v>5.0</v>
      </c>
      <c r="H37" s="388"/>
    </row>
    <row r="38" ht="15.75" customHeight="1">
      <c r="B38" s="340"/>
      <c r="C38" s="340"/>
      <c r="D38" s="385"/>
      <c r="E38" s="384"/>
      <c r="F38" s="340"/>
      <c r="G38" s="340"/>
      <c r="H38" s="385"/>
    </row>
    <row r="39" ht="15.75" customHeight="1">
      <c r="B39" s="381" t="s">
        <v>302</v>
      </c>
      <c r="C39" s="362">
        <v>12.0</v>
      </c>
      <c r="D39" s="363"/>
      <c r="E39" s="352"/>
      <c r="F39" s="352">
        <v>1.0</v>
      </c>
      <c r="G39" s="352">
        <v>9.0</v>
      </c>
      <c r="H39" s="363">
        <v>5.0</v>
      </c>
    </row>
    <row r="40" ht="15.75" customHeight="1">
      <c r="B40" s="381" t="s">
        <v>303</v>
      </c>
      <c r="C40" s="362">
        <v>10.0</v>
      </c>
      <c r="D40" s="363"/>
      <c r="E40" s="352"/>
      <c r="F40" s="352">
        <v>4.0</v>
      </c>
      <c r="G40" s="352">
        <v>6.0</v>
      </c>
      <c r="H40" s="363">
        <v>1.0</v>
      </c>
    </row>
    <row r="41" ht="15.75" customHeight="1">
      <c r="B41" s="381" t="s">
        <v>304</v>
      </c>
      <c r="C41" s="362">
        <v>9.0</v>
      </c>
      <c r="D41" s="363"/>
      <c r="E41" s="352"/>
      <c r="F41" s="352">
        <v>4.0</v>
      </c>
      <c r="G41" s="352">
        <v>5.0</v>
      </c>
      <c r="H41" s="363">
        <v>2.0</v>
      </c>
    </row>
    <row r="42" ht="15.75" customHeight="1">
      <c r="B42" s="381" t="s">
        <v>305</v>
      </c>
      <c r="C42" s="362">
        <v>9.0</v>
      </c>
      <c r="D42" s="363"/>
      <c r="E42" s="352"/>
      <c r="F42" s="352">
        <v>5.0</v>
      </c>
      <c r="G42" s="352">
        <v>4.0</v>
      </c>
      <c r="H42" s="363">
        <v>2.0</v>
      </c>
    </row>
    <row r="43" ht="15.75" customHeight="1">
      <c r="B43" s="381" t="s">
        <v>306</v>
      </c>
      <c r="C43" s="362">
        <v>9.0</v>
      </c>
      <c r="D43" s="363"/>
      <c r="E43" s="391">
        <v>2.0</v>
      </c>
      <c r="F43" s="391">
        <v>2.0</v>
      </c>
      <c r="G43" s="391">
        <v>5.0</v>
      </c>
      <c r="H43" s="371"/>
    </row>
    <row r="44" ht="15.75" customHeight="1">
      <c r="C44" s="308"/>
      <c r="D44" s="308"/>
    </row>
    <row r="45" ht="15.75" customHeight="1">
      <c r="C45" s="308">
        <f t="shared" ref="C45:G45" si="6">SUM(C12:C43)</f>
        <v>262</v>
      </c>
      <c r="D45" s="308">
        <f t="shared" si="6"/>
        <v>3</v>
      </c>
      <c r="E45" s="308">
        <f t="shared" si="6"/>
        <v>21</v>
      </c>
      <c r="F45" s="308">
        <f t="shared" si="6"/>
        <v>91</v>
      </c>
      <c r="G45" s="308">
        <f t="shared" si="6"/>
        <v>134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 ht="15.75" customHeight="1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f t="shared" ref="J59:N59" si="7">C45</f>
        <v>262</v>
      </c>
      <c r="K59" s="308">
        <f t="shared" si="7"/>
        <v>3</v>
      </c>
      <c r="L59" s="308">
        <f t="shared" si="7"/>
        <v>21</v>
      </c>
      <c r="M59" s="308">
        <f t="shared" si="7"/>
        <v>91</v>
      </c>
      <c r="N59" s="308">
        <f t="shared" si="7"/>
        <v>134</v>
      </c>
      <c r="P59" s="395" t="s">
        <v>309</v>
      </c>
      <c r="R59" s="308">
        <f t="shared" ref="R59:V59" si="8">K34</f>
        <v>138</v>
      </c>
      <c r="S59" s="308">
        <f t="shared" si="8"/>
        <v>2</v>
      </c>
      <c r="T59" s="308">
        <f t="shared" si="8"/>
        <v>12</v>
      </c>
      <c r="U59" s="308">
        <f t="shared" si="8"/>
        <v>48</v>
      </c>
      <c r="V59" s="308">
        <f t="shared" si="8"/>
        <v>56</v>
      </c>
    </row>
    <row r="60" ht="15.75" customHeight="1">
      <c r="C60" s="308"/>
      <c r="D60" s="308"/>
      <c r="H60" s="395" t="s">
        <v>310</v>
      </c>
      <c r="J60" s="308">
        <f t="shared" ref="J60:N60" si="9">S27</f>
        <v>117</v>
      </c>
      <c r="K60" s="308">
        <f t="shared" si="9"/>
        <v>5</v>
      </c>
      <c r="L60" s="308">
        <f t="shared" si="9"/>
        <v>7</v>
      </c>
      <c r="M60" s="308">
        <f t="shared" si="9"/>
        <v>29</v>
      </c>
      <c r="N60" s="308">
        <f t="shared" si="9"/>
        <v>70</v>
      </c>
      <c r="P60" s="395" t="s">
        <v>310</v>
      </c>
      <c r="R60" s="308">
        <f t="shared" ref="R60:V60" si="10">AA26</f>
        <v>84</v>
      </c>
      <c r="S60" s="308">
        <f t="shared" si="10"/>
        <v>20</v>
      </c>
      <c r="T60" s="308">
        <f t="shared" si="10"/>
        <v>10</v>
      </c>
      <c r="U60" s="308">
        <f t="shared" si="10"/>
        <v>24</v>
      </c>
      <c r="V60" s="308">
        <f t="shared" si="10"/>
        <v>42</v>
      </c>
    </row>
    <row r="61" ht="15.75" customHeight="1">
      <c r="C61" s="308"/>
      <c r="D61" s="308"/>
      <c r="H61" s="395" t="s">
        <v>311</v>
      </c>
      <c r="J61" s="308">
        <f t="shared" ref="J61:N61" si="11">AI16</f>
        <v>25</v>
      </c>
      <c r="K61" s="308">
        <f t="shared" si="11"/>
        <v>0</v>
      </c>
      <c r="L61" s="308">
        <f t="shared" si="11"/>
        <v>2</v>
      </c>
      <c r="M61" s="308">
        <f t="shared" si="11"/>
        <v>8</v>
      </c>
      <c r="N61" s="308">
        <f t="shared" si="11"/>
        <v>13</v>
      </c>
      <c r="P61" s="395" t="s">
        <v>311</v>
      </c>
      <c r="R61" s="308">
        <f t="shared" ref="R61:V61" si="12">AQ23</f>
        <v>63</v>
      </c>
      <c r="S61" s="308">
        <f t="shared" si="12"/>
        <v>9</v>
      </c>
      <c r="T61" s="308">
        <f t="shared" si="12"/>
        <v>1</v>
      </c>
      <c r="U61" s="308">
        <f t="shared" si="12"/>
        <v>8</v>
      </c>
      <c r="V61" s="308">
        <f t="shared" si="12"/>
        <v>49</v>
      </c>
    </row>
    <row r="62" ht="15.75" customHeight="1">
      <c r="C62" s="308"/>
      <c r="D62" s="308"/>
      <c r="H62" s="395" t="s">
        <v>312</v>
      </c>
      <c r="J62" s="396">
        <f t="shared" ref="J62:N62" si="13">SUM(J59:J61)</f>
        <v>404</v>
      </c>
      <c r="K62" s="396">
        <f t="shared" si="13"/>
        <v>8</v>
      </c>
      <c r="L62" s="396">
        <f t="shared" si="13"/>
        <v>30</v>
      </c>
      <c r="M62" s="396">
        <f t="shared" si="13"/>
        <v>128</v>
      </c>
      <c r="N62" s="396">
        <f t="shared" si="13"/>
        <v>217</v>
      </c>
      <c r="P62" s="395" t="s">
        <v>312</v>
      </c>
      <c r="R62" s="396">
        <f t="shared" ref="R62:V62" si="14">SUM(R59:R61)</f>
        <v>285</v>
      </c>
      <c r="S62" s="396">
        <f t="shared" si="14"/>
        <v>31</v>
      </c>
      <c r="T62" s="396">
        <f t="shared" si="14"/>
        <v>23</v>
      </c>
      <c r="U62" s="396">
        <f t="shared" si="14"/>
        <v>80</v>
      </c>
      <c r="V62" s="396">
        <f t="shared" si="14"/>
        <v>147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0" width="55.0"/>
    <col customWidth="1" min="11" max="11" width="8.71"/>
    <col customWidth="1" min="12" max="12" width="54.29"/>
    <col customWidth="1" min="13" max="13" width="6.29"/>
    <col customWidth="1" min="14" max="14" width="6.14"/>
    <col customWidth="1" min="15" max="15" width="7.14"/>
    <col customWidth="1" min="16" max="16" width="6.14"/>
    <col customWidth="1" min="17" max="17" width="5.71"/>
    <col customWidth="1" min="18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O4" s="14" t="s">
        <v>6</v>
      </c>
      <c r="P4" s="14" t="s">
        <v>7</v>
      </c>
      <c r="Q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  <c r="M5" s="18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0.5" customHeight="1">
      <c r="B28" s="19"/>
      <c r="C28" s="20"/>
      <c r="D28" s="50" t="s">
        <v>68</v>
      </c>
      <c r="E28" s="20"/>
      <c r="F28" s="20"/>
      <c r="G28" s="20"/>
      <c r="H28" s="20"/>
    </row>
    <row r="29" ht="98.25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/>
    <row r="79" ht="15.75" customHeight="1"/>
    <row r="80" ht="15.75" customHeight="1"/>
    <row r="81" ht="30.75" customHeight="1">
      <c r="I81" s="124"/>
      <c r="J81" s="125" t="s">
        <v>168</v>
      </c>
      <c r="K81" s="126"/>
      <c r="L81" s="125" t="s">
        <v>169</v>
      </c>
    </row>
    <row r="82" ht="29.25" customHeight="1">
      <c r="H82" s="14">
        <v>1.0</v>
      </c>
      <c r="I82" s="127" t="s">
        <v>170</v>
      </c>
      <c r="J82" s="18" t="s">
        <v>171</v>
      </c>
      <c r="K82" s="52">
        <v>4.0</v>
      </c>
      <c r="L82" s="128" t="s">
        <v>70</v>
      </c>
      <c r="M82" s="23"/>
    </row>
    <row r="83" ht="32.25" customHeight="1">
      <c r="H83" s="23">
        <v>2.0</v>
      </c>
      <c r="I83" s="129">
        <v>1.4</v>
      </c>
      <c r="J83" s="14" t="s">
        <v>172</v>
      </c>
      <c r="K83" s="60" t="s">
        <v>173</v>
      </c>
      <c r="L83" s="14" t="s">
        <v>125</v>
      </c>
    </row>
    <row r="84" ht="30.75" customHeight="1">
      <c r="H84" s="14">
        <v>3.0</v>
      </c>
      <c r="I84" s="27" t="s">
        <v>174</v>
      </c>
      <c r="J84" s="14" t="s">
        <v>175</v>
      </c>
      <c r="K84" s="62">
        <v>6.9</v>
      </c>
      <c r="L84" s="14" t="s">
        <v>176</v>
      </c>
    </row>
    <row r="85" ht="29.25" customHeight="1">
      <c r="H85" s="23">
        <v>4.0</v>
      </c>
      <c r="I85" s="30" t="s">
        <v>177</v>
      </c>
      <c r="J85" s="23" t="s">
        <v>178</v>
      </c>
      <c r="K85" s="66">
        <v>6.8</v>
      </c>
      <c r="L85" s="14" t="s">
        <v>179</v>
      </c>
      <c r="M85" s="130"/>
      <c r="N85" s="130"/>
    </row>
    <row r="86" ht="28.5" customHeight="1">
      <c r="H86" s="14">
        <v>5.0</v>
      </c>
      <c r="I86" s="38" t="s">
        <v>180</v>
      </c>
      <c r="J86" s="14" t="s">
        <v>181</v>
      </c>
      <c r="K86" s="83">
        <v>7.9</v>
      </c>
      <c r="L86" s="14" t="s">
        <v>182</v>
      </c>
    </row>
    <row r="87" ht="28.5" customHeight="1">
      <c r="H87" s="23">
        <v>6.0</v>
      </c>
      <c r="I87" s="39">
        <v>3.5</v>
      </c>
      <c r="J87" s="14" t="s">
        <v>183</v>
      </c>
      <c r="K87" s="87">
        <v>7.9</v>
      </c>
      <c r="L87" s="14" t="s">
        <v>120</v>
      </c>
      <c r="M87" s="23"/>
    </row>
    <row r="88" ht="29.25" customHeight="1">
      <c r="H88" s="14">
        <v>7.0</v>
      </c>
      <c r="I88" s="131" t="s">
        <v>184</v>
      </c>
      <c r="J88" s="14" t="s">
        <v>185</v>
      </c>
      <c r="K88" s="101">
        <v>7.8</v>
      </c>
      <c r="L88" s="14" t="s">
        <v>186</v>
      </c>
    </row>
    <row r="89" ht="29.25" customHeight="1">
      <c r="H89" s="23">
        <v>8.0</v>
      </c>
      <c r="I89" s="42">
        <v>3.8</v>
      </c>
      <c r="J89" s="14" t="s">
        <v>187</v>
      </c>
      <c r="K89" s="36" t="s">
        <v>188</v>
      </c>
      <c r="L89" s="23" t="s">
        <v>189</v>
      </c>
    </row>
    <row r="90" ht="29.25" customHeight="1">
      <c r="H90" s="14">
        <v>9.0</v>
      </c>
      <c r="I90" s="43" t="s">
        <v>190</v>
      </c>
      <c r="J90" s="14" t="s">
        <v>191</v>
      </c>
      <c r="K90" s="132" t="s">
        <v>192</v>
      </c>
      <c r="L90" s="14" t="s">
        <v>193</v>
      </c>
    </row>
    <row r="91" ht="28.5" customHeight="1">
      <c r="H91" s="23">
        <v>10.0</v>
      </c>
      <c r="I91" s="44">
        <v>4.5</v>
      </c>
      <c r="J91" s="14" t="s">
        <v>194</v>
      </c>
      <c r="K91" s="67">
        <v>6.7</v>
      </c>
      <c r="L91" s="23" t="s">
        <v>195</v>
      </c>
    </row>
    <row r="92" ht="30.75" customHeight="1">
      <c r="H92" s="14">
        <v>11.0</v>
      </c>
      <c r="I92" s="46">
        <v>4.0</v>
      </c>
      <c r="J92" s="14" t="s">
        <v>196</v>
      </c>
      <c r="K92" s="94">
        <v>8.9</v>
      </c>
      <c r="L92" s="14" t="s">
        <v>126</v>
      </c>
      <c r="M92" s="23"/>
    </row>
    <row r="93" ht="28.5" customHeight="1">
      <c r="H93" s="23">
        <v>12.0</v>
      </c>
      <c r="I93" s="102">
        <v>8.9</v>
      </c>
      <c r="J93" s="14" t="s">
        <v>197</v>
      </c>
      <c r="K93" s="99">
        <v>8.9</v>
      </c>
      <c r="L93" s="23" t="s">
        <v>198</v>
      </c>
      <c r="M93" s="23"/>
    </row>
    <row r="94" ht="30.75" customHeight="1">
      <c r="H94" s="14">
        <v>13.0</v>
      </c>
      <c r="I94" s="28" t="s">
        <v>199</v>
      </c>
      <c r="J94" s="14" t="s">
        <v>200</v>
      </c>
      <c r="K94" s="108">
        <v>7.9</v>
      </c>
      <c r="L94" s="14" t="s">
        <v>201</v>
      </c>
    </row>
    <row r="95" ht="29.25" customHeight="1">
      <c r="H95" s="23">
        <v>14.0</v>
      </c>
      <c r="I95" s="133" t="s">
        <v>174</v>
      </c>
      <c r="J95" s="14" t="s">
        <v>202</v>
      </c>
      <c r="K95" s="112">
        <v>9.0</v>
      </c>
      <c r="L95" s="23" t="s">
        <v>203</v>
      </c>
      <c r="M95" s="23"/>
    </row>
    <row r="96" ht="28.5" customHeight="1">
      <c r="H96" s="18">
        <v>15.0</v>
      </c>
      <c r="I96" s="104">
        <v>9.0</v>
      </c>
      <c r="J96" s="14" t="s">
        <v>204</v>
      </c>
      <c r="K96" s="114">
        <v>9.0</v>
      </c>
      <c r="L96" s="14" t="s">
        <v>205</v>
      </c>
    </row>
    <row r="97" ht="30.0" customHeight="1">
      <c r="H97" s="23">
        <v>16.0</v>
      </c>
      <c r="I97" s="134">
        <v>4.5</v>
      </c>
      <c r="J97" s="14" t="s">
        <v>74</v>
      </c>
      <c r="K97" s="80" t="s">
        <v>206</v>
      </c>
      <c r="L97" s="23" t="s">
        <v>207</v>
      </c>
    </row>
    <row r="98" ht="29.25" customHeight="1">
      <c r="H98" s="14">
        <v>17.0</v>
      </c>
      <c r="I98" s="32">
        <v>2.0</v>
      </c>
      <c r="J98" s="14" t="s">
        <v>208</v>
      </c>
      <c r="K98" s="34">
        <v>2.9</v>
      </c>
      <c r="L98" s="14" t="s">
        <v>209</v>
      </c>
    </row>
    <row r="99" ht="32.25" customHeight="1">
      <c r="H99" s="23">
        <v>18.0</v>
      </c>
      <c r="I99" s="33">
        <v>10.2</v>
      </c>
      <c r="J99" s="14" t="s">
        <v>210</v>
      </c>
      <c r="K99" s="51">
        <v>4.0</v>
      </c>
      <c r="L99" s="23" t="s">
        <v>211</v>
      </c>
      <c r="M99" s="23"/>
      <c r="N99" s="23"/>
    </row>
    <row r="100" ht="30.0" customHeight="1">
      <c r="H100" s="14">
        <v>19.0</v>
      </c>
      <c r="I100" s="135">
        <v>5.0</v>
      </c>
      <c r="J100" s="14" t="s">
        <v>82</v>
      </c>
      <c r="K100" s="31">
        <v>2.0</v>
      </c>
      <c r="L100" s="23" t="s">
        <v>19</v>
      </c>
      <c r="M100" s="23"/>
    </row>
    <row r="101" ht="27.75" customHeight="1">
      <c r="H101" s="23">
        <v>20.0</v>
      </c>
      <c r="I101" s="59">
        <v>5.0</v>
      </c>
      <c r="J101" s="23" t="s">
        <v>99</v>
      </c>
      <c r="K101" s="40">
        <v>3.0</v>
      </c>
      <c r="L101" s="23" t="s">
        <v>38</v>
      </c>
      <c r="M101" s="130"/>
    </row>
    <row r="102" ht="30.75" customHeight="1">
      <c r="H102" s="14">
        <v>21.0</v>
      </c>
      <c r="I102" s="54">
        <v>5.0</v>
      </c>
      <c r="J102" s="14" t="s">
        <v>73</v>
      </c>
      <c r="K102" s="41">
        <v>3.0</v>
      </c>
      <c r="L102" s="23" t="s">
        <v>41</v>
      </c>
      <c r="M102" s="18"/>
    </row>
    <row r="103" ht="30.0" customHeight="1">
      <c r="H103" s="23">
        <v>22.0</v>
      </c>
      <c r="I103" s="58">
        <v>5.0</v>
      </c>
      <c r="J103" s="14" t="s">
        <v>84</v>
      </c>
      <c r="K103" s="45">
        <v>4.0</v>
      </c>
      <c r="L103" s="23" t="s">
        <v>54</v>
      </c>
      <c r="M103" s="18"/>
    </row>
    <row r="104" ht="30.75" customHeight="1">
      <c r="H104" s="14">
        <v>23.0</v>
      </c>
      <c r="I104" s="121">
        <v>10.0</v>
      </c>
      <c r="J104" s="14" t="s">
        <v>166</v>
      </c>
      <c r="K104" s="50">
        <v>4.0</v>
      </c>
      <c r="L104" s="23" t="s">
        <v>68</v>
      </c>
    </row>
    <row r="105" ht="33.75" customHeight="1">
      <c r="H105" s="23">
        <v>24.0</v>
      </c>
      <c r="I105" s="49">
        <v>4.0</v>
      </c>
      <c r="J105" s="18" t="s">
        <v>67</v>
      </c>
      <c r="K105" s="53">
        <v>4.0</v>
      </c>
      <c r="L105" s="23" t="s">
        <v>71</v>
      </c>
    </row>
    <row r="106" ht="33.75" customHeight="1">
      <c r="H106" s="14">
        <v>25.0</v>
      </c>
      <c r="I106" s="57">
        <v>5.0</v>
      </c>
      <c r="J106" s="23" t="s">
        <v>83</v>
      </c>
      <c r="K106" s="69">
        <v>6.0</v>
      </c>
      <c r="L106" s="23" t="s">
        <v>98</v>
      </c>
    </row>
    <row r="107" ht="32.25" customHeight="1">
      <c r="H107" s="23">
        <v>26.0</v>
      </c>
      <c r="I107" s="76">
        <v>7.0</v>
      </c>
      <c r="J107" s="14" t="s">
        <v>105</v>
      </c>
      <c r="K107" s="111">
        <v>9.0</v>
      </c>
      <c r="L107" s="136" t="s">
        <v>212</v>
      </c>
    </row>
    <row r="108" ht="30.0" customHeight="1">
      <c r="H108" s="14">
        <v>27.0</v>
      </c>
      <c r="K108" s="117">
        <v>10.0</v>
      </c>
      <c r="L108" s="14" t="s">
        <v>213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22:B31"/>
    <mergeCell ref="B32:B41"/>
    <mergeCell ref="B47:B55"/>
    <mergeCell ref="B56:B62"/>
    <mergeCell ref="B63:B70"/>
    <mergeCell ref="B71:B74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3" width="55.0"/>
    <col customWidth="1" min="14" max="14" width="8.71"/>
    <col customWidth="1" min="15" max="15" width="54.29"/>
    <col customWidth="1" min="16" max="18" width="55.0"/>
    <col customWidth="1" min="19" max="19" width="6.14"/>
    <col customWidth="1" min="20" max="20" width="5.71"/>
    <col customWidth="1" min="21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S4" s="14" t="s">
        <v>7</v>
      </c>
      <c r="T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8.75" customHeight="1">
      <c r="B28" s="19"/>
      <c r="C28" s="20"/>
      <c r="D28" s="50" t="s">
        <v>68</v>
      </c>
      <c r="E28" s="20"/>
      <c r="F28" s="20"/>
      <c r="G28" s="20"/>
      <c r="H28" s="20"/>
    </row>
    <row r="29" ht="117.0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>
      <c r="I78" s="124" t="s">
        <v>214</v>
      </c>
      <c r="J78" s="137"/>
      <c r="K78" s="137"/>
      <c r="L78" s="137"/>
      <c r="M78" s="137"/>
      <c r="N78" s="137"/>
      <c r="O78" s="137"/>
      <c r="P78" s="137"/>
      <c r="Q78" s="137"/>
      <c r="R78" s="138"/>
    </row>
    <row r="79" ht="15.75" customHeight="1">
      <c r="I79" s="139"/>
      <c r="R79" s="140"/>
    </row>
    <row r="80" ht="15.75" customHeight="1">
      <c r="I80" s="141"/>
      <c r="J80" s="142"/>
      <c r="K80" s="142"/>
      <c r="L80" s="142"/>
      <c r="M80" s="142"/>
      <c r="N80" s="142"/>
      <c r="O80" s="142"/>
      <c r="P80" s="142"/>
      <c r="Q80" s="142"/>
      <c r="R80" s="143"/>
    </row>
    <row r="81" ht="30.75" customHeight="1">
      <c r="I81" s="144"/>
      <c r="J81" s="125" t="s">
        <v>168</v>
      </c>
      <c r="K81" s="145" t="s">
        <v>215</v>
      </c>
      <c r="L81" s="145" t="s">
        <v>216</v>
      </c>
      <c r="M81" s="146" t="s">
        <v>217</v>
      </c>
      <c r="N81" s="147"/>
      <c r="O81" s="148" t="s">
        <v>169</v>
      </c>
      <c r="P81" s="145" t="s">
        <v>215</v>
      </c>
      <c r="Q81" s="145" t="s">
        <v>216</v>
      </c>
      <c r="R81" s="145" t="s">
        <v>217</v>
      </c>
    </row>
    <row r="82" ht="29.25" customHeight="1">
      <c r="H82" s="14">
        <v>1.0</v>
      </c>
      <c r="I82" s="149" t="s">
        <v>170</v>
      </c>
      <c r="J82" s="150" t="s">
        <v>171</v>
      </c>
      <c r="K82" s="151"/>
      <c r="L82" s="152"/>
      <c r="M82" s="153"/>
      <c r="N82" s="154">
        <v>4.0</v>
      </c>
      <c r="O82" s="155" t="s">
        <v>70</v>
      </c>
      <c r="P82" s="151"/>
      <c r="Q82" s="152"/>
      <c r="R82" s="156"/>
    </row>
    <row r="83" ht="32.25" customHeight="1">
      <c r="H83" s="23">
        <v>2.0</v>
      </c>
      <c r="I83" s="157">
        <v>1.4</v>
      </c>
      <c r="J83" s="158" t="s">
        <v>172</v>
      </c>
      <c r="K83" s="159"/>
      <c r="L83" s="20"/>
      <c r="M83" s="160"/>
      <c r="N83" s="161" t="s">
        <v>173</v>
      </c>
      <c r="O83" s="14" t="s">
        <v>125</v>
      </c>
      <c r="P83" s="159"/>
      <c r="Q83" s="20"/>
      <c r="R83" s="162"/>
    </row>
    <row r="84" ht="30.75" customHeight="1">
      <c r="H84" s="14">
        <v>3.0</v>
      </c>
      <c r="I84" s="163" t="s">
        <v>174</v>
      </c>
      <c r="J84" s="158" t="s">
        <v>175</v>
      </c>
      <c r="K84" s="159"/>
      <c r="L84" s="20"/>
      <c r="M84" s="160"/>
      <c r="N84" s="164">
        <v>6.9</v>
      </c>
      <c r="O84" s="14" t="s">
        <v>176</v>
      </c>
      <c r="P84" s="159"/>
      <c r="Q84" s="20"/>
      <c r="R84" s="162"/>
    </row>
    <row r="85" ht="29.25" customHeight="1">
      <c r="H85" s="23">
        <v>4.0</v>
      </c>
      <c r="I85" s="165" t="s">
        <v>177</v>
      </c>
      <c r="J85" s="166" t="s">
        <v>178</v>
      </c>
      <c r="K85" s="167"/>
      <c r="L85" s="18"/>
      <c r="M85" s="128"/>
      <c r="N85" s="168">
        <v>6.8</v>
      </c>
      <c r="O85" s="14" t="s">
        <v>179</v>
      </c>
      <c r="P85" s="167"/>
      <c r="Q85" s="18"/>
      <c r="R85" s="169"/>
    </row>
    <row r="86" ht="28.5" customHeight="1">
      <c r="H86" s="14">
        <v>5.0</v>
      </c>
      <c r="I86" s="170" t="s">
        <v>180</v>
      </c>
      <c r="J86" s="158" t="s">
        <v>181</v>
      </c>
      <c r="K86" s="159"/>
      <c r="L86" s="20"/>
      <c r="M86" s="160"/>
      <c r="N86" s="171">
        <v>7.9</v>
      </c>
      <c r="O86" s="14" t="s">
        <v>182</v>
      </c>
      <c r="P86" s="159"/>
      <c r="Q86" s="20"/>
      <c r="R86" s="162"/>
    </row>
    <row r="87" ht="28.5" customHeight="1">
      <c r="H87" s="23">
        <v>6.0</v>
      </c>
      <c r="I87" s="172">
        <v>3.5</v>
      </c>
      <c r="J87" s="158" t="s">
        <v>183</v>
      </c>
      <c r="K87" s="159"/>
      <c r="L87" s="20"/>
      <c r="M87" s="160"/>
      <c r="N87" s="173">
        <v>7.9</v>
      </c>
      <c r="O87" s="14" t="s">
        <v>120</v>
      </c>
      <c r="P87" s="159"/>
      <c r="Q87" s="20"/>
      <c r="R87" s="162"/>
    </row>
    <row r="88" ht="29.25" customHeight="1">
      <c r="H88" s="14">
        <v>7.0</v>
      </c>
      <c r="I88" s="174" t="s">
        <v>184</v>
      </c>
      <c r="J88" s="158" t="s">
        <v>185</v>
      </c>
      <c r="K88" s="159"/>
      <c r="L88" s="20"/>
      <c r="M88" s="160"/>
      <c r="N88" s="175">
        <v>7.8</v>
      </c>
      <c r="O88" s="14" t="s">
        <v>186</v>
      </c>
      <c r="P88" s="159"/>
      <c r="Q88" s="20"/>
      <c r="R88" s="162"/>
    </row>
    <row r="89" ht="29.25" customHeight="1">
      <c r="H89" s="23">
        <v>8.0</v>
      </c>
      <c r="I89" s="176">
        <v>3.8</v>
      </c>
      <c r="J89" s="158" t="s">
        <v>187</v>
      </c>
      <c r="K89" s="159"/>
      <c r="L89" s="20"/>
      <c r="M89" s="160"/>
      <c r="N89" s="177" t="s">
        <v>188</v>
      </c>
      <c r="O89" s="178" t="s">
        <v>189</v>
      </c>
      <c r="P89" s="159"/>
      <c r="Q89" s="20"/>
      <c r="R89" s="162"/>
    </row>
    <row r="90" ht="29.25" customHeight="1">
      <c r="H90" s="14">
        <v>9.0</v>
      </c>
      <c r="I90" s="179" t="s">
        <v>190</v>
      </c>
      <c r="J90" s="158" t="s">
        <v>191</v>
      </c>
      <c r="K90" s="159"/>
      <c r="L90" s="20"/>
      <c r="M90" s="160"/>
      <c r="N90" s="180" t="s">
        <v>192</v>
      </c>
      <c r="O90" s="181" t="s">
        <v>193</v>
      </c>
      <c r="P90" s="159"/>
      <c r="Q90" s="20"/>
      <c r="R90" s="162"/>
    </row>
    <row r="91" ht="28.5" customHeight="1">
      <c r="H91" s="23">
        <v>10.0</v>
      </c>
      <c r="I91" s="182">
        <v>4.5</v>
      </c>
      <c r="J91" s="158" t="s">
        <v>194</v>
      </c>
      <c r="K91" s="159"/>
      <c r="L91" s="20"/>
      <c r="M91" s="160"/>
      <c r="N91" s="183">
        <v>6.7</v>
      </c>
      <c r="O91" s="178" t="s">
        <v>195</v>
      </c>
      <c r="P91" s="159"/>
      <c r="Q91" s="20"/>
      <c r="R91" s="162"/>
    </row>
    <row r="92" ht="30.75" customHeight="1">
      <c r="H92" s="14">
        <v>11.0</v>
      </c>
      <c r="I92" s="184">
        <v>4.0</v>
      </c>
      <c r="J92" s="158" t="s">
        <v>196</v>
      </c>
      <c r="K92" s="159"/>
      <c r="L92" s="20"/>
      <c r="M92" s="160"/>
      <c r="N92" s="185">
        <v>8.9</v>
      </c>
      <c r="O92" s="181" t="s">
        <v>126</v>
      </c>
      <c r="P92" s="159"/>
      <c r="Q92" s="20"/>
      <c r="R92" s="162"/>
    </row>
    <row r="93" ht="28.5" customHeight="1">
      <c r="H93" s="23">
        <v>12.0</v>
      </c>
      <c r="I93" s="186">
        <v>8.9</v>
      </c>
      <c r="J93" s="158" t="s">
        <v>197</v>
      </c>
      <c r="K93" s="159"/>
      <c r="L93" s="20"/>
      <c r="M93" s="160"/>
      <c r="N93" s="187">
        <v>8.9</v>
      </c>
      <c r="O93" s="178" t="s">
        <v>198</v>
      </c>
      <c r="P93" s="159"/>
      <c r="Q93" s="20"/>
      <c r="R93" s="162"/>
    </row>
    <row r="94" ht="30.75" customHeight="1">
      <c r="H94" s="14">
        <v>13.0</v>
      </c>
      <c r="I94" s="188" t="s">
        <v>199</v>
      </c>
      <c r="J94" s="158" t="s">
        <v>200</v>
      </c>
      <c r="K94" s="159"/>
      <c r="L94" s="20"/>
      <c r="M94" s="160"/>
      <c r="N94" s="189">
        <v>7.9</v>
      </c>
      <c r="O94" s="181" t="s">
        <v>201</v>
      </c>
      <c r="P94" s="159"/>
      <c r="Q94" s="20"/>
      <c r="R94" s="162"/>
    </row>
    <row r="95" ht="29.25" hidden="1" customHeight="1">
      <c r="H95" s="23">
        <v>14.0</v>
      </c>
      <c r="I95" s="190" t="s">
        <v>174</v>
      </c>
      <c r="J95" s="191" t="s">
        <v>202</v>
      </c>
      <c r="K95" s="192"/>
      <c r="L95" s="193"/>
      <c r="M95" s="194"/>
      <c r="N95" s="195">
        <v>9.0</v>
      </c>
      <c r="O95" s="23" t="s">
        <v>203</v>
      </c>
      <c r="P95" s="192"/>
      <c r="Q95" s="193"/>
      <c r="R95" s="196"/>
    </row>
    <row r="96" ht="28.5" hidden="1" customHeight="1">
      <c r="H96" s="128">
        <v>15.0</v>
      </c>
      <c r="I96" s="197">
        <v>9.0</v>
      </c>
      <c r="J96" s="191" t="s">
        <v>204</v>
      </c>
      <c r="K96" s="192"/>
      <c r="L96" s="193"/>
      <c r="M96" s="194"/>
      <c r="N96" s="198">
        <v>9.0</v>
      </c>
      <c r="O96" s="14" t="s">
        <v>205</v>
      </c>
      <c r="P96" s="192"/>
      <c r="Q96" s="193"/>
      <c r="R96" s="196"/>
    </row>
    <row r="97" ht="30.0" hidden="1" customHeight="1">
      <c r="H97" s="23">
        <v>16.0</v>
      </c>
      <c r="I97" s="199">
        <v>4.5</v>
      </c>
      <c r="J97" s="158" t="s">
        <v>74</v>
      </c>
      <c r="K97" s="159"/>
      <c r="L97" s="20"/>
      <c r="M97" s="160"/>
      <c r="N97" s="200" t="s">
        <v>206</v>
      </c>
      <c r="O97" s="178" t="s">
        <v>207</v>
      </c>
      <c r="P97" s="159"/>
      <c r="Q97" s="20"/>
      <c r="R97" s="162"/>
    </row>
    <row r="98" ht="29.25" hidden="1" customHeight="1">
      <c r="H98" s="14">
        <v>17.0</v>
      </c>
      <c r="I98" s="201">
        <v>2.0</v>
      </c>
      <c r="J98" s="158" t="s">
        <v>208</v>
      </c>
      <c r="K98" s="159"/>
      <c r="L98" s="20"/>
      <c r="M98" s="160"/>
      <c r="N98" s="202">
        <v>2.9</v>
      </c>
      <c r="O98" s="181" t="s">
        <v>209</v>
      </c>
      <c r="P98" s="159"/>
      <c r="Q98" s="20"/>
      <c r="R98" s="162"/>
    </row>
    <row r="99" ht="32.25" customHeight="1">
      <c r="H99" s="23">
        <v>18.0</v>
      </c>
      <c r="I99" s="203">
        <v>10.2</v>
      </c>
      <c r="J99" s="191" t="s">
        <v>210</v>
      </c>
      <c r="K99" s="192"/>
      <c r="L99" s="193"/>
      <c r="M99" s="194"/>
      <c r="N99" s="204">
        <v>4.0</v>
      </c>
      <c r="O99" s="23" t="s">
        <v>211</v>
      </c>
      <c r="P99" s="192"/>
      <c r="Q99" s="193"/>
      <c r="R99" s="196"/>
    </row>
    <row r="100" ht="30.0" customHeight="1">
      <c r="H100" s="14">
        <v>19.0</v>
      </c>
      <c r="I100" s="205">
        <v>5.0</v>
      </c>
      <c r="J100" s="158" t="s">
        <v>82</v>
      </c>
      <c r="K100" s="159"/>
      <c r="L100" s="20"/>
      <c r="M100" s="160"/>
      <c r="N100" s="206">
        <v>2.0</v>
      </c>
      <c r="O100" s="23" t="s">
        <v>19</v>
      </c>
      <c r="P100" s="159"/>
      <c r="Q100" s="20"/>
      <c r="R100" s="162"/>
    </row>
    <row r="101" ht="27.75" customHeight="1">
      <c r="H101" s="23">
        <v>20.0</v>
      </c>
      <c r="I101" s="207">
        <v>5.0</v>
      </c>
      <c r="J101" s="166" t="s">
        <v>99</v>
      </c>
      <c r="K101" s="167"/>
      <c r="L101" s="18"/>
      <c r="M101" s="128"/>
      <c r="N101" s="208">
        <v>3.0</v>
      </c>
      <c r="O101" s="23" t="s">
        <v>38</v>
      </c>
      <c r="P101" s="167"/>
      <c r="Q101" s="18"/>
      <c r="R101" s="169"/>
    </row>
    <row r="102" ht="30.75" customHeight="1">
      <c r="H102" s="14">
        <v>21.0</v>
      </c>
      <c r="I102" s="209">
        <v>5.0</v>
      </c>
      <c r="J102" s="158" t="s">
        <v>73</v>
      </c>
      <c r="K102" s="159"/>
      <c r="L102" s="20"/>
      <c r="M102" s="160"/>
      <c r="N102" s="210">
        <v>3.0</v>
      </c>
      <c r="O102" s="23" t="s">
        <v>41</v>
      </c>
      <c r="P102" s="159"/>
      <c r="Q102" s="20"/>
      <c r="R102" s="162"/>
    </row>
    <row r="103" ht="30.0" customHeight="1">
      <c r="H103" s="23">
        <v>22.0</v>
      </c>
      <c r="I103" s="211">
        <v>5.0</v>
      </c>
      <c r="J103" s="158" t="s">
        <v>84</v>
      </c>
      <c r="K103" s="159"/>
      <c r="L103" s="20"/>
      <c r="M103" s="160"/>
      <c r="N103" s="212">
        <v>4.0</v>
      </c>
      <c r="O103" s="23" t="s">
        <v>54</v>
      </c>
      <c r="P103" s="159"/>
      <c r="Q103" s="20"/>
      <c r="R103" s="162"/>
    </row>
    <row r="104" ht="30.75" customHeight="1">
      <c r="H104" s="14">
        <v>23.0</v>
      </c>
      <c r="I104" s="213">
        <v>10.0</v>
      </c>
      <c r="J104" s="158" t="s">
        <v>166</v>
      </c>
      <c r="K104" s="159"/>
      <c r="L104" s="20"/>
      <c r="M104" s="160"/>
      <c r="N104" s="214">
        <v>4.0</v>
      </c>
      <c r="O104" s="23" t="s">
        <v>68</v>
      </c>
      <c r="P104" s="159"/>
      <c r="Q104" s="20"/>
      <c r="R104" s="162"/>
    </row>
    <row r="105" ht="33.75" customHeight="1">
      <c r="H105" s="23">
        <v>24.0</v>
      </c>
      <c r="I105" s="215">
        <v>4.0</v>
      </c>
      <c r="J105" s="216" t="s">
        <v>67</v>
      </c>
      <c r="K105" s="217"/>
      <c r="L105" s="218"/>
      <c r="M105" s="219"/>
      <c r="N105" s="220">
        <v>4.0</v>
      </c>
      <c r="O105" s="23" t="s">
        <v>71</v>
      </c>
      <c r="P105" s="217"/>
      <c r="Q105" s="218"/>
      <c r="R105" s="221"/>
    </row>
    <row r="106" ht="33.75" customHeight="1">
      <c r="H106" s="14">
        <v>25.0</v>
      </c>
      <c r="I106" s="222">
        <v>5.0</v>
      </c>
      <c r="J106" s="216" t="s">
        <v>83</v>
      </c>
      <c r="K106" s="217"/>
      <c r="L106" s="218"/>
      <c r="M106" s="219"/>
      <c r="N106" s="223">
        <v>6.0</v>
      </c>
      <c r="O106" s="23" t="s">
        <v>98</v>
      </c>
      <c r="P106" s="217"/>
      <c r="Q106" s="218"/>
      <c r="R106" s="221"/>
    </row>
    <row r="107" ht="32.25" customHeight="1">
      <c r="H107" s="23">
        <v>26.0</v>
      </c>
      <c r="I107" s="224">
        <v>7.0</v>
      </c>
      <c r="J107" s="191" t="s">
        <v>105</v>
      </c>
      <c r="K107" s="192"/>
      <c r="L107" s="193"/>
      <c r="M107" s="194"/>
      <c r="N107" s="225">
        <v>9.0</v>
      </c>
      <c r="O107" s="23" t="s">
        <v>212</v>
      </c>
      <c r="P107" s="192"/>
      <c r="Q107" s="193"/>
      <c r="R107" s="196"/>
    </row>
    <row r="108" ht="30.0" customHeight="1">
      <c r="H108" s="14">
        <v>27.0</v>
      </c>
      <c r="I108" s="226"/>
      <c r="J108" s="227"/>
      <c r="K108" s="228"/>
      <c r="L108" s="229"/>
      <c r="M108" s="230"/>
      <c r="N108" s="231">
        <v>10.0</v>
      </c>
      <c r="O108" s="232" t="s">
        <v>213</v>
      </c>
      <c r="P108" s="228"/>
      <c r="Q108" s="229"/>
      <c r="R108" s="233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2:B31"/>
    <mergeCell ref="B32:B41"/>
    <mergeCell ref="B47:B55"/>
    <mergeCell ref="B56:B62"/>
    <mergeCell ref="B63:B70"/>
    <mergeCell ref="B71:B74"/>
    <mergeCell ref="I78:R80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0" width="42.57"/>
    <col customWidth="1" min="11" max="11" width="22.43"/>
    <col customWidth="1" min="12" max="12" width="26.86"/>
    <col customWidth="1" min="13" max="13" width="22.57"/>
    <col customWidth="1" min="14" max="14" width="8.71"/>
    <col customWidth="1" min="15" max="15" width="54.29"/>
    <col customWidth="1" min="16" max="17" width="24.86"/>
    <col customWidth="1" min="18" max="18" width="23.14"/>
    <col customWidth="1" min="19" max="19" width="6.14"/>
    <col customWidth="1" min="20" max="20" width="5.71"/>
    <col customWidth="1" min="21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S4" s="14" t="s">
        <v>7</v>
      </c>
      <c r="T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8.75" customHeight="1">
      <c r="B28" s="19"/>
      <c r="C28" s="20"/>
      <c r="D28" s="50" t="s">
        <v>68</v>
      </c>
      <c r="E28" s="20"/>
      <c r="F28" s="20"/>
      <c r="G28" s="20"/>
      <c r="H28" s="20"/>
    </row>
    <row r="29" ht="117.0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>
      <c r="I78" s="124" t="s">
        <v>214</v>
      </c>
      <c r="J78" s="137"/>
      <c r="K78" s="137"/>
      <c r="L78" s="137"/>
      <c r="M78" s="137"/>
      <c r="N78" s="137"/>
      <c r="O78" s="137"/>
      <c r="P78" s="137"/>
      <c r="Q78" s="137"/>
      <c r="R78" s="138"/>
    </row>
    <row r="79" ht="15.75" customHeight="1">
      <c r="I79" s="139"/>
      <c r="R79" s="140"/>
    </row>
    <row r="80" ht="15.75" customHeight="1">
      <c r="I80" s="141"/>
      <c r="J80" s="142"/>
      <c r="K80" s="142"/>
      <c r="L80" s="142"/>
      <c r="M80" s="142"/>
      <c r="N80" s="142"/>
      <c r="O80" s="142"/>
      <c r="P80" s="142"/>
      <c r="Q80" s="142"/>
      <c r="R80" s="143"/>
    </row>
    <row r="81" ht="87.75" customHeight="1">
      <c r="I81" s="144"/>
      <c r="J81" s="125" t="s">
        <v>168</v>
      </c>
      <c r="K81" s="145" t="s">
        <v>215</v>
      </c>
      <c r="L81" s="145" t="s">
        <v>216</v>
      </c>
      <c r="M81" s="146" t="s">
        <v>217</v>
      </c>
      <c r="N81" s="234"/>
      <c r="O81" s="235" t="s">
        <v>169</v>
      </c>
      <c r="P81" s="145" t="s">
        <v>215</v>
      </c>
      <c r="Q81" s="145" t="s">
        <v>216</v>
      </c>
      <c r="R81" s="145" t="s">
        <v>217</v>
      </c>
    </row>
    <row r="82" ht="48.0" customHeight="1">
      <c r="H82" s="14">
        <v>1.0</v>
      </c>
      <c r="I82" s="149" t="s">
        <v>170</v>
      </c>
      <c r="J82" s="150" t="s">
        <v>171</v>
      </c>
      <c r="K82" s="151"/>
      <c r="L82" s="152"/>
      <c r="M82" s="156"/>
      <c r="N82" s="236">
        <v>4.0</v>
      </c>
      <c r="O82" s="237" t="s">
        <v>70</v>
      </c>
      <c r="P82" s="151"/>
      <c r="Q82" s="152"/>
      <c r="R82" s="156"/>
    </row>
    <row r="83" ht="26.25" customHeight="1">
      <c r="H83" s="23">
        <v>2.0</v>
      </c>
      <c r="I83" s="157">
        <v>1.4</v>
      </c>
      <c r="J83" s="166" t="s">
        <v>172</v>
      </c>
      <c r="K83" s="159"/>
      <c r="L83" s="20"/>
      <c r="M83" s="162"/>
      <c r="N83" s="238" t="s">
        <v>173</v>
      </c>
      <c r="O83" s="23" t="s">
        <v>125</v>
      </c>
      <c r="P83" s="159"/>
      <c r="Q83" s="20"/>
      <c r="R83" s="162"/>
    </row>
    <row r="84" ht="26.25" customHeight="1">
      <c r="H84" s="14">
        <v>3.0</v>
      </c>
      <c r="I84" s="163" t="s">
        <v>174</v>
      </c>
      <c r="J84" s="166" t="s">
        <v>175</v>
      </c>
      <c r="K84" s="159"/>
      <c r="L84" s="20"/>
      <c r="M84" s="162"/>
      <c r="N84" s="62">
        <v>6.9</v>
      </c>
      <c r="O84" s="23" t="s">
        <v>176</v>
      </c>
      <c r="P84" s="159"/>
      <c r="Q84" s="20"/>
      <c r="R84" s="162"/>
    </row>
    <row r="85" ht="26.25" customHeight="1">
      <c r="H85" s="23">
        <v>4.0</v>
      </c>
      <c r="I85" s="165" t="s">
        <v>177</v>
      </c>
      <c r="J85" s="166" t="s">
        <v>178</v>
      </c>
      <c r="K85" s="167"/>
      <c r="L85" s="18"/>
      <c r="M85" s="169"/>
      <c r="N85" s="66">
        <v>6.8</v>
      </c>
      <c r="O85" s="239" t="s">
        <v>179</v>
      </c>
      <c r="P85" s="167"/>
      <c r="Q85" s="18"/>
      <c r="R85" s="169"/>
    </row>
    <row r="86" ht="26.25" customHeight="1">
      <c r="H86" s="14">
        <v>5.0</v>
      </c>
      <c r="I86" s="170" t="s">
        <v>180</v>
      </c>
      <c r="J86" s="166" t="s">
        <v>181</v>
      </c>
      <c r="K86" s="159"/>
      <c r="L86" s="20"/>
      <c r="M86" s="162"/>
      <c r="N86" s="240">
        <v>7.9</v>
      </c>
      <c r="O86" s="23" t="s">
        <v>182</v>
      </c>
      <c r="P86" s="159"/>
      <c r="Q86" s="20"/>
      <c r="R86" s="162"/>
    </row>
    <row r="87" ht="26.25" customHeight="1">
      <c r="H87" s="23">
        <v>6.0</v>
      </c>
      <c r="I87" s="172">
        <v>3.5</v>
      </c>
      <c r="J87" s="166" t="s">
        <v>183</v>
      </c>
      <c r="K87" s="159"/>
      <c r="L87" s="20"/>
      <c r="M87" s="162"/>
      <c r="N87" s="241">
        <v>7.9</v>
      </c>
      <c r="O87" s="239" t="s">
        <v>120</v>
      </c>
      <c r="P87" s="159"/>
      <c r="Q87" s="20"/>
      <c r="R87" s="162"/>
    </row>
    <row r="88" ht="26.25" customHeight="1">
      <c r="H88" s="14">
        <v>7.0</v>
      </c>
      <c r="I88" s="174" t="s">
        <v>184</v>
      </c>
      <c r="J88" s="166" t="s">
        <v>185</v>
      </c>
      <c r="K88" s="159"/>
      <c r="L88" s="20"/>
      <c r="M88" s="162"/>
      <c r="N88" s="242">
        <v>7.8</v>
      </c>
      <c r="O88" s="239" t="s">
        <v>186</v>
      </c>
      <c r="P88" s="159"/>
      <c r="Q88" s="20"/>
      <c r="R88" s="162"/>
    </row>
    <row r="89" ht="26.25" customHeight="1">
      <c r="H89" s="23">
        <v>8.0</v>
      </c>
      <c r="I89" s="176">
        <v>3.8</v>
      </c>
      <c r="J89" s="166" t="s">
        <v>187</v>
      </c>
      <c r="K89" s="159"/>
      <c r="L89" s="20"/>
      <c r="M89" s="162"/>
      <c r="N89" s="243">
        <v>4.0</v>
      </c>
      <c r="O89" s="239" t="s">
        <v>211</v>
      </c>
      <c r="P89" s="192"/>
      <c r="Q89" s="193"/>
      <c r="R89" s="196"/>
    </row>
    <row r="90" ht="26.25" customHeight="1">
      <c r="H90" s="14">
        <v>9.0</v>
      </c>
      <c r="I90" s="179" t="s">
        <v>190</v>
      </c>
      <c r="J90" s="166" t="s">
        <v>191</v>
      </c>
      <c r="K90" s="159"/>
      <c r="L90" s="20"/>
      <c r="M90" s="162"/>
      <c r="N90" s="244">
        <v>2.0</v>
      </c>
      <c r="O90" s="239" t="s">
        <v>19</v>
      </c>
      <c r="P90" s="159"/>
      <c r="Q90" s="20"/>
      <c r="R90" s="162"/>
    </row>
    <row r="91" ht="26.25" customHeight="1">
      <c r="H91" s="23">
        <v>10.0</v>
      </c>
      <c r="I91" s="182">
        <v>4.5</v>
      </c>
      <c r="J91" s="166" t="s">
        <v>194</v>
      </c>
      <c r="K91" s="159"/>
      <c r="L91" s="20"/>
      <c r="M91" s="162"/>
      <c r="N91" s="245">
        <v>3.0</v>
      </c>
      <c r="O91" s="239" t="s">
        <v>38</v>
      </c>
      <c r="P91" s="167"/>
      <c r="Q91" s="18"/>
      <c r="R91" s="169"/>
    </row>
    <row r="92" ht="26.25" customHeight="1">
      <c r="H92" s="14">
        <v>11.0</v>
      </c>
      <c r="I92" s="184">
        <v>4.0</v>
      </c>
      <c r="J92" s="166" t="s">
        <v>196</v>
      </c>
      <c r="K92" s="159"/>
      <c r="L92" s="20"/>
      <c r="M92" s="162"/>
      <c r="N92" s="246">
        <v>3.0</v>
      </c>
      <c r="O92" s="239" t="s">
        <v>41</v>
      </c>
      <c r="P92" s="159"/>
      <c r="Q92" s="20"/>
      <c r="R92" s="162"/>
    </row>
    <row r="93" ht="26.25" customHeight="1">
      <c r="H93" s="23">
        <v>12.0</v>
      </c>
      <c r="I93" s="186">
        <v>8.9</v>
      </c>
      <c r="J93" s="166" t="s">
        <v>197</v>
      </c>
      <c r="K93" s="159"/>
      <c r="L93" s="20"/>
      <c r="M93" s="162"/>
      <c r="N93" s="247">
        <v>4.0</v>
      </c>
      <c r="O93" s="239" t="s">
        <v>54</v>
      </c>
      <c r="P93" s="159"/>
      <c r="Q93" s="20"/>
      <c r="R93" s="162"/>
    </row>
    <row r="94" ht="26.25" customHeight="1">
      <c r="H94" s="14">
        <v>13.0</v>
      </c>
      <c r="I94" s="205">
        <v>5.0</v>
      </c>
      <c r="J94" s="166" t="s">
        <v>82</v>
      </c>
      <c r="K94" s="159"/>
      <c r="L94" s="20"/>
      <c r="M94" s="162"/>
      <c r="N94" s="248">
        <v>4.0</v>
      </c>
      <c r="O94" s="239" t="s">
        <v>68</v>
      </c>
      <c r="P94" s="159"/>
      <c r="Q94" s="20"/>
      <c r="R94" s="162"/>
    </row>
    <row r="95" ht="26.25" customHeight="1">
      <c r="H95" s="23">
        <v>14.0</v>
      </c>
      <c r="I95" s="207">
        <v>5.0</v>
      </c>
      <c r="J95" s="166" t="s">
        <v>99</v>
      </c>
      <c r="K95" s="167"/>
      <c r="L95" s="18"/>
      <c r="M95" s="169"/>
      <c r="N95" s="249">
        <v>4.0</v>
      </c>
      <c r="O95" s="23" t="s">
        <v>71</v>
      </c>
      <c r="P95" s="217"/>
      <c r="Q95" s="218"/>
      <c r="R95" s="221"/>
    </row>
    <row r="96" ht="26.25" customHeight="1">
      <c r="H96" s="128">
        <v>15.0</v>
      </c>
      <c r="I96" s="209">
        <v>5.0</v>
      </c>
      <c r="J96" s="166" t="s">
        <v>73</v>
      </c>
      <c r="K96" s="159"/>
      <c r="L96" s="20"/>
      <c r="M96" s="162"/>
      <c r="N96" s="69">
        <v>6.0</v>
      </c>
      <c r="O96" s="239" t="s">
        <v>98</v>
      </c>
      <c r="P96" s="217"/>
      <c r="Q96" s="218"/>
      <c r="R96" s="221"/>
    </row>
    <row r="97" ht="26.25" customHeight="1">
      <c r="H97" s="23">
        <v>16.0</v>
      </c>
      <c r="I97" s="211">
        <v>5.0</v>
      </c>
      <c r="J97" s="166" t="s">
        <v>84</v>
      </c>
      <c r="K97" s="159"/>
      <c r="L97" s="20"/>
      <c r="M97" s="162"/>
      <c r="N97" s="250">
        <v>9.0</v>
      </c>
      <c r="O97" s="239" t="s">
        <v>212</v>
      </c>
      <c r="P97" s="192"/>
      <c r="Q97" s="193"/>
      <c r="R97" s="196"/>
    </row>
    <row r="98" ht="26.25" customHeight="1">
      <c r="H98" s="14">
        <v>17.0</v>
      </c>
      <c r="I98" s="251">
        <v>10.0</v>
      </c>
      <c r="J98" s="252" t="s">
        <v>166</v>
      </c>
      <c r="K98" s="228"/>
      <c r="L98" s="229"/>
      <c r="M98" s="233"/>
      <c r="N98" s="253">
        <v>10.0</v>
      </c>
      <c r="O98" s="254" t="s">
        <v>213</v>
      </c>
      <c r="P98" s="228"/>
      <c r="Q98" s="229"/>
      <c r="R98" s="233"/>
    </row>
    <row r="99" ht="32.25" customHeight="1">
      <c r="H99" s="23">
        <v>18.0</v>
      </c>
    </row>
    <row r="100" ht="30.0" customHeight="1">
      <c r="H100" s="14">
        <v>19.0</v>
      </c>
    </row>
    <row r="101" ht="27.75" customHeight="1">
      <c r="H101" s="23">
        <v>20.0</v>
      </c>
    </row>
    <row r="102" ht="30.75" customHeight="1">
      <c r="H102" s="14">
        <v>21.0</v>
      </c>
    </row>
    <row r="103" ht="30.0" customHeight="1">
      <c r="H103" s="23">
        <v>22.0</v>
      </c>
    </row>
    <row r="104" ht="30.75" customHeight="1"/>
    <row r="105" ht="33.75" customHeight="1"/>
    <row r="106" ht="33.75" customHeight="1"/>
    <row r="107" ht="32.25" customHeight="1"/>
    <row r="108" ht="30.0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2:B31"/>
    <mergeCell ref="B32:B41"/>
    <mergeCell ref="B47:B55"/>
    <mergeCell ref="B56:B62"/>
    <mergeCell ref="B63:B70"/>
    <mergeCell ref="B71:B74"/>
    <mergeCell ref="I78:R80"/>
    <mergeCell ref="B2:B3"/>
    <mergeCell ref="C2:D2"/>
    <mergeCell ref="E2:F2"/>
    <mergeCell ref="G2:H2"/>
    <mergeCell ref="B5:B8"/>
    <mergeCell ref="B9:B13"/>
    <mergeCell ref="B14:B21"/>
  </mergeCells>
  <printOptions/>
  <pageMargins bottom="0.1968503937007874" footer="0.0" header="0.0" left="0.2362204724409449" right="0.2362204724409449" top="0.15748031496062992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2" width="55.0"/>
    <col customWidth="1" min="13" max="13" width="59.14"/>
    <col customWidth="1" min="14" max="14" width="8.71"/>
    <col customWidth="1" min="15" max="15" width="54.29"/>
    <col customWidth="1" min="16" max="18" width="55.0"/>
    <col customWidth="1" min="19" max="19" width="6.14"/>
    <col customWidth="1" min="20" max="20" width="5.71"/>
    <col customWidth="1" min="21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S4" s="14" t="s">
        <v>7</v>
      </c>
      <c r="T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0.5" customHeight="1">
      <c r="B28" s="19"/>
      <c r="C28" s="20"/>
      <c r="D28" s="50" t="s">
        <v>68</v>
      </c>
      <c r="E28" s="20"/>
      <c r="F28" s="20"/>
      <c r="G28" s="20"/>
      <c r="H28" s="20"/>
    </row>
    <row r="29" ht="98.25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>
      <c r="I78" s="255" t="s">
        <v>2</v>
      </c>
      <c r="J78" s="137"/>
      <c r="K78" s="137"/>
      <c r="L78" s="137"/>
      <c r="M78" s="137"/>
      <c r="N78" s="137"/>
      <c r="O78" s="137"/>
      <c r="P78" s="137"/>
      <c r="Q78" s="137"/>
      <c r="R78" s="138"/>
    </row>
    <row r="79" ht="15.75" customHeight="1">
      <c r="I79" s="139"/>
      <c r="R79" s="140"/>
    </row>
    <row r="80" ht="15.75" customHeight="1">
      <c r="I80" s="139"/>
      <c r="R80" s="140"/>
    </row>
    <row r="81" ht="30.75" customHeight="1">
      <c r="I81" s="124"/>
      <c r="J81" s="148" t="s">
        <v>168</v>
      </c>
      <c r="K81" s="145" t="s">
        <v>215</v>
      </c>
      <c r="L81" s="145" t="s">
        <v>216</v>
      </c>
      <c r="M81" s="145" t="s">
        <v>217</v>
      </c>
      <c r="N81" s="147"/>
      <c r="O81" s="256" t="s">
        <v>169</v>
      </c>
      <c r="P81" s="257" t="s">
        <v>215</v>
      </c>
      <c r="Q81" s="258" t="s">
        <v>216</v>
      </c>
      <c r="R81" s="259" t="s">
        <v>217</v>
      </c>
    </row>
    <row r="82" ht="29.25" customHeight="1">
      <c r="H82" s="14">
        <v>1.0</v>
      </c>
      <c r="I82" s="149" t="s">
        <v>170</v>
      </c>
      <c r="J82" s="150" t="s">
        <v>171</v>
      </c>
      <c r="K82" s="151"/>
      <c r="L82" s="152"/>
      <c r="M82" s="153"/>
      <c r="N82" s="154">
        <v>4.0</v>
      </c>
      <c r="O82" s="260" t="s">
        <v>70</v>
      </c>
      <c r="P82" s="151"/>
      <c r="Q82" s="152"/>
      <c r="R82" s="156"/>
    </row>
    <row r="83" ht="32.25" customHeight="1">
      <c r="H83" s="23">
        <v>2.0</v>
      </c>
      <c r="I83" s="157">
        <v>1.4</v>
      </c>
      <c r="J83" s="191" t="s">
        <v>172</v>
      </c>
      <c r="K83" s="192"/>
      <c r="L83" s="193"/>
      <c r="M83" s="194"/>
      <c r="N83" s="161" t="s">
        <v>173</v>
      </c>
      <c r="O83" s="14" t="s">
        <v>125</v>
      </c>
      <c r="P83" s="159"/>
      <c r="Q83" s="20"/>
      <c r="R83" s="162"/>
    </row>
    <row r="84" ht="30.75" customHeight="1">
      <c r="H84" s="14">
        <v>3.0</v>
      </c>
      <c r="I84" s="163" t="s">
        <v>174</v>
      </c>
      <c r="J84" s="158" t="s">
        <v>175</v>
      </c>
      <c r="K84" s="159"/>
      <c r="L84" s="20"/>
      <c r="M84" s="160"/>
      <c r="N84" s="168">
        <v>6.8</v>
      </c>
      <c r="O84" s="14" t="s">
        <v>179</v>
      </c>
      <c r="P84" s="167"/>
      <c r="Q84" s="18"/>
      <c r="R84" s="169"/>
    </row>
    <row r="85" ht="29.25" customHeight="1">
      <c r="H85" s="23">
        <v>4.0</v>
      </c>
      <c r="I85" s="165" t="s">
        <v>177</v>
      </c>
      <c r="J85" s="166" t="s">
        <v>178</v>
      </c>
      <c r="K85" s="167"/>
      <c r="L85" s="18"/>
      <c r="M85" s="128"/>
      <c r="N85" s="173">
        <v>7.9</v>
      </c>
      <c r="O85" s="14" t="s">
        <v>120</v>
      </c>
      <c r="P85" s="159"/>
      <c r="Q85" s="20"/>
      <c r="R85" s="162"/>
    </row>
    <row r="86" ht="28.5" customHeight="1">
      <c r="H86" s="14">
        <v>5.0</v>
      </c>
      <c r="I86" s="170" t="s">
        <v>180</v>
      </c>
      <c r="J86" s="158" t="s">
        <v>181</v>
      </c>
      <c r="K86" s="159"/>
      <c r="L86" s="20"/>
      <c r="M86" s="160"/>
      <c r="N86" s="175">
        <v>7.8</v>
      </c>
      <c r="O86" s="14" t="s">
        <v>186</v>
      </c>
      <c r="P86" s="159"/>
      <c r="Q86" s="20"/>
      <c r="R86" s="162"/>
    </row>
    <row r="87" ht="36.0" customHeight="1">
      <c r="H87" s="23">
        <v>6.0</v>
      </c>
      <c r="I87" s="172">
        <v>3.5</v>
      </c>
      <c r="J87" s="191" t="s">
        <v>183</v>
      </c>
      <c r="K87" s="192"/>
      <c r="L87" s="193"/>
      <c r="M87" s="194"/>
      <c r="N87" s="177" t="s">
        <v>188</v>
      </c>
      <c r="O87" s="23" t="s">
        <v>189</v>
      </c>
      <c r="P87" s="159"/>
      <c r="Q87" s="20"/>
      <c r="R87" s="162"/>
    </row>
    <row r="88" ht="26.25" customHeight="1">
      <c r="H88" s="14">
        <v>7.0</v>
      </c>
      <c r="I88" s="174" t="s">
        <v>184</v>
      </c>
      <c r="J88" s="158" t="s">
        <v>185</v>
      </c>
      <c r="K88" s="159"/>
      <c r="L88" s="20"/>
      <c r="M88" s="160"/>
      <c r="N88" s="180" t="s">
        <v>192</v>
      </c>
      <c r="O88" s="14" t="s">
        <v>193</v>
      </c>
      <c r="P88" s="159"/>
      <c r="Q88" s="20"/>
      <c r="R88" s="162"/>
    </row>
    <row r="89" ht="29.25" customHeight="1">
      <c r="H89" s="23">
        <v>8.0</v>
      </c>
      <c r="I89" s="176">
        <v>3.8</v>
      </c>
      <c r="J89" s="158" t="s">
        <v>187</v>
      </c>
      <c r="K89" s="159"/>
      <c r="L89" s="20"/>
      <c r="M89" s="160"/>
      <c r="N89" s="183">
        <v>6.7</v>
      </c>
      <c r="O89" s="23" t="s">
        <v>195</v>
      </c>
      <c r="P89" s="159"/>
      <c r="Q89" s="20"/>
      <c r="R89" s="162"/>
    </row>
    <row r="90" ht="29.25" customHeight="1">
      <c r="H90" s="14">
        <v>9.0</v>
      </c>
      <c r="I90" s="179" t="s">
        <v>190</v>
      </c>
      <c r="J90" s="158" t="s">
        <v>191</v>
      </c>
      <c r="K90" s="159"/>
      <c r="L90" s="20"/>
      <c r="M90" s="160"/>
      <c r="N90" s="185">
        <v>8.9</v>
      </c>
      <c r="O90" s="14" t="s">
        <v>126</v>
      </c>
      <c r="P90" s="159"/>
      <c r="Q90" s="20"/>
      <c r="R90" s="162"/>
    </row>
    <row r="91" ht="28.5" customHeight="1">
      <c r="H91" s="23">
        <v>10.0</v>
      </c>
      <c r="I91" s="182">
        <v>4.5</v>
      </c>
      <c r="J91" s="191" t="s">
        <v>194</v>
      </c>
      <c r="K91" s="192"/>
      <c r="L91" s="193"/>
      <c r="M91" s="194"/>
      <c r="N91" s="187">
        <v>8.9</v>
      </c>
      <c r="O91" s="23" t="s">
        <v>198</v>
      </c>
      <c r="P91" s="159"/>
      <c r="Q91" s="20"/>
      <c r="R91" s="162"/>
    </row>
    <row r="92" ht="30.75" customHeight="1">
      <c r="H92" s="14">
        <v>11.0</v>
      </c>
      <c r="I92" s="184">
        <v>4.0</v>
      </c>
      <c r="J92" s="158" t="s">
        <v>196</v>
      </c>
      <c r="K92" s="159"/>
      <c r="L92" s="20"/>
      <c r="M92" s="160"/>
      <c r="N92" s="189">
        <v>7.9</v>
      </c>
      <c r="O92" s="14" t="s">
        <v>201</v>
      </c>
      <c r="P92" s="159"/>
      <c r="Q92" s="20"/>
      <c r="R92" s="162"/>
    </row>
    <row r="93" ht="28.5" customHeight="1">
      <c r="H93" s="23">
        <v>12.0</v>
      </c>
      <c r="I93" s="186">
        <v>8.9</v>
      </c>
      <c r="J93" s="191" t="s">
        <v>197</v>
      </c>
      <c r="K93" s="192"/>
      <c r="L93" s="193"/>
      <c r="M93" s="194"/>
      <c r="N93" s="195">
        <v>9.0</v>
      </c>
      <c r="O93" s="23" t="s">
        <v>203</v>
      </c>
      <c r="P93" s="192"/>
      <c r="Q93" s="193"/>
      <c r="R93" s="196"/>
    </row>
    <row r="94" ht="30.75" customHeight="1">
      <c r="H94" s="14">
        <v>13.0</v>
      </c>
      <c r="I94" s="188" t="s">
        <v>199</v>
      </c>
      <c r="J94" s="158" t="s">
        <v>200</v>
      </c>
      <c r="K94" s="159"/>
      <c r="L94" s="20"/>
      <c r="M94" s="160"/>
      <c r="N94" s="198">
        <v>9.0</v>
      </c>
      <c r="O94" s="14" t="s">
        <v>205</v>
      </c>
      <c r="P94" s="192"/>
      <c r="Q94" s="193"/>
      <c r="R94" s="196"/>
    </row>
    <row r="95" ht="29.25" customHeight="1">
      <c r="H95" s="23">
        <v>14.0</v>
      </c>
      <c r="I95" s="190" t="s">
        <v>174</v>
      </c>
      <c r="J95" s="158" t="s">
        <v>202</v>
      </c>
      <c r="K95" s="159"/>
      <c r="L95" s="20"/>
      <c r="M95" s="160"/>
      <c r="N95" s="200" t="s">
        <v>206</v>
      </c>
      <c r="O95" s="178" t="s">
        <v>207</v>
      </c>
      <c r="P95" s="159"/>
      <c r="Q95" s="20"/>
      <c r="R95" s="162"/>
    </row>
    <row r="96" ht="28.5" customHeight="1">
      <c r="H96" s="23">
        <v>15.0</v>
      </c>
      <c r="I96" s="197">
        <v>9.0</v>
      </c>
      <c r="J96" s="158" t="s">
        <v>204</v>
      </c>
      <c r="K96" s="159"/>
      <c r="L96" s="20"/>
      <c r="M96" s="160"/>
      <c r="N96" s="202">
        <v>2.9</v>
      </c>
      <c r="O96" s="181" t="s">
        <v>209</v>
      </c>
      <c r="P96" s="159"/>
      <c r="Q96" s="20"/>
      <c r="R96" s="162"/>
    </row>
    <row r="97" ht="30.0" customHeight="1">
      <c r="H97" s="23">
        <v>16.0</v>
      </c>
      <c r="I97" s="199">
        <v>4.5</v>
      </c>
      <c r="J97" s="158" t="s">
        <v>74</v>
      </c>
      <c r="K97" s="159"/>
      <c r="L97" s="20"/>
      <c r="M97" s="160"/>
      <c r="N97" s="204">
        <v>4.0</v>
      </c>
      <c r="O97" s="23" t="s">
        <v>211</v>
      </c>
      <c r="P97" s="192"/>
      <c r="Q97" s="193"/>
      <c r="R97" s="196"/>
    </row>
    <row r="98" ht="29.25" customHeight="1">
      <c r="H98" s="14">
        <v>17.0</v>
      </c>
      <c r="I98" s="201">
        <v>2.0</v>
      </c>
      <c r="J98" s="158" t="s">
        <v>208</v>
      </c>
      <c r="K98" s="159"/>
      <c r="L98" s="20"/>
      <c r="M98" s="160"/>
      <c r="N98" s="206">
        <v>2.0</v>
      </c>
      <c r="O98" s="178" t="s">
        <v>19</v>
      </c>
      <c r="P98" s="159"/>
      <c r="Q98" s="20"/>
      <c r="R98" s="162"/>
    </row>
    <row r="99" ht="32.25" hidden="1" customHeight="1">
      <c r="H99" s="23">
        <v>18.0</v>
      </c>
      <c r="I99" s="203">
        <v>10.2</v>
      </c>
      <c r="J99" s="191" t="s">
        <v>210</v>
      </c>
      <c r="K99" s="192"/>
      <c r="L99" s="193"/>
      <c r="M99" s="194"/>
      <c r="N99" s="208">
        <v>3.0</v>
      </c>
      <c r="O99" s="23" t="s">
        <v>38</v>
      </c>
      <c r="P99" s="167"/>
      <c r="Q99" s="18"/>
      <c r="R99" s="169"/>
    </row>
    <row r="100" ht="30.0" hidden="1" customHeight="1">
      <c r="H100" s="14">
        <v>19.0</v>
      </c>
      <c r="I100" s="205">
        <v>5.0</v>
      </c>
      <c r="J100" s="191" t="s">
        <v>82</v>
      </c>
      <c r="K100" s="192"/>
      <c r="L100" s="193"/>
      <c r="M100" s="194"/>
      <c r="N100" s="210">
        <v>3.0</v>
      </c>
      <c r="O100" s="178" t="s">
        <v>41</v>
      </c>
      <c r="P100" s="159"/>
      <c r="Q100" s="20"/>
      <c r="R100" s="162"/>
    </row>
    <row r="101" ht="27.75" hidden="1" customHeight="1">
      <c r="H101" s="23">
        <v>20.0</v>
      </c>
      <c r="I101" s="207">
        <v>5.0</v>
      </c>
      <c r="J101" s="166" t="s">
        <v>99</v>
      </c>
      <c r="K101" s="167"/>
      <c r="L101" s="18"/>
      <c r="M101" s="128"/>
      <c r="N101" s="212">
        <v>4.0</v>
      </c>
      <c r="O101" s="178" t="s">
        <v>54</v>
      </c>
      <c r="P101" s="159"/>
      <c r="Q101" s="20"/>
      <c r="R101" s="162"/>
    </row>
    <row r="102" ht="30.75" hidden="1" customHeight="1">
      <c r="H102" s="14">
        <v>21.0</v>
      </c>
      <c r="I102" s="209">
        <v>5.0</v>
      </c>
      <c r="J102" s="191" t="s">
        <v>73</v>
      </c>
      <c r="K102" s="192"/>
      <c r="L102" s="193"/>
      <c r="M102" s="194"/>
      <c r="N102" s="214">
        <v>4.0</v>
      </c>
      <c r="O102" s="23" t="s">
        <v>68</v>
      </c>
      <c r="P102" s="159"/>
      <c r="Q102" s="20"/>
      <c r="R102" s="162"/>
    </row>
    <row r="103" ht="30.0" hidden="1" customHeight="1">
      <c r="H103" s="23">
        <v>22.0</v>
      </c>
      <c r="I103" s="211">
        <v>5.0</v>
      </c>
      <c r="J103" s="191" t="s">
        <v>84</v>
      </c>
      <c r="K103" s="192"/>
      <c r="L103" s="193"/>
      <c r="M103" s="194"/>
      <c r="N103" s="220">
        <v>4.0</v>
      </c>
      <c r="O103" s="178" t="s">
        <v>71</v>
      </c>
      <c r="P103" s="217"/>
      <c r="Q103" s="218"/>
      <c r="R103" s="221"/>
    </row>
    <row r="104" ht="30.75" hidden="1" customHeight="1">
      <c r="H104" s="14">
        <v>23.0</v>
      </c>
      <c r="I104" s="213">
        <v>10.0</v>
      </c>
      <c r="J104" s="158" t="s">
        <v>166</v>
      </c>
      <c r="K104" s="159"/>
      <c r="L104" s="20"/>
      <c r="M104" s="160"/>
      <c r="N104" s="223">
        <v>6.0</v>
      </c>
      <c r="O104" s="178" t="s">
        <v>98</v>
      </c>
      <c r="P104" s="217"/>
      <c r="Q104" s="218"/>
      <c r="R104" s="221"/>
    </row>
    <row r="105" ht="33.75" customHeight="1">
      <c r="H105" s="23">
        <v>24.0</v>
      </c>
      <c r="I105" s="215">
        <v>4.0</v>
      </c>
      <c r="J105" s="166" t="s">
        <v>67</v>
      </c>
      <c r="K105" s="167"/>
      <c r="L105" s="18"/>
      <c r="M105" s="128"/>
      <c r="N105" s="225">
        <v>9.0</v>
      </c>
      <c r="O105" s="178" t="s">
        <v>212</v>
      </c>
      <c r="P105" s="192"/>
      <c r="Q105" s="193"/>
      <c r="R105" s="196"/>
    </row>
    <row r="106" ht="33.75" customHeight="1">
      <c r="H106" s="14">
        <v>25.0</v>
      </c>
      <c r="I106" s="222">
        <v>5.0</v>
      </c>
      <c r="J106" s="166" t="s">
        <v>83</v>
      </c>
      <c r="K106" s="167"/>
      <c r="L106" s="18"/>
      <c r="M106" s="128"/>
      <c r="N106" s="261">
        <v>10.0</v>
      </c>
      <c r="O106" s="14" t="s">
        <v>213</v>
      </c>
      <c r="P106" s="159"/>
      <c r="Q106" s="20"/>
      <c r="R106" s="162"/>
    </row>
    <row r="107" ht="32.25" customHeight="1">
      <c r="H107" s="23">
        <v>26.0</v>
      </c>
      <c r="I107" s="262">
        <v>7.0</v>
      </c>
      <c r="J107" s="263" t="s">
        <v>105</v>
      </c>
      <c r="K107" s="228"/>
      <c r="L107" s="229"/>
      <c r="M107" s="230"/>
      <c r="N107" s="262">
        <v>7.0</v>
      </c>
      <c r="O107" s="232" t="s">
        <v>105</v>
      </c>
      <c r="P107" s="228"/>
      <c r="Q107" s="229"/>
      <c r="R107" s="233"/>
    </row>
    <row r="108" ht="30.0" customHeight="1">
      <c r="H108" s="14">
        <v>27.0</v>
      </c>
    </row>
    <row r="109" ht="31.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2:B31"/>
    <mergeCell ref="B32:B41"/>
    <mergeCell ref="B47:B55"/>
    <mergeCell ref="B56:B62"/>
    <mergeCell ref="B63:B70"/>
    <mergeCell ref="B71:B74"/>
    <mergeCell ref="I78:R80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3" width="55.0"/>
    <col customWidth="1" min="14" max="14" width="8.71"/>
    <col customWidth="1" min="15" max="15" width="54.29"/>
    <col customWidth="1" min="16" max="18" width="55.0"/>
    <col customWidth="1" min="19" max="19" width="6.14"/>
    <col customWidth="1" min="20" max="20" width="5.71"/>
    <col customWidth="1" min="21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S4" s="14" t="s">
        <v>7</v>
      </c>
      <c r="T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0.5" customHeight="1">
      <c r="B28" s="19"/>
      <c r="C28" s="20"/>
      <c r="D28" s="50" t="s">
        <v>68</v>
      </c>
      <c r="E28" s="20"/>
      <c r="F28" s="20"/>
      <c r="G28" s="20"/>
      <c r="H28" s="20"/>
    </row>
    <row r="29" ht="98.25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>
      <c r="I78" s="255" t="s">
        <v>2</v>
      </c>
      <c r="J78" s="137"/>
      <c r="K78" s="137"/>
      <c r="L78" s="137"/>
      <c r="M78" s="137"/>
      <c r="N78" s="137"/>
      <c r="O78" s="137"/>
      <c r="P78" s="137"/>
      <c r="Q78" s="137"/>
      <c r="R78" s="138"/>
    </row>
    <row r="79" ht="15.75" customHeight="1">
      <c r="I79" s="139"/>
      <c r="R79" s="140"/>
    </row>
    <row r="80" ht="15.75" customHeight="1">
      <c r="I80" s="139"/>
      <c r="R80" s="140"/>
    </row>
    <row r="81" ht="30.75" customHeight="1">
      <c r="I81" s="124"/>
      <c r="J81" s="148" t="s">
        <v>168</v>
      </c>
      <c r="K81" s="145" t="s">
        <v>215</v>
      </c>
      <c r="L81" s="145" t="s">
        <v>216</v>
      </c>
      <c r="M81" s="145" t="s">
        <v>217</v>
      </c>
      <c r="N81" s="147"/>
      <c r="O81" s="256" t="s">
        <v>169</v>
      </c>
      <c r="P81" s="257" t="s">
        <v>215</v>
      </c>
      <c r="Q81" s="258" t="s">
        <v>216</v>
      </c>
      <c r="R81" s="259" t="s">
        <v>217</v>
      </c>
    </row>
    <row r="82" ht="29.25" customHeight="1">
      <c r="H82" s="14">
        <v>1.0</v>
      </c>
      <c r="I82" s="149" t="s">
        <v>170</v>
      </c>
      <c r="J82" s="150" t="s">
        <v>171</v>
      </c>
      <c r="K82" s="151"/>
      <c r="L82" s="152"/>
      <c r="M82" s="156"/>
      <c r="N82" s="238" t="s">
        <v>173</v>
      </c>
      <c r="O82" s="14" t="s">
        <v>125</v>
      </c>
      <c r="P82" s="159"/>
      <c r="Q82" s="20"/>
      <c r="R82" s="162"/>
    </row>
    <row r="83" ht="32.25" customHeight="1">
      <c r="H83" s="23">
        <v>2.0</v>
      </c>
      <c r="I83" s="163" t="s">
        <v>174</v>
      </c>
      <c r="J83" s="158" t="s">
        <v>175</v>
      </c>
      <c r="K83" s="159"/>
      <c r="L83" s="20"/>
      <c r="M83" s="162"/>
      <c r="N83" s="264" t="s">
        <v>188</v>
      </c>
      <c r="O83" s="23" t="s">
        <v>189</v>
      </c>
      <c r="P83" s="159"/>
      <c r="Q83" s="20"/>
      <c r="R83" s="162"/>
    </row>
    <row r="84" ht="27.0" customHeight="1">
      <c r="H84" s="14">
        <v>3.0</v>
      </c>
      <c r="I84" s="176">
        <v>3.8</v>
      </c>
      <c r="J84" s="158" t="s">
        <v>187</v>
      </c>
      <c r="K84" s="159"/>
      <c r="L84" s="20"/>
      <c r="M84" s="162"/>
      <c r="N84" s="265" t="s">
        <v>192</v>
      </c>
      <c r="O84" s="14" t="s">
        <v>193</v>
      </c>
      <c r="P84" s="159"/>
      <c r="Q84" s="20"/>
      <c r="R84" s="162"/>
    </row>
    <row r="85" ht="29.25" customHeight="1">
      <c r="H85" s="23">
        <v>4.0</v>
      </c>
      <c r="I85" s="179" t="s">
        <v>190</v>
      </c>
      <c r="J85" s="158" t="s">
        <v>191</v>
      </c>
      <c r="K85" s="159"/>
      <c r="L85" s="20"/>
      <c r="M85" s="162"/>
      <c r="N85" s="67">
        <v>6.7</v>
      </c>
      <c r="O85" s="23" t="s">
        <v>195</v>
      </c>
      <c r="P85" s="159"/>
      <c r="Q85" s="20"/>
      <c r="R85" s="162"/>
    </row>
    <row r="86" ht="23.25" customHeight="1">
      <c r="H86" s="14">
        <v>5.0</v>
      </c>
      <c r="I86" s="184">
        <v>4.0</v>
      </c>
      <c r="J86" s="158" t="s">
        <v>196</v>
      </c>
      <c r="K86" s="159"/>
      <c r="L86" s="20"/>
      <c r="M86" s="162"/>
      <c r="N86" s="266">
        <v>8.9</v>
      </c>
      <c r="O86" s="14" t="s">
        <v>126</v>
      </c>
      <c r="P86" s="159"/>
      <c r="Q86" s="20"/>
      <c r="R86" s="162"/>
    </row>
    <row r="87" ht="27.75" customHeight="1">
      <c r="H87" s="23">
        <v>6.0</v>
      </c>
      <c r="I87" s="188" t="s">
        <v>199</v>
      </c>
      <c r="J87" s="158" t="s">
        <v>200</v>
      </c>
      <c r="K87" s="159"/>
      <c r="L87" s="20"/>
      <c r="M87" s="162"/>
      <c r="N87" s="267">
        <v>8.9</v>
      </c>
      <c r="O87" s="23" t="s">
        <v>198</v>
      </c>
      <c r="P87" s="159"/>
      <c r="Q87" s="20"/>
      <c r="R87" s="162"/>
    </row>
    <row r="88" ht="26.25" customHeight="1">
      <c r="H88" s="14">
        <v>7.0</v>
      </c>
      <c r="I88" s="190" t="s">
        <v>174</v>
      </c>
      <c r="J88" s="158" t="s">
        <v>202</v>
      </c>
      <c r="K88" s="159"/>
      <c r="L88" s="20"/>
      <c r="M88" s="162"/>
      <c r="N88" s="268">
        <v>7.9</v>
      </c>
      <c r="O88" s="14" t="s">
        <v>201</v>
      </c>
      <c r="P88" s="159"/>
      <c r="Q88" s="20"/>
      <c r="R88" s="162"/>
    </row>
    <row r="89" ht="29.25" customHeight="1">
      <c r="H89" s="23">
        <v>8.0</v>
      </c>
      <c r="I89" s="197">
        <v>9.0</v>
      </c>
      <c r="J89" s="158" t="s">
        <v>204</v>
      </c>
      <c r="K89" s="159"/>
      <c r="L89" s="20"/>
      <c r="M89" s="162"/>
      <c r="N89" s="269">
        <v>9.0</v>
      </c>
      <c r="O89" s="23" t="s">
        <v>203</v>
      </c>
      <c r="P89" s="192"/>
      <c r="Q89" s="193"/>
      <c r="R89" s="196"/>
    </row>
    <row r="90" ht="29.25" customHeight="1">
      <c r="H90" s="14">
        <v>9.0</v>
      </c>
      <c r="I90" s="199">
        <v>4.5</v>
      </c>
      <c r="J90" s="158" t="s">
        <v>74</v>
      </c>
      <c r="K90" s="159"/>
      <c r="L90" s="20"/>
      <c r="M90" s="162"/>
      <c r="N90" s="270">
        <v>9.0</v>
      </c>
      <c r="O90" s="14" t="s">
        <v>205</v>
      </c>
      <c r="P90" s="192"/>
      <c r="Q90" s="193"/>
      <c r="R90" s="196"/>
    </row>
    <row r="91" ht="28.5" customHeight="1">
      <c r="H91" s="23">
        <v>10.0</v>
      </c>
      <c r="I91" s="201">
        <v>2.0</v>
      </c>
      <c r="J91" s="158" t="s">
        <v>208</v>
      </c>
      <c r="K91" s="159"/>
      <c r="L91" s="20"/>
      <c r="M91" s="162"/>
      <c r="N91" s="271">
        <v>7.0</v>
      </c>
      <c r="O91" s="232" t="s">
        <v>105</v>
      </c>
      <c r="P91" s="228"/>
      <c r="Q91" s="229"/>
      <c r="R91" s="233"/>
    </row>
    <row r="92" ht="30.75" customHeight="1">
      <c r="H92" s="14">
        <v>11.0</v>
      </c>
      <c r="I92" s="215">
        <v>4.0</v>
      </c>
      <c r="J92" s="166" t="s">
        <v>67</v>
      </c>
      <c r="K92" s="167"/>
      <c r="L92" s="18"/>
      <c r="M92" s="169"/>
    </row>
    <row r="93" ht="28.5" customHeight="1">
      <c r="H93" s="23">
        <v>12.0</v>
      </c>
      <c r="I93" s="272">
        <v>5.0</v>
      </c>
      <c r="J93" s="252" t="s">
        <v>83</v>
      </c>
      <c r="K93" s="273"/>
      <c r="L93" s="274"/>
      <c r="M93" s="275"/>
    </row>
    <row r="94" ht="30.75" customHeight="1">
      <c r="H94" s="14">
        <v>13.0</v>
      </c>
    </row>
    <row r="95" ht="29.25" customHeight="1">
      <c r="H95" s="23">
        <v>14.0</v>
      </c>
    </row>
    <row r="96" ht="28.5" customHeight="1">
      <c r="H96" s="23">
        <v>15.0</v>
      </c>
    </row>
    <row r="97" ht="30.0" customHeight="1">
      <c r="H97" s="23">
        <v>16.0</v>
      </c>
    </row>
    <row r="98" ht="29.25" customHeight="1">
      <c r="H98" s="14">
        <v>17.0</v>
      </c>
    </row>
    <row r="99" ht="24.75" customHeight="1">
      <c r="H99" s="23">
        <v>18.0</v>
      </c>
    </row>
    <row r="100" ht="27.75" customHeight="1">
      <c r="H100" s="14">
        <v>19.0</v>
      </c>
    </row>
    <row r="101" ht="27.75" customHeight="1">
      <c r="H101" s="23">
        <v>20.0</v>
      </c>
    </row>
    <row r="102" ht="32.25" customHeight="1">
      <c r="H102" s="14">
        <v>21.0</v>
      </c>
    </row>
    <row r="103" ht="27.0" customHeight="1">
      <c r="H103" s="23">
        <v>22.0</v>
      </c>
    </row>
    <row r="104" ht="32.25" customHeight="1">
      <c r="H104" s="14">
        <v>23.0</v>
      </c>
    </row>
    <row r="105" ht="33.75" customHeight="1">
      <c r="H105" s="23">
        <v>24.0</v>
      </c>
    </row>
    <row r="106" ht="33.75" customHeight="1">
      <c r="H106" s="14">
        <v>25.0</v>
      </c>
    </row>
    <row r="107" ht="35.25" customHeight="1">
      <c r="H107" s="23">
        <v>26.0</v>
      </c>
    </row>
    <row r="108" ht="21.75" customHeight="1">
      <c r="H108" s="14">
        <v>27.0</v>
      </c>
    </row>
    <row r="109" ht="31.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2:B31"/>
    <mergeCell ref="B32:B41"/>
    <mergeCell ref="B47:B55"/>
    <mergeCell ref="B56:B62"/>
    <mergeCell ref="B63:B70"/>
    <mergeCell ref="B71:B74"/>
    <mergeCell ref="I78:R80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3" width="55.0"/>
    <col customWidth="1" min="14" max="14" width="13.29"/>
    <col customWidth="1" min="15" max="15" width="54.29"/>
    <col customWidth="1" min="16" max="18" width="55.0"/>
    <col customWidth="1" min="19" max="19" width="6.14"/>
    <col customWidth="1" min="20" max="20" width="5.71"/>
    <col customWidth="1" min="21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S4" s="14" t="s">
        <v>7</v>
      </c>
      <c r="T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0.5" customHeight="1">
      <c r="B28" s="19"/>
      <c r="C28" s="20"/>
      <c r="D28" s="50" t="s">
        <v>68</v>
      </c>
      <c r="E28" s="20"/>
      <c r="F28" s="20"/>
      <c r="G28" s="20"/>
      <c r="H28" s="20"/>
    </row>
    <row r="29" ht="98.25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>
      <c r="I78" s="124" t="s">
        <v>3</v>
      </c>
      <c r="J78" s="137"/>
      <c r="K78" s="137"/>
      <c r="L78" s="137"/>
      <c r="M78" s="137"/>
      <c r="N78" s="137"/>
      <c r="O78" s="137"/>
      <c r="P78" s="137"/>
      <c r="Q78" s="137"/>
      <c r="R78" s="138"/>
    </row>
    <row r="79" ht="15.75" customHeight="1">
      <c r="I79" s="139"/>
      <c r="R79" s="140"/>
    </row>
    <row r="80" ht="15.75" customHeight="1">
      <c r="I80" s="141"/>
      <c r="J80" s="142"/>
      <c r="K80" s="142"/>
      <c r="L80" s="142"/>
      <c r="M80" s="142"/>
      <c r="N80" s="142"/>
      <c r="O80" s="142"/>
      <c r="P80" s="142"/>
      <c r="Q80" s="142"/>
      <c r="R80" s="143"/>
    </row>
    <row r="81" ht="30.75" customHeight="1">
      <c r="I81" s="144"/>
      <c r="J81" s="125" t="s">
        <v>168</v>
      </c>
      <c r="K81" s="276" t="s">
        <v>218</v>
      </c>
      <c r="L81" s="276" t="s">
        <v>219</v>
      </c>
      <c r="M81" s="276" t="s">
        <v>220</v>
      </c>
      <c r="N81" s="232"/>
      <c r="O81" s="277" t="s">
        <v>169</v>
      </c>
      <c r="P81" s="276" t="s">
        <v>218</v>
      </c>
      <c r="Q81" s="276" t="s">
        <v>219</v>
      </c>
      <c r="R81" s="276" t="s">
        <v>220</v>
      </c>
    </row>
    <row r="82" ht="24.75" hidden="1" customHeight="1">
      <c r="H82" s="14">
        <v>1.0</v>
      </c>
      <c r="I82" s="81" t="s">
        <v>170</v>
      </c>
      <c r="J82" s="278" t="s">
        <v>171</v>
      </c>
      <c r="K82" s="278"/>
      <c r="L82" s="278"/>
      <c r="M82" s="278"/>
      <c r="N82" s="279">
        <v>4.0</v>
      </c>
      <c r="O82" s="280" t="s">
        <v>70</v>
      </c>
      <c r="P82" s="90"/>
      <c r="Q82" s="90"/>
      <c r="R82" s="90"/>
    </row>
    <row r="83" ht="32.25" customHeight="1">
      <c r="H83" s="23">
        <v>2.0</v>
      </c>
      <c r="I83" s="281">
        <v>1.4</v>
      </c>
      <c r="J83" s="282" t="s">
        <v>172</v>
      </c>
      <c r="K83" s="283"/>
      <c r="L83" s="284"/>
      <c r="M83" s="285"/>
      <c r="N83" s="286" t="s">
        <v>173</v>
      </c>
      <c r="O83" s="287" t="s">
        <v>125</v>
      </c>
      <c r="P83" s="283"/>
      <c r="Q83" s="284"/>
      <c r="R83" s="288"/>
    </row>
    <row r="84" ht="30.75" hidden="1" customHeight="1">
      <c r="H84" s="14">
        <v>3.0</v>
      </c>
      <c r="I84" s="163" t="s">
        <v>174</v>
      </c>
      <c r="J84" s="158" t="s">
        <v>175</v>
      </c>
      <c r="K84" s="159"/>
      <c r="L84" s="20"/>
      <c r="M84" s="160"/>
      <c r="N84" s="164">
        <v>6.9</v>
      </c>
      <c r="O84" s="158" t="s">
        <v>176</v>
      </c>
      <c r="P84" s="159"/>
      <c r="Q84" s="20"/>
      <c r="R84" s="162"/>
    </row>
    <row r="85" ht="29.25" hidden="1" customHeight="1">
      <c r="H85" s="23">
        <v>4.0</v>
      </c>
      <c r="I85" s="165" t="s">
        <v>177</v>
      </c>
      <c r="J85" s="166" t="s">
        <v>178</v>
      </c>
      <c r="K85" s="167"/>
      <c r="L85" s="18"/>
      <c r="M85" s="128"/>
      <c r="N85" s="168">
        <v>6.8</v>
      </c>
      <c r="O85" s="158" t="s">
        <v>179</v>
      </c>
      <c r="P85" s="167"/>
      <c r="Q85" s="18"/>
      <c r="R85" s="169"/>
    </row>
    <row r="86" ht="28.5" hidden="1" customHeight="1">
      <c r="H86" s="14">
        <v>5.0</v>
      </c>
      <c r="I86" s="170" t="s">
        <v>180</v>
      </c>
      <c r="J86" s="158" t="s">
        <v>181</v>
      </c>
      <c r="K86" s="159"/>
      <c r="L86" s="20"/>
      <c r="M86" s="160"/>
      <c r="N86" s="171">
        <v>7.9</v>
      </c>
      <c r="O86" s="158" t="s">
        <v>182</v>
      </c>
      <c r="P86" s="159"/>
      <c r="Q86" s="20"/>
      <c r="R86" s="162"/>
    </row>
    <row r="87" ht="28.5" hidden="1" customHeight="1">
      <c r="H87" s="23">
        <v>6.0</v>
      </c>
      <c r="I87" s="172">
        <v>3.5</v>
      </c>
      <c r="J87" s="158" t="s">
        <v>183</v>
      </c>
      <c r="K87" s="159"/>
      <c r="L87" s="20"/>
      <c r="M87" s="160"/>
      <c r="N87" s="173">
        <v>7.9</v>
      </c>
      <c r="O87" s="158" t="s">
        <v>120</v>
      </c>
      <c r="P87" s="192"/>
      <c r="Q87" s="193"/>
      <c r="R87" s="196"/>
    </row>
    <row r="88" ht="29.25" customHeight="1">
      <c r="H88" s="14">
        <v>7.0</v>
      </c>
      <c r="I88" s="174" t="s">
        <v>184</v>
      </c>
      <c r="J88" s="158" t="s">
        <v>221</v>
      </c>
      <c r="K88" s="159"/>
      <c r="L88" s="20"/>
      <c r="M88" s="160"/>
      <c r="N88" s="175">
        <v>7.8</v>
      </c>
      <c r="O88" s="158" t="s">
        <v>186</v>
      </c>
      <c r="P88" s="159"/>
      <c r="Q88" s="20"/>
      <c r="R88" s="162"/>
    </row>
    <row r="89" ht="29.25" customHeight="1">
      <c r="H89" s="23">
        <v>8.0</v>
      </c>
      <c r="I89" s="176">
        <v>3.8</v>
      </c>
      <c r="J89" s="191" t="s">
        <v>187</v>
      </c>
      <c r="K89" s="192"/>
      <c r="L89" s="193"/>
      <c r="M89" s="194"/>
      <c r="N89" s="177" t="s">
        <v>188</v>
      </c>
      <c r="O89" s="166" t="s">
        <v>189</v>
      </c>
      <c r="P89" s="159"/>
      <c r="Q89" s="20"/>
      <c r="R89" s="162"/>
    </row>
    <row r="90" ht="29.25" hidden="1" customHeight="1">
      <c r="H90" s="14">
        <v>9.0</v>
      </c>
      <c r="I90" s="179" t="s">
        <v>190</v>
      </c>
      <c r="J90" s="158" t="s">
        <v>191</v>
      </c>
      <c r="K90" s="159"/>
      <c r="L90" s="20"/>
      <c r="M90" s="160"/>
      <c r="N90" s="180" t="s">
        <v>192</v>
      </c>
      <c r="O90" s="158" t="s">
        <v>193</v>
      </c>
      <c r="P90" s="159"/>
      <c r="Q90" s="20"/>
      <c r="R90" s="162"/>
    </row>
    <row r="91" ht="28.5" hidden="1" customHeight="1">
      <c r="H91" s="23">
        <v>10.0</v>
      </c>
      <c r="I91" s="182">
        <v>4.5</v>
      </c>
      <c r="J91" s="158" t="s">
        <v>194</v>
      </c>
      <c r="K91" s="159"/>
      <c r="L91" s="20"/>
      <c r="M91" s="160"/>
      <c r="N91" s="183">
        <v>6.7</v>
      </c>
      <c r="O91" s="166" t="s">
        <v>195</v>
      </c>
      <c r="P91" s="192"/>
      <c r="Q91" s="193"/>
      <c r="R91" s="196"/>
    </row>
    <row r="92" ht="30.75" hidden="1" customHeight="1">
      <c r="H92" s="14">
        <v>11.0</v>
      </c>
      <c r="I92" s="184">
        <v>4.0</v>
      </c>
      <c r="J92" s="158" t="s">
        <v>196</v>
      </c>
      <c r="K92" s="159"/>
      <c r="L92" s="20"/>
      <c r="M92" s="160"/>
      <c r="N92" s="185">
        <v>8.9</v>
      </c>
      <c r="O92" s="158" t="s">
        <v>126</v>
      </c>
      <c r="P92" s="159"/>
      <c r="Q92" s="20"/>
      <c r="R92" s="162"/>
    </row>
    <row r="93" ht="28.5" customHeight="1">
      <c r="H93" s="23">
        <v>12.0</v>
      </c>
      <c r="I93" s="186">
        <v>8.9</v>
      </c>
      <c r="J93" s="191" t="s">
        <v>197</v>
      </c>
      <c r="K93" s="192"/>
      <c r="L93" s="193"/>
      <c r="M93" s="194"/>
      <c r="N93" s="187">
        <v>8.9</v>
      </c>
      <c r="O93" s="166" t="s">
        <v>198</v>
      </c>
      <c r="P93" s="192"/>
      <c r="Q93" s="193"/>
      <c r="R93" s="196"/>
    </row>
    <row r="94" ht="30.75" customHeight="1">
      <c r="H94" s="14">
        <v>13.0</v>
      </c>
      <c r="I94" s="188" t="s">
        <v>199</v>
      </c>
      <c r="J94" s="191" t="s">
        <v>200</v>
      </c>
      <c r="K94" s="192"/>
      <c r="L94" s="193"/>
      <c r="M94" s="194"/>
      <c r="N94" s="189">
        <v>7.9</v>
      </c>
      <c r="O94" s="158" t="s">
        <v>201</v>
      </c>
      <c r="P94" s="159"/>
      <c r="Q94" s="20"/>
      <c r="R94" s="162"/>
    </row>
    <row r="95" ht="29.25" hidden="1" customHeight="1">
      <c r="H95" s="23">
        <v>14.0</v>
      </c>
      <c r="I95" s="190" t="s">
        <v>174</v>
      </c>
      <c r="J95" s="158" t="s">
        <v>202</v>
      </c>
      <c r="K95" s="159"/>
      <c r="L95" s="20"/>
      <c r="M95" s="160"/>
      <c r="N95" s="195">
        <v>9.0</v>
      </c>
      <c r="O95" s="166" t="s">
        <v>203</v>
      </c>
      <c r="P95" s="159"/>
      <c r="Q95" s="20"/>
      <c r="R95" s="162"/>
    </row>
    <row r="96" ht="28.5" hidden="1" customHeight="1">
      <c r="H96" s="128">
        <v>15.0</v>
      </c>
      <c r="I96" s="197">
        <v>9.0</v>
      </c>
      <c r="J96" s="158" t="s">
        <v>204</v>
      </c>
      <c r="K96" s="159"/>
      <c r="L96" s="20"/>
      <c r="M96" s="160"/>
      <c r="N96" s="198">
        <v>9.0</v>
      </c>
      <c r="O96" s="158" t="s">
        <v>205</v>
      </c>
      <c r="P96" s="159"/>
      <c r="Q96" s="20"/>
      <c r="R96" s="162"/>
    </row>
    <row r="97" ht="30.0" customHeight="1">
      <c r="H97" s="23">
        <v>16.0</v>
      </c>
      <c r="I97" s="199">
        <v>4.5</v>
      </c>
      <c r="J97" s="191" t="s">
        <v>74</v>
      </c>
      <c r="K97" s="192"/>
      <c r="L97" s="193"/>
      <c r="M97" s="194"/>
      <c r="N97" s="200" t="s">
        <v>206</v>
      </c>
      <c r="O97" s="166" t="s">
        <v>207</v>
      </c>
      <c r="P97" s="159"/>
      <c r="Q97" s="20"/>
      <c r="R97" s="162"/>
    </row>
    <row r="98" ht="29.25" customHeight="1">
      <c r="H98" s="14">
        <v>17.0</v>
      </c>
      <c r="I98" s="201">
        <v>2.0</v>
      </c>
      <c r="J98" s="191" t="s">
        <v>208</v>
      </c>
      <c r="K98" s="192"/>
      <c r="L98" s="193"/>
      <c r="M98" s="194"/>
      <c r="N98" s="202">
        <v>2.9</v>
      </c>
      <c r="O98" s="158" t="s">
        <v>209</v>
      </c>
      <c r="P98" s="159"/>
      <c r="Q98" s="20"/>
      <c r="R98" s="162"/>
    </row>
    <row r="99" ht="32.25" customHeight="1">
      <c r="H99" s="23">
        <v>18.0</v>
      </c>
      <c r="I99" s="289">
        <v>10.2</v>
      </c>
      <c r="J99" s="227" t="s">
        <v>210</v>
      </c>
      <c r="K99" s="228"/>
      <c r="L99" s="229"/>
      <c r="M99" s="230"/>
      <c r="N99" s="290">
        <v>4.0</v>
      </c>
      <c r="O99" s="291" t="s">
        <v>211</v>
      </c>
      <c r="P99" s="292"/>
      <c r="Q99" s="293"/>
      <c r="R99" s="294"/>
    </row>
    <row r="100" ht="30.0" hidden="1" customHeight="1">
      <c r="H100" s="14">
        <v>19.0</v>
      </c>
      <c r="I100" s="295">
        <v>5.0</v>
      </c>
      <c r="J100" s="14" t="s">
        <v>82</v>
      </c>
      <c r="N100" s="296">
        <v>2.0</v>
      </c>
      <c r="O100" s="23" t="s">
        <v>19</v>
      </c>
      <c r="P100" s="297"/>
      <c r="Q100" s="297"/>
      <c r="R100" s="298"/>
    </row>
    <row r="101" ht="27.75" hidden="1" customHeight="1">
      <c r="H101" s="23">
        <v>20.0</v>
      </c>
      <c r="I101" s="59">
        <v>5.0</v>
      </c>
      <c r="J101" s="23" t="s">
        <v>99</v>
      </c>
      <c r="K101" s="23"/>
      <c r="L101" s="23"/>
      <c r="M101" s="23"/>
      <c r="N101" s="40">
        <v>3.0</v>
      </c>
      <c r="O101" s="23" t="s">
        <v>38</v>
      </c>
      <c r="P101" s="24"/>
      <c r="Q101" s="24"/>
      <c r="R101" s="278"/>
    </row>
    <row r="102" ht="30.75" hidden="1" customHeight="1">
      <c r="H102" s="14">
        <v>21.0</v>
      </c>
      <c r="I102" s="54">
        <v>5.0</v>
      </c>
      <c r="J102" s="14" t="s">
        <v>73</v>
      </c>
      <c r="N102" s="41">
        <v>3.0</v>
      </c>
      <c r="O102" s="23" t="s">
        <v>41</v>
      </c>
      <c r="P102" s="297"/>
      <c r="Q102" s="297"/>
      <c r="R102" s="298"/>
    </row>
    <row r="103" ht="30.0" hidden="1" customHeight="1">
      <c r="H103" s="23">
        <v>22.0</v>
      </c>
      <c r="I103" s="58">
        <v>5.0</v>
      </c>
      <c r="J103" s="14" t="s">
        <v>84</v>
      </c>
      <c r="N103" s="45">
        <v>4.0</v>
      </c>
      <c r="O103" s="23" t="s">
        <v>54</v>
      </c>
      <c r="P103" s="297"/>
      <c r="Q103" s="297"/>
      <c r="R103" s="298"/>
    </row>
    <row r="104" ht="30.75" hidden="1" customHeight="1">
      <c r="H104" s="14">
        <v>23.0</v>
      </c>
      <c r="I104" s="121">
        <v>10.0</v>
      </c>
      <c r="J104" s="14" t="s">
        <v>166</v>
      </c>
      <c r="N104" s="50">
        <v>4.0</v>
      </c>
      <c r="O104" s="23" t="s">
        <v>68</v>
      </c>
      <c r="P104" s="75"/>
      <c r="Q104" s="75"/>
      <c r="R104" s="85"/>
    </row>
    <row r="105" ht="33.75" hidden="1" customHeight="1">
      <c r="H105" s="23">
        <v>24.0</v>
      </c>
      <c r="I105" s="49">
        <v>4.0</v>
      </c>
      <c r="J105" s="18" t="s">
        <v>67</v>
      </c>
      <c r="K105" s="18"/>
      <c r="L105" s="18"/>
      <c r="M105" s="18"/>
      <c r="N105" s="53">
        <v>4.0</v>
      </c>
      <c r="O105" s="23" t="s">
        <v>71</v>
      </c>
      <c r="P105" s="18"/>
      <c r="Q105" s="18"/>
      <c r="R105" s="136"/>
    </row>
    <row r="106" ht="33.75" hidden="1" customHeight="1">
      <c r="H106" s="14">
        <v>25.0</v>
      </c>
      <c r="I106" s="57">
        <v>5.0</v>
      </c>
      <c r="J106" s="23" t="s">
        <v>83</v>
      </c>
      <c r="K106" s="23"/>
      <c r="L106" s="23"/>
      <c r="M106" s="23"/>
      <c r="N106" s="69">
        <v>6.0</v>
      </c>
      <c r="O106" s="23" t="s">
        <v>98</v>
      </c>
      <c r="P106" s="24"/>
      <c r="Q106" s="24"/>
      <c r="R106" s="278"/>
    </row>
    <row r="107" ht="32.25" hidden="1" customHeight="1">
      <c r="H107" s="23">
        <v>26.0</v>
      </c>
      <c r="I107" s="76">
        <v>7.0</v>
      </c>
      <c r="J107" s="14" t="s">
        <v>105</v>
      </c>
      <c r="N107" s="111">
        <v>9.0</v>
      </c>
      <c r="O107" s="136" t="s">
        <v>212</v>
      </c>
      <c r="P107" s="17"/>
      <c r="Q107" s="17"/>
      <c r="R107" s="123"/>
    </row>
    <row r="108" ht="30.0" hidden="1" customHeight="1">
      <c r="H108" s="14">
        <v>27.0</v>
      </c>
      <c r="N108" s="117">
        <v>10.0</v>
      </c>
      <c r="O108" s="14" t="s">
        <v>213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hidden="1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2:B31"/>
    <mergeCell ref="B32:B41"/>
    <mergeCell ref="B47:B55"/>
    <mergeCell ref="B56:B62"/>
    <mergeCell ref="B63:B70"/>
    <mergeCell ref="B71:B74"/>
    <mergeCell ref="I78:R80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8.71"/>
    <col customWidth="1" min="2" max="2" width="40.86"/>
    <col customWidth="1" min="3" max="3" width="28.0"/>
    <col customWidth="1" min="4" max="4" width="24.43"/>
    <col customWidth="1" min="5" max="5" width="25.57"/>
    <col customWidth="1" min="6" max="6" width="24.71"/>
    <col customWidth="1" min="7" max="7" width="24.0"/>
    <col customWidth="1" min="8" max="8" width="24.14"/>
    <col customWidth="1" min="9" max="9" width="12.86"/>
    <col customWidth="1" min="10" max="13" width="55.0"/>
    <col customWidth="1" min="14" max="14" width="13.29"/>
    <col customWidth="1" min="15" max="15" width="54.29"/>
    <col customWidth="1" min="16" max="18" width="55.0"/>
    <col customWidth="1" min="19" max="19" width="6.14"/>
    <col customWidth="1" min="20" max="20" width="5.71"/>
    <col customWidth="1" min="21" max="26" width="8.71"/>
  </cols>
  <sheetData>
    <row r="2">
      <c r="B2" s="1" t="s">
        <v>0</v>
      </c>
      <c r="C2" s="2" t="s">
        <v>1</v>
      </c>
      <c r="D2" s="3"/>
      <c r="E2" s="4" t="s">
        <v>2</v>
      </c>
      <c r="F2" s="3"/>
      <c r="G2" s="5" t="s">
        <v>3</v>
      </c>
      <c r="H2" s="3"/>
    </row>
    <row r="3">
      <c r="B3" s="6"/>
      <c r="C3" s="7" t="s">
        <v>4</v>
      </c>
      <c r="D3" s="7" t="s">
        <v>5</v>
      </c>
      <c r="E3" s="8" t="s">
        <v>4</v>
      </c>
      <c r="F3" s="8" t="s">
        <v>5</v>
      </c>
      <c r="G3" s="9" t="s">
        <v>4</v>
      </c>
      <c r="H3" s="9" t="s">
        <v>5</v>
      </c>
    </row>
    <row r="4">
      <c r="B4" s="10"/>
      <c r="C4" s="11"/>
      <c r="D4" s="11"/>
      <c r="E4" s="12"/>
      <c r="F4" s="12"/>
      <c r="G4" s="13"/>
      <c r="H4" s="13"/>
      <c r="S4" s="14" t="s">
        <v>7</v>
      </c>
      <c r="T4" s="14" t="s">
        <v>8</v>
      </c>
    </row>
    <row r="5" ht="90.0" customHeight="1">
      <c r="A5" s="14">
        <v>1.0</v>
      </c>
      <c r="B5" s="15" t="s">
        <v>9</v>
      </c>
      <c r="C5" s="26" t="s">
        <v>10</v>
      </c>
      <c r="D5" s="17"/>
      <c r="E5" s="16" t="s">
        <v>11</v>
      </c>
      <c r="F5" s="17"/>
      <c r="G5" s="17"/>
      <c r="H5" s="17"/>
    </row>
    <row r="6">
      <c r="B6" s="19"/>
      <c r="C6" s="27" t="s">
        <v>12</v>
      </c>
      <c r="D6" s="20"/>
      <c r="E6" s="28" t="s">
        <v>14</v>
      </c>
      <c r="F6" s="20"/>
      <c r="G6" s="20"/>
      <c r="H6" s="20"/>
    </row>
    <row r="7" ht="38.25" customHeight="1">
      <c r="B7" s="19"/>
      <c r="C7" s="20"/>
      <c r="D7" s="20"/>
      <c r="E7" s="28" t="s">
        <v>15</v>
      </c>
      <c r="F7" s="20"/>
      <c r="G7" s="20"/>
      <c r="H7" s="20"/>
    </row>
    <row r="8">
      <c r="B8" s="6"/>
      <c r="C8" s="20"/>
      <c r="D8" s="20"/>
      <c r="E8" s="29" t="s">
        <v>16</v>
      </c>
      <c r="F8" s="20"/>
      <c r="G8" s="20"/>
      <c r="H8" s="20"/>
    </row>
    <row r="9" ht="109.5" customHeight="1">
      <c r="A9" s="14">
        <v>2.0</v>
      </c>
      <c r="B9" s="21" t="s">
        <v>17</v>
      </c>
      <c r="C9" s="30" t="s">
        <v>18</v>
      </c>
      <c r="D9" s="31" t="s">
        <v>19</v>
      </c>
      <c r="E9" s="32" t="s">
        <v>20</v>
      </c>
      <c r="F9" s="18" t="s">
        <v>21</v>
      </c>
      <c r="G9" s="33" t="s">
        <v>22</v>
      </c>
      <c r="H9" s="34" t="s">
        <v>23</v>
      </c>
    </row>
    <row r="10" ht="71.25" customHeight="1">
      <c r="B10" s="19"/>
      <c r="C10" s="35" t="s">
        <v>24</v>
      </c>
      <c r="D10" s="20"/>
      <c r="E10" s="18" t="s">
        <v>25</v>
      </c>
      <c r="F10" s="20"/>
      <c r="G10" s="20" t="s">
        <v>26</v>
      </c>
      <c r="H10" s="36" t="s">
        <v>27</v>
      </c>
    </row>
    <row r="11">
      <c r="B11" s="19"/>
      <c r="C11" s="37" t="s">
        <v>28</v>
      </c>
      <c r="D11" s="20"/>
      <c r="E11" s="18" t="s">
        <v>29</v>
      </c>
      <c r="F11" s="20"/>
      <c r="G11" s="20"/>
      <c r="H11" s="18" t="s">
        <v>30</v>
      </c>
    </row>
    <row r="12" ht="24.0" customHeight="1">
      <c r="B12" s="19"/>
      <c r="C12" s="38" t="s">
        <v>31</v>
      </c>
      <c r="D12" s="20"/>
      <c r="E12" s="29" t="s">
        <v>16</v>
      </c>
      <c r="F12" s="20"/>
      <c r="G12" s="20"/>
      <c r="H12" s="20"/>
    </row>
    <row r="13">
      <c r="B13" s="6"/>
      <c r="C13" s="27" t="s">
        <v>32</v>
      </c>
      <c r="D13" s="20"/>
      <c r="E13" s="20"/>
      <c r="F13" s="20"/>
      <c r="G13" s="20"/>
      <c r="H13" s="20"/>
    </row>
    <row r="14" ht="105.0" customHeight="1">
      <c r="A14" s="14">
        <v>3.0</v>
      </c>
      <c r="B14" s="21" t="s">
        <v>33</v>
      </c>
      <c r="C14" s="39" t="s">
        <v>34</v>
      </c>
      <c r="D14" s="20"/>
      <c r="E14" s="27" t="s">
        <v>35</v>
      </c>
      <c r="F14" s="20"/>
      <c r="G14" s="20"/>
      <c r="H14" s="20"/>
    </row>
    <row r="15">
      <c r="B15" s="19"/>
      <c r="C15" s="30" t="s">
        <v>37</v>
      </c>
      <c r="D15" s="40" t="s">
        <v>38</v>
      </c>
      <c r="E15" s="29" t="s">
        <v>39</v>
      </c>
      <c r="F15" s="20"/>
      <c r="G15" s="20"/>
      <c r="H15" s="20"/>
    </row>
    <row r="16">
      <c r="B16" s="19"/>
      <c r="C16" s="35" t="s">
        <v>40</v>
      </c>
      <c r="D16" s="41" t="s">
        <v>41</v>
      </c>
      <c r="E16" s="20"/>
      <c r="F16" s="36" t="s">
        <v>42</v>
      </c>
      <c r="G16" s="20"/>
      <c r="H16" s="20"/>
    </row>
    <row r="17">
      <c r="B17" s="19"/>
      <c r="C17" s="27" t="s">
        <v>43</v>
      </c>
      <c r="D17" s="20"/>
      <c r="E17" s="20"/>
      <c r="F17" s="36" t="s">
        <v>44</v>
      </c>
      <c r="G17" s="20"/>
      <c r="H17" s="20"/>
    </row>
    <row r="18">
      <c r="B18" s="19"/>
      <c r="C18" s="37" t="s">
        <v>45</v>
      </c>
      <c r="D18" s="20"/>
      <c r="E18" s="20"/>
      <c r="F18" s="36" t="s">
        <v>46</v>
      </c>
      <c r="G18" s="20"/>
      <c r="H18" s="20"/>
    </row>
    <row r="19">
      <c r="B19" s="19"/>
      <c r="C19" s="30" t="s">
        <v>47</v>
      </c>
      <c r="D19" s="20"/>
      <c r="E19" s="20"/>
      <c r="F19" s="18" t="s">
        <v>48</v>
      </c>
      <c r="G19" s="20"/>
      <c r="H19" s="20"/>
    </row>
    <row r="20">
      <c r="B20" s="19"/>
      <c r="C20" s="42" t="s">
        <v>49</v>
      </c>
      <c r="D20" s="20"/>
      <c r="E20" s="20"/>
      <c r="F20" s="36" t="s">
        <v>50</v>
      </c>
      <c r="G20" s="20"/>
      <c r="H20" s="20"/>
    </row>
    <row r="21" ht="15.75" customHeight="1">
      <c r="B21" s="6"/>
      <c r="C21" s="43" t="s">
        <v>51</v>
      </c>
      <c r="D21" s="20"/>
      <c r="E21" s="20"/>
      <c r="F21" s="20"/>
      <c r="G21" s="20"/>
      <c r="H21" s="20"/>
    </row>
    <row r="22" ht="90.75" customHeight="1">
      <c r="A22" s="14">
        <v>4.0</v>
      </c>
      <c r="B22" s="21" t="s">
        <v>52</v>
      </c>
      <c r="C22" s="44" t="s">
        <v>53</v>
      </c>
      <c r="D22" s="45" t="s">
        <v>54</v>
      </c>
      <c r="E22" s="46" t="s">
        <v>55</v>
      </c>
      <c r="F22" s="18" t="s">
        <v>56</v>
      </c>
      <c r="G22" s="20"/>
      <c r="H22" s="20"/>
    </row>
    <row r="23" ht="15.75" customHeight="1">
      <c r="B23" s="19"/>
      <c r="C23" s="44" t="s">
        <v>57</v>
      </c>
      <c r="D23" s="20"/>
      <c r="E23" s="47" t="s">
        <v>58</v>
      </c>
      <c r="F23" s="18" t="s">
        <v>59</v>
      </c>
      <c r="G23" s="20"/>
      <c r="H23" s="20"/>
    </row>
    <row r="24" ht="15.75" customHeight="1">
      <c r="B24" s="19"/>
      <c r="C24" s="48" t="s">
        <v>60</v>
      </c>
      <c r="D24" s="20"/>
      <c r="E24" s="18" t="s">
        <v>61</v>
      </c>
      <c r="F24" s="20"/>
      <c r="G24" s="20"/>
      <c r="H24" s="20"/>
    </row>
    <row r="25" ht="15.75" customHeight="1">
      <c r="B25" s="19"/>
      <c r="C25" s="38" t="s">
        <v>62</v>
      </c>
      <c r="D25" s="20"/>
      <c r="E25" s="18" t="s">
        <v>63</v>
      </c>
      <c r="F25" s="20"/>
      <c r="G25" s="20"/>
      <c r="H25" s="20"/>
    </row>
    <row r="26" ht="15.75" customHeight="1">
      <c r="B26" s="19"/>
      <c r="C26" s="46" t="s">
        <v>64</v>
      </c>
      <c r="D26" s="20"/>
      <c r="E26" s="46" t="s">
        <v>65</v>
      </c>
      <c r="F26" s="20"/>
      <c r="G26" s="20"/>
      <c r="H26" s="20"/>
    </row>
    <row r="27" ht="60.75" customHeight="1">
      <c r="B27" s="19"/>
      <c r="C27" s="30" t="s">
        <v>66</v>
      </c>
      <c r="D27" s="20"/>
      <c r="E27" s="49" t="s">
        <v>67</v>
      </c>
      <c r="F27" s="20"/>
      <c r="G27" s="20"/>
      <c r="H27" s="20"/>
    </row>
    <row r="28" ht="70.5" customHeight="1">
      <c r="B28" s="19"/>
      <c r="C28" s="20"/>
      <c r="D28" s="50" t="s">
        <v>68</v>
      </c>
      <c r="E28" s="20"/>
      <c r="F28" s="20"/>
      <c r="G28" s="20"/>
      <c r="H28" s="20"/>
    </row>
    <row r="29" ht="98.25" customHeight="1">
      <c r="B29" s="19"/>
      <c r="C29" s="20"/>
      <c r="D29" s="51" t="s">
        <v>69</v>
      </c>
      <c r="E29" s="20"/>
      <c r="F29" s="20"/>
      <c r="G29" s="20"/>
      <c r="H29" s="20"/>
    </row>
    <row r="30" ht="15.75" customHeight="1">
      <c r="B30" s="19"/>
      <c r="C30" s="20"/>
      <c r="D30" s="52" t="s">
        <v>70</v>
      </c>
      <c r="E30" s="20"/>
      <c r="F30" s="20"/>
      <c r="G30" s="20"/>
      <c r="H30" s="20"/>
    </row>
    <row r="31" ht="86.25" customHeight="1">
      <c r="B31" s="6"/>
      <c r="C31" s="20"/>
      <c r="D31" s="53" t="s">
        <v>71</v>
      </c>
      <c r="E31" s="20"/>
      <c r="F31" s="20"/>
      <c r="G31" s="20"/>
      <c r="H31" s="20"/>
    </row>
    <row r="32" ht="48.0" customHeight="1">
      <c r="A32" s="14">
        <v>5.0</v>
      </c>
      <c r="B32" s="21" t="s">
        <v>72</v>
      </c>
      <c r="C32" s="54" t="s">
        <v>73</v>
      </c>
      <c r="D32" s="20"/>
      <c r="E32" s="47" t="s">
        <v>74</v>
      </c>
      <c r="F32" s="20"/>
      <c r="G32" s="20"/>
      <c r="H32" s="20"/>
    </row>
    <row r="33" ht="15.75" customHeight="1">
      <c r="B33" s="19"/>
      <c r="C33" s="44" t="s">
        <v>75</v>
      </c>
      <c r="D33" s="20"/>
      <c r="E33" s="18" t="s">
        <v>76</v>
      </c>
      <c r="F33" s="20"/>
      <c r="G33" s="20"/>
      <c r="H33" s="20"/>
    </row>
    <row r="34" ht="15.75" customHeight="1">
      <c r="B34" s="19"/>
      <c r="C34" s="39" t="s">
        <v>34</v>
      </c>
      <c r="D34" s="20"/>
      <c r="E34" s="47" t="s">
        <v>77</v>
      </c>
      <c r="F34" s="20"/>
      <c r="G34" s="20"/>
      <c r="H34" s="20"/>
    </row>
    <row r="35" ht="28.5" customHeight="1">
      <c r="B35" s="19"/>
      <c r="C35" s="35" t="s">
        <v>78</v>
      </c>
      <c r="D35" s="20"/>
      <c r="E35" s="43" t="s">
        <v>79</v>
      </c>
      <c r="F35" s="20"/>
      <c r="G35" s="20"/>
      <c r="H35" s="20"/>
    </row>
    <row r="36" ht="15.75" customHeight="1">
      <c r="B36" s="19"/>
      <c r="C36" s="55" t="s">
        <v>80</v>
      </c>
      <c r="D36" s="20"/>
      <c r="E36" s="28" t="s">
        <v>81</v>
      </c>
      <c r="F36" s="20"/>
      <c r="G36" s="20"/>
      <c r="H36" s="20"/>
    </row>
    <row r="37" ht="15.75" customHeight="1">
      <c r="B37" s="19"/>
      <c r="C37" s="56" t="s">
        <v>82</v>
      </c>
      <c r="D37" s="20"/>
      <c r="E37" s="57" t="s">
        <v>83</v>
      </c>
      <c r="F37" s="20"/>
      <c r="G37" s="20"/>
      <c r="H37" s="20"/>
    </row>
    <row r="38" ht="15.75" customHeight="1">
      <c r="B38" s="19"/>
      <c r="C38" s="58" t="s">
        <v>84</v>
      </c>
      <c r="D38" s="20"/>
      <c r="E38" s="20"/>
      <c r="F38" s="20"/>
      <c r="G38" s="20"/>
      <c r="H38" s="20"/>
    </row>
    <row r="39" ht="15.75" customHeight="1">
      <c r="B39" s="19"/>
      <c r="C39" s="59" t="s">
        <v>99</v>
      </c>
      <c r="D39" s="60" t="s">
        <v>86</v>
      </c>
      <c r="E39" s="20"/>
      <c r="F39" s="20"/>
      <c r="G39" s="20"/>
      <c r="H39" s="20"/>
    </row>
    <row r="40" ht="15.75" customHeight="1">
      <c r="B40" s="19"/>
      <c r="C40" s="30" t="s">
        <v>87</v>
      </c>
      <c r="D40" s="20"/>
      <c r="E40" s="20"/>
      <c r="F40" s="20"/>
      <c r="G40" s="20"/>
      <c r="H40" s="20"/>
    </row>
    <row r="41" ht="59.25" customHeight="1">
      <c r="B41" s="6"/>
      <c r="C41" s="30" t="s">
        <v>88</v>
      </c>
      <c r="D41" s="20"/>
      <c r="E41" s="20"/>
      <c r="F41" s="20"/>
      <c r="G41" s="20"/>
      <c r="H41" s="20"/>
    </row>
    <row r="42" ht="87.75" customHeight="1">
      <c r="A42" s="14">
        <v>6.0</v>
      </c>
      <c r="B42" s="23" t="s">
        <v>89</v>
      </c>
      <c r="C42" s="61" t="s">
        <v>90</v>
      </c>
      <c r="D42" s="62" t="s">
        <v>91</v>
      </c>
      <c r="E42" s="63" t="s">
        <v>92</v>
      </c>
      <c r="F42" s="64" t="s">
        <v>93</v>
      </c>
    </row>
    <row r="43" ht="73.5" customHeight="1">
      <c r="C43" s="65" t="s">
        <v>94</v>
      </c>
      <c r="D43" s="66" t="s">
        <v>95</v>
      </c>
      <c r="F43" s="67" t="s">
        <v>96</v>
      </c>
    </row>
    <row r="44" ht="15.75" customHeight="1">
      <c r="C44" s="68" t="s">
        <v>97</v>
      </c>
      <c r="D44" s="69" t="s">
        <v>98</v>
      </c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0.75" customHeight="1"/>
    <row r="47" ht="78.0" customHeight="1">
      <c r="A47" s="14">
        <v>7.0</v>
      </c>
      <c r="B47" s="21" t="s">
        <v>100</v>
      </c>
      <c r="C47" s="71" t="s">
        <v>101</v>
      </c>
      <c r="D47" s="72"/>
      <c r="E47" s="72"/>
      <c r="F47" s="36" t="s">
        <v>102</v>
      </c>
      <c r="G47" s="72"/>
      <c r="H47" s="73" t="s">
        <v>103</v>
      </c>
    </row>
    <row r="48" ht="27.75" customHeight="1">
      <c r="B48" s="19"/>
      <c r="C48" s="74" t="s">
        <v>104</v>
      </c>
      <c r="D48" s="75"/>
      <c r="E48" s="75"/>
      <c r="F48" s="76" t="s">
        <v>105</v>
      </c>
      <c r="G48" s="75"/>
      <c r="H48" s="77" t="s">
        <v>106</v>
      </c>
    </row>
    <row r="49" ht="30.75" customHeight="1">
      <c r="B49" s="19"/>
      <c r="C49" s="78" t="s">
        <v>107</v>
      </c>
      <c r="D49" s="75"/>
      <c r="E49" s="75"/>
      <c r="F49" s="79" t="s">
        <v>108</v>
      </c>
      <c r="G49" s="75"/>
      <c r="H49" s="80" t="s">
        <v>109</v>
      </c>
    </row>
    <row r="50" ht="15.75" customHeight="1">
      <c r="B50" s="19"/>
      <c r="C50" s="81" t="s">
        <v>110</v>
      </c>
      <c r="D50" s="75"/>
      <c r="E50" s="75"/>
      <c r="F50" s="18" t="s">
        <v>111</v>
      </c>
      <c r="G50" s="75"/>
      <c r="H50" s="82" t="s">
        <v>112</v>
      </c>
    </row>
    <row r="51" ht="28.5" customHeight="1">
      <c r="B51" s="19"/>
      <c r="C51" s="81" t="s">
        <v>113</v>
      </c>
      <c r="D51" s="75"/>
      <c r="E51" s="75"/>
      <c r="F51" s="18" t="s">
        <v>114</v>
      </c>
      <c r="G51" s="75"/>
      <c r="H51" s="24"/>
    </row>
    <row r="52" ht="58.5" customHeight="1">
      <c r="B52" s="19"/>
      <c r="C52" s="35" t="s">
        <v>115</v>
      </c>
      <c r="D52" s="83" t="s">
        <v>116</v>
      </c>
      <c r="E52" s="75"/>
      <c r="F52" s="84" t="s">
        <v>117</v>
      </c>
      <c r="G52" s="85"/>
      <c r="H52" s="86" t="s">
        <v>118</v>
      </c>
    </row>
    <row r="53" ht="81.75" customHeight="1">
      <c r="B53" s="19"/>
      <c r="C53" s="61" t="s">
        <v>119</v>
      </c>
      <c r="D53" s="87" t="s">
        <v>120</v>
      </c>
      <c r="E53" s="75"/>
      <c r="F53" s="88" t="s">
        <v>121</v>
      </c>
      <c r="G53" s="75"/>
      <c r="H53" s="17"/>
    </row>
    <row r="54" ht="27.75" customHeight="1">
      <c r="B54" s="19"/>
      <c r="C54" s="75"/>
      <c r="D54" s="75"/>
      <c r="E54" s="75"/>
      <c r="F54" s="89"/>
      <c r="G54" s="75"/>
      <c r="H54" s="90" t="s">
        <v>122</v>
      </c>
    </row>
    <row r="55" ht="44.25" customHeight="1">
      <c r="B55" s="6"/>
      <c r="C55" s="17"/>
      <c r="D55" s="17"/>
      <c r="E55" s="17"/>
      <c r="F55" s="91"/>
      <c r="G55" s="17"/>
      <c r="H55" s="16" t="s">
        <v>123</v>
      </c>
    </row>
    <row r="56" ht="15.0" customHeight="1">
      <c r="B56" s="21" t="s">
        <v>124</v>
      </c>
      <c r="C56" s="90"/>
      <c r="D56" s="92" t="s">
        <v>125</v>
      </c>
      <c r="E56" s="93"/>
      <c r="F56" s="94" t="s">
        <v>126</v>
      </c>
      <c r="G56" s="72"/>
      <c r="H56" s="95"/>
    </row>
    <row r="57" ht="15.75" customHeight="1">
      <c r="A57" s="14">
        <v>8.0</v>
      </c>
      <c r="B57" s="19"/>
      <c r="C57" s="96" t="s">
        <v>127</v>
      </c>
      <c r="D57" s="97" t="s">
        <v>128</v>
      </c>
      <c r="E57" s="98" t="s">
        <v>129</v>
      </c>
      <c r="F57" s="99" t="s">
        <v>130</v>
      </c>
      <c r="G57" s="75"/>
      <c r="H57" s="82" t="s">
        <v>131</v>
      </c>
    </row>
    <row r="58" ht="57.75" customHeight="1">
      <c r="B58" s="19"/>
      <c r="C58" s="75"/>
      <c r="D58" s="60" t="s">
        <v>132</v>
      </c>
      <c r="E58" s="75"/>
      <c r="F58" s="75"/>
      <c r="G58" s="75"/>
      <c r="H58" s="100" t="s">
        <v>133</v>
      </c>
    </row>
    <row r="59" ht="15.75" customHeight="1">
      <c r="B59" s="19"/>
      <c r="C59" s="75"/>
      <c r="D59" s="101" t="s">
        <v>134</v>
      </c>
      <c r="E59" s="75"/>
      <c r="F59" s="75"/>
      <c r="G59" s="75"/>
      <c r="H59" s="75"/>
    </row>
    <row r="60" ht="15.75" customHeight="1">
      <c r="B60" s="19"/>
      <c r="C60" s="75"/>
      <c r="D60" s="102" t="s">
        <v>135</v>
      </c>
      <c r="E60" s="75"/>
      <c r="F60" s="75"/>
      <c r="G60" s="75"/>
      <c r="H60" s="75"/>
    </row>
    <row r="61" ht="15.75" customHeight="1">
      <c r="B61" s="19"/>
      <c r="C61" s="75"/>
      <c r="D61" s="60" t="s">
        <v>136</v>
      </c>
      <c r="E61" s="75"/>
      <c r="F61" s="75"/>
      <c r="G61" s="75"/>
      <c r="H61" s="75"/>
    </row>
    <row r="62" ht="15.75" customHeight="1">
      <c r="B62" s="6"/>
      <c r="C62" s="17"/>
      <c r="D62" s="60" t="s">
        <v>137</v>
      </c>
      <c r="E62" s="17"/>
      <c r="F62" s="17"/>
      <c r="G62" s="17"/>
      <c r="H62" s="17"/>
    </row>
    <row r="63" ht="15.75" customHeight="1">
      <c r="A63" s="14">
        <v>9.0</v>
      </c>
      <c r="B63" s="21" t="s">
        <v>138</v>
      </c>
      <c r="C63" s="35" t="s">
        <v>139</v>
      </c>
      <c r="D63" s="103" t="s">
        <v>140</v>
      </c>
      <c r="E63" s="104" t="s">
        <v>141</v>
      </c>
      <c r="F63" s="94" t="s">
        <v>142</v>
      </c>
      <c r="G63" s="18" t="s">
        <v>143</v>
      </c>
      <c r="H63" s="105" t="s">
        <v>144</v>
      </c>
    </row>
    <row r="64" ht="15.75" customHeight="1">
      <c r="B64" s="19"/>
      <c r="C64" s="37" t="s">
        <v>145</v>
      </c>
      <c r="D64" s="106" t="s">
        <v>146</v>
      </c>
      <c r="E64" s="35" t="s">
        <v>147</v>
      </c>
      <c r="F64" s="18" t="s">
        <v>148</v>
      </c>
      <c r="G64" s="75"/>
      <c r="H64" s="99" t="s">
        <v>149</v>
      </c>
    </row>
    <row r="65" ht="15.75" customHeight="1">
      <c r="B65" s="19"/>
      <c r="C65" s="102" t="s">
        <v>150</v>
      </c>
      <c r="D65" s="107" t="s">
        <v>151</v>
      </c>
      <c r="E65" s="28" t="s">
        <v>152</v>
      </c>
      <c r="F65" s="108" t="s">
        <v>153</v>
      </c>
      <c r="G65" s="75"/>
      <c r="H65" s="109" t="s">
        <v>154</v>
      </c>
      <c r="I65" s="110"/>
    </row>
    <row r="66" ht="15.75" customHeight="1">
      <c r="B66" s="19"/>
      <c r="C66" s="72"/>
      <c r="D66" s="111" t="s">
        <v>155</v>
      </c>
      <c r="E66" s="43" t="s">
        <v>156</v>
      </c>
      <c r="F66" s="60" t="s">
        <v>157</v>
      </c>
      <c r="G66" s="75"/>
      <c r="H66" s="72"/>
    </row>
    <row r="67" ht="15.75" customHeight="1">
      <c r="B67" s="19"/>
      <c r="C67" s="75"/>
      <c r="D67" s="72"/>
      <c r="E67" s="72"/>
      <c r="F67" s="112" t="s">
        <v>158</v>
      </c>
      <c r="G67" s="75"/>
      <c r="H67" s="75"/>
    </row>
    <row r="68" ht="15.75" customHeight="1">
      <c r="B68" s="19"/>
      <c r="C68" s="75"/>
      <c r="D68" s="75"/>
      <c r="E68" s="75"/>
      <c r="F68" s="113" t="s">
        <v>159</v>
      </c>
      <c r="G68" s="75"/>
      <c r="H68" s="75"/>
    </row>
    <row r="69" ht="15.75" customHeight="1">
      <c r="B69" s="19"/>
      <c r="C69" s="75"/>
      <c r="D69" s="75"/>
      <c r="E69" s="75"/>
      <c r="F69" s="114" t="s">
        <v>160</v>
      </c>
      <c r="G69" s="75"/>
      <c r="H69" s="75"/>
    </row>
    <row r="70" ht="69.0" customHeight="1">
      <c r="B70" s="6"/>
      <c r="C70" s="17"/>
      <c r="D70" s="17"/>
      <c r="E70" s="17"/>
      <c r="F70" s="115" t="s">
        <v>161</v>
      </c>
      <c r="G70" s="17"/>
      <c r="H70" s="17"/>
    </row>
    <row r="71" ht="15.0" customHeight="1">
      <c r="B71" s="116" t="s">
        <v>162</v>
      </c>
      <c r="C71" s="72"/>
      <c r="D71" s="117"/>
      <c r="E71" s="72"/>
      <c r="F71" s="72"/>
      <c r="G71" s="72"/>
      <c r="H71" s="118"/>
    </row>
    <row r="72" ht="178.5" customHeight="1">
      <c r="A72" s="14">
        <v>10.0</v>
      </c>
      <c r="B72" s="19"/>
      <c r="C72" s="119" t="s">
        <v>163</v>
      </c>
      <c r="D72" s="120" t="s">
        <v>164</v>
      </c>
      <c r="E72" s="75"/>
      <c r="F72" s="75"/>
      <c r="G72" s="33" t="s">
        <v>165</v>
      </c>
      <c r="H72" s="85"/>
    </row>
    <row r="73" ht="15.75" customHeight="1">
      <c r="B73" s="19"/>
      <c r="C73" s="121" t="s">
        <v>166</v>
      </c>
      <c r="E73" s="75"/>
      <c r="F73" s="75"/>
      <c r="G73" s="75"/>
      <c r="H73" s="85"/>
    </row>
    <row r="74" ht="15.75" customHeight="1">
      <c r="B74" s="6"/>
      <c r="C74" s="30" t="s">
        <v>167</v>
      </c>
      <c r="D74" s="122"/>
      <c r="E74" s="17"/>
      <c r="F74" s="17"/>
      <c r="G74" s="17"/>
      <c r="H74" s="123"/>
    </row>
    <row r="75" ht="15.75" customHeight="1">
      <c r="B75" s="23"/>
    </row>
    <row r="76" ht="15.75" customHeight="1"/>
    <row r="77" ht="15.75" customHeight="1"/>
    <row r="78" ht="15.75" customHeight="1">
      <c r="I78" s="124" t="s">
        <v>3</v>
      </c>
      <c r="J78" s="137"/>
      <c r="K78" s="137"/>
      <c r="L78" s="137"/>
      <c r="M78" s="137"/>
      <c r="N78" s="137"/>
      <c r="O78" s="137"/>
      <c r="P78" s="137"/>
      <c r="Q78" s="137"/>
      <c r="R78" s="138"/>
    </row>
    <row r="79" ht="15.75" customHeight="1">
      <c r="I79" s="139"/>
      <c r="R79" s="140"/>
    </row>
    <row r="80" ht="15.75" customHeight="1">
      <c r="I80" s="141"/>
      <c r="J80" s="142"/>
      <c r="K80" s="142"/>
      <c r="L80" s="142"/>
      <c r="M80" s="142"/>
      <c r="N80" s="142"/>
      <c r="O80" s="142"/>
      <c r="P80" s="142"/>
      <c r="Q80" s="142"/>
      <c r="R80" s="143"/>
    </row>
    <row r="81" ht="30.75" customHeight="1">
      <c r="I81" s="144"/>
      <c r="J81" s="125" t="s">
        <v>168</v>
      </c>
      <c r="K81" s="276" t="s">
        <v>218</v>
      </c>
      <c r="L81" s="276" t="s">
        <v>219</v>
      </c>
      <c r="M81" s="276" t="s">
        <v>220</v>
      </c>
      <c r="N81" s="232"/>
      <c r="O81" s="277" t="s">
        <v>169</v>
      </c>
      <c r="P81" s="276" t="s">
        <v>218</v>
      </c>
      <c r="Q81" s="276" t="s">
        <v>219</v>
      </c>
      <c r="R81" s="276" t="s">
        <v>220</v>
      </c>
    </row>
    <row r="82" ht="24.75" hidden="1" customHeight="1">
      <c r="H82" s="14">
        <v>1.0</v>
      </c>
      <c r="I82" s="81" t="s">
        <v>170</v>
      </c>
      <c r="J82" s="278" t="s">
        <v>171</v>
      </c>
      <c r="K82" s="278"/>
      <c r="L82" s="278"/>
      <c r="M82" s="278"/>
      <c r="N82" s="279">
        <v>4.0</v>
      </c>
      <c r="O82" s="280" t="s">
        <v>70</v>
      </c>
      <c r="P82" s="90"/>
      <c r="Q82" s="90"/>
      <c r="R82" s="90"/>
    </row>
    <row r="83" ht="32.25" customHeight="1">
      <c r="H83" s="23">
        <v>2.0</v>
      </c>
      <c r="I83" s="299">
        <v>10.2</v>
      </c>
      <c r="J83" s="300" t="s">
        <v>210</v>
      </c>
      <c r="K83" s="301"/>
      <c r="L83" s="302"/>
      <c r="M83" s="303"/>
      <c r="N83" s="304" t="s">
        <v>173</v>
      </c>
      <c r="O83" s="287" t="s">
        <v>125</v>
      </c>
      <c r="P83" s="283"/>
      <c r="Q83" s="284"/>
      <c r="R83" s="288"/>
    </row>
    <row r="84" ht="30.75" hidden="1" customHeight="1">
      <c r="H84" s="14">
        <v>3.0</v>
      </c>
      <c r="I84" s="205">
        <v>5.0</v>
      </c>
      <c r="J84" s="14" t="s">
        <v>82</v>
      </c>
      <c r="K84" s="159"/>
      <c r="L84" s="20"/>
      <c r="M84" s="162"/>
      <c r="N84" s="62">
        <v>6.9</v>
      </c>
      <c r="O84" s="158" t="s">
        <v>176</v>
      </c>
      <c r="P84" s="159"/>
      <c r="Q84" s="20"/>
      <c r="R84" s="162"/>
    </row>
    <row r="85" ht="29.25" hidden="1" customHeight="1">
      <c r="H85" s="23">
        <v>4.0</v>
      </c>
      <c r="I85" s="207">
        <v>5.0</v>
      </c>
      <c r="J85" s="23" t="s">
        <v>99</v>
      </c>
      <c r="K85" s="167"/>
      <c r="L85" s="18"/>
      <c r="M85" s="169"/>
      <c r="N85" s="66">
        <v>6.8</v>
      </c>
      <c r="O85" s="158" t="s">
        <v>179</v>
      </c>
      <c r="P85" s="167"/>
      <c r="Q85" s="18"/>
      <c r="R85" s="169"/>
    </row>
    <row r="86" ht="28.5" hidden="1" customHeight="1">
      <c r="H86" s="14">
        <v>5.0</v>
      </c>
      <c r="I86" s="209">
        <v>5.0</v>
      </c>
      <c r="J86" s="14" t="s">
        <v>73</v>
      </c>
      <c r="K86" s="159"/>
      <c r="L86" s="20"/>
      <c r="M86" s="162"/>
      <c r="N86" s="240">
        <v>7.9</v>
      </c>
      <c r="O86" s="158" t="s">
        <v>182</v>
      </c>
      <c r="P86" s="159"/>
      <c r="Q86" s="20"/>
      <c r="R86" s="162"/>
    </row>
    <row r="87" ht="28.5" hidden="1" customHeight="1">
      <c r="H87" s="23">
        <v>6.0</v>
      </c>
      <c r="I87" s="211">
        <v>5.0</v>
      </c>
      <c r="J87" s="14" t="s">
        <v>84</v>
      </c>
      <c r="K87" s="159"/>
      <c r="L87" s="20"/>
      <c r="M87" s="162"/>
      <c r="N87" s="241">
        <v>7.9</v>
      </c>
      <c r="O87" s="158" t="s">
        <v>120</v>
      </c>
      <c r="P87" s="192"/>
      <c r="Q87" s="193"/>
      <c r="R87" s="196"/>
    </row>
    <row r="88" ht="29.25" customHeight="1">
      <c r="I88" s="305"/>
      <c r="K88" s="159"/>
      <c r="L88" s="20"/>
      <c r="M88" s="162"/>
      <c r="N88" s="242">
        <v>7.8</v>
      </c>
      <c r="O88" s="158" t="s">
        <v>186</v>
      </c>
      <c r="P88" s="159"/>
      <c r="Q88" s="20"/>
      <c r="R88" s="162"/>
    </row>
    <row r="89" ht="29.25" customHeight="1">
      <c r="I89" s="305"/>
      <c r="K89" s="159"/>
      <c r="L89" s="20"/>
      <c r="M89" s="162"/>
      <c r="N89" s="264" t="s">
        <v>188</v>
      </c>
      <c r="O89" s="166" t="s">
        <v>189</v>
      </c>
      <c r="P89" s="159"/>
      <c r="Q89" s="20"/>
      <c r="R89" s="162"/>
    </row>
    <row r="90" ht="29.25" hidden="1" customHeight="1">
      <c r="I90" s="305"/>
      <c r="K90" s="159"/>
      <c r="L90" s="20"/>
      <c r="M90" s="162"/>
      <c r="N90" s="265" t="s">
        <v>192</v>
      </c>
      <c r="O90" s="158" t="s">
        <v>193</v>
      </c>
      <c r="P90" s="159"/>
      <c r="Q90" s="20"/>
      <c r="R90" s="162"/>
    </row>
    <row r="91" ht="28.5" hidden="1" customHeight="1">
      <c r="I91" s="305"/>
      <c r="K91" s="159"/>
      <c r="L91" s="20"/>
      <c r="M91" s="162"/>
      <c r="N91" s="67">
        <v>6.7</v>
      </c>
      <c r="O91" s="166" t="s">
        <v>195</v>
      </c>
      <c r="P91" s="192"/>
      <c r="Q91" s="193"/>
      <c r="R91" s="196"/>
    </row>
    <row r="92" ht="30.75" hidden="1" customHeight="1">
      <c r="I92" s="305"/>
      <c r="K92" s="159"/>
      <c r="L92" s="20"/>
      <c r="M92" s="162"/>
      <c r="N92" s="266">
        <v>8.9</v>
      </c>
      <c r="O92" s="158" t="s">
        <v>126</v>
      </c>
      <c r="P92" s="159"/>
      <c r="Q92" s="20"/>
      <c r="R92" s="162"/>
    </row>
    <row r="93" ht="28.5" customHeight="1">
      <c r="I93" s="305"/>
      <c r="K93" s="159"/>
      <c r="L93" s="20"/>
      <c r="M93" s="162"/>
      <c r="N93" s="267">
        <v>8.9</v>
      </c>
      <c r="O93" s="166" t="s">
        <v>198</v>
      </c>
      <c r="P93" s="192"/>
      <c r="Q93" s="193"/>
      <c r="R93" s="196"/>
    </row>
    <row r="94" ht="30.75" customHeight="1">
      <c r="I94" s="305"/>
      <c r="K94" s="159"/>
      <c r="L94" s="20"/>
      <c r="M94" s="162"/>
      <c r="N94" s="268">
        <v>7.9</v>
      </c>
      <c r="O94" s="158" t="s">
        <v>201</v>
      </c>
      <c r="P94" s="159"/>
      <c r="Q94" s="20"/>
      <c r="R94" s="162"/>
    </row>
    <row r="95" ht="29.25" hidden="1" customHeight="1">
      <c r="I95" s="305"/>
      <c r="K95" s="159"/>
      <c r="L95" s="20"/>
      <c r="M95" s="162"/>
      <c r="N95" s="269">
        <v>9.0</v>
      </c>
      <c r="O95" s="166" t="s">
        <v>203</v>
      </c>
      <c r="P95" s="159"/>
      <c r="Q95" s="20"/>
      <c r="R95" s="162"/>
    </row>
    <row r="96" ht="28.5" hidden="1" customHeight="1">
      <c r="I96" s="305"/>
      <c r="K96" s="159"/>
      <c r="L96" s="20"/>
      <c r="M96" s="162"/>
      <c r="N96" s="270">
        <v>9.0</v>
      </c>
      <c r="O96" s="158" t="s">
        <v>205</v>
      </c>
      <c r="P96" s="159"/>
      <c r="Q96" s="20"/>
      <c r="R96" s="162"/>
    </row>
    <row r="97" ht="30.0" customHeight="1">
      <c r="I97" s="305"/>
      <c r="K97" s="159"/>
      <c r="L97" s="20"/>
      <c r="M97" s="162"/>
      <c r="N97" s="306" t="s">
        <v>206</v>
      </c>
      <c r="O97" s="166" t="s">
        <v>207</v>
      </c>
      <c r="P97" s="159"/>
      <c r="Q97" s="20"/>
      <c r="R97" s="162"/>
    </row>
    <row r="98" ht="29.25" customHeight="1">
      <c r="I98" s="226"/>
      <c r="J98" s="232"/>
      <c r="K98" s="228"/>
      <c r="L98" s="229"/>
      <c r="M98" s="233"/>
      <c r="N98" s="307">
        <v>2.9</v>
      </c>
      <c r="O98" s="227" t="s">
        <v>209</v>
      </c>
      <c r="P98" s="228"/>
      <c r="Q98" s="229"/>
      <c r="R98" s="233"/>
    </row>
    <row r="99" ht="32.25" customHeight="1"/>
    <row r="100" ht="30.0" hidden="1" customHeight="1"/>
    <row r="101" ht="27.75" hidden="1" customHeight="1"/>
    <row r="102" ht="30.75" hidden="1" customHeight="1"/>
    <row r="103" ht="30.0" hidden="1" customHeight="1"/>
    <row r="104" ht="30.75" hidden="1" customHeight="1"/>
    <row r="105" ht="33.75" hidden="1" customHeight="1"/>
    <row r="106" ht="33.75" hidden="1" customHeight="1"/>
    <row r="107" ht="32.25" hidden="1" customHeight="1"/>
    <row r="108" ht="30.0" hidden="1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hidden="1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2:B31"/>
    <mergeCell ref="B32:B41"/>
    <mergeCell ref="B47:B55"/>
    <mergeCell ref="B56:B62"/>
    <mergeCell ref="B63:B70"/>
    <mergeCell ref="B71:B74"/>
    <mergeCell ref="I78:R80"/>
    <mergeCell ref="B2:B3"/>
    <mergeCell ref="C2:D2"/>
    <mergeCell ref="E2:F2"/>
    <mergeCell ref="G2:H2"/>
    <mergeCell ref="B5:B8"/>
    <mergeCell ref="B9:B13"/>
    <mergeCell ref="B14:B21"/>
  </mergeCells>
  <printOptions/>
  <pageMargins bottom="0.787401575" footer="0.0" header="0.0" left="0.511811024" right="0.511811024" top="0.7874015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57"/>
    <col customWidth="1" min="3" max="3" width="8.71"/>
    <col customWidth="1" min="4" max="4" width="23.0"/>
    <col customWidth="1" min="5" max="5" width="11.71"/>
    <col customWidth="1" min="7" max="7" width="18.14"/>
    <col customWidth="1" min="8" max="8" width="22.0"/>
    <col customWidth="1" min="9" max="9" width="5.14"/>
    <col customWidth="1" min="10" max="10" width="18.29"/>
    <col customWidth="1" min="11" max="11" width="8.71"/>
    <col customWidth="1" min="12" max="12" width="16.14"/>
    <col customWidth="1" min="13" max="13" width="12.0"/>
    <col customWidth="1" min="14" max="14" width="12.29"/>
    <col customWidth="1" min="15" max="15" width="14.29"/>
    <col customWidth="1" min="16" max="16" width="22.86"/>
    <col customWidth="1" min="17" max="17" width="8.71"/>
    <col customWidth="1" min="18" max="18" width="17.43"/>
    <col customWidth="1" min="19" max="20" width="8.71"/>
    <col customWidth="1" min="21" max="21" width="12.71"/>
    <col customWidth="1" min="22" max="22" width="15.14"/>
    <col customWidth="1" min="23" max="23" width="8.71"/>
    <col customWidth="1" min="24" max="24" width="18.0"/>
    <col customWidth="1" min="25" max="25" width="8.71"/>
    <col customWidth="1" min="26" max="26" width="20.57"/>
    <col customWidth="1" min="27" max="27" width="8.71"/>
    <col customWidth="1" min="28" max="28" width="13.14"/>
    <col customWidth="1" min="29" max="29" width="8.71"/>
    <col customWidth="1" min="30" max="30" width="14.29"/>
    <col customWidth="1" min="31" max="31" width="8.71"/>
    <col customWidth="1" min="32" max="32" width="18.57"/>
    <col customWidth="1" min="33" max="33" width="8.71"/>
    <col customWidth="1" min="34" max="34" width="21.71"/>
    <col customWidth="1" min="35" max="37" width="8.71"/>
    <col customWidth="1" min="38" max="38" width="13.71"/>
    <col customWidth="1" min="39" max="39" width="8.71"/>
    <col customWidth="1" min="40" max="40" width="18.29"/>
    <col customWidth="1" min="41" max="41" width="8.71"/>
    <col customWidth="1" min="42" max="42" width="17.71"/>
    <col customWidth="1" min="43" max="45" width="8.71"/>
    <col customWidth="1" min="46" max="46" width="12.86"/>
    <col customWidth="1" min="47" max="47" width="8.71"/>
    <col customWidth="1" min="48" max="48" width="17.43"/>
  </cols>
  <sheetData>
    <row r="1">
      <c r="C1" s="308"/>
      <c r="D1" s="308"/>
    </row>
    <row r="2">
      <c r="C2" s="308"/>
      <c r="D2" s="308"/>
    </row>
    <row r="3">
      <c r="C3" s="308"/>
      <c r="D3" s="308"/>
    </row>
    <row r="4">
      <c r="B4" s="309" t="s">
        <v>222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R4" s="309" t="s">
        <v>223</v>
      </c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1"/>
      <c r="AH4" s="309" t="s">
        <v>224</v>
      </c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</row>
    <row r="5">
      <c r="C5" s="308"/>
      <c r="D5" s="308"/>
    </row>
    <row r="6" ht="30.75" customHeight="1">
      <c r="B6" s="312" t="s">
        <v>225</v>
      </c>
      <c r="C6" s="313" t="s">
        <v>226</v>
      </c>
      <c r="D6" s="314"/>
      <c r="E6" s="313" t="s">
        <v>227</v>
      </c>
      <c r="F6" s="315"/>
      <c r="G6" s="314"/>
      <c r="H6" s="316" t="s">
        <v>228</v>
      </c>
      <c r="J6" s="317" t="s">
        <v>225</v>
      </c>
      <c r="K6" s="318" t="s">
        <v>229</v>
      </c>
      <c r="L6" s="138"/>
      <c r="M6" s="318" t="s">
        <v>227</v>
      </c>
      <c r="N6" s="137"/>
      <c r="O6" s="138"/>
      <c r="P6" s="319" t="s">
        <v>228</v>
      </c>
      <c r="R6" s="320" t="s">
        <v>230</v>
      </c>
      <c r="S6" s="321" t="s">
        <v>226</v>
      </c>
      <c r="T6" s="314"/>
      <c r="U6" s="321" t="s">
        <v>227</v>
      </c>
      <c r="V6" s="315"/>
      <c r="W6" s="314"/>
      <c r="X6" s="322" t="s">
        <v>228</v>
      </c>
      <c r="Z6" s="320" t="s">
        <v>231</v>
      </c>
      <c r="AA6" s="321" t="s">
        <v>229</v>
      </c>
      <c r="AB6" s="314"/>
      <c r="AC6" s="321" t="s">
        <v>227</v>
      </c>
      <c r="AD6" s="315"/>
      <c r="AE6" s="314"/>
      <c r="AF6" s="322" t="s">
        <v>228</v>
      </c>
      <c r="AH6" s="323" t="s">
        <v>232</v>
      </c>
      <c r="AI6" s="324" t="s">
        <v>226</v>
      </c>
      <c r="AJ6" s="314"/>
      <c r="AK6" s="324" t="s">
        <v>227</v>
      </c>
      <c r="AL6" s="315"/>
      <c r="AM6" s="314"/>
      <c r="AN6" s="325" t="s">
        <v>228</v>
      </c>
      <c r="AP6" s="323" t="s">
        <v>232</v>
      </c>
      <c r="AQ6" s="324" t="s">
        <v>229</v>
      </c>
      <c r="AR6" s="314"/>
      <c r="AS6" s="324" t="s">
        <v>227</v>
      </c>
      <c r="AT6" s="315"/>
      <c r="AU6" s="314"/>
      <c r="AV6" s="325" t="s">
        <v>228</v>
      </c>
    </row>
    <row r="7" ht="75.0" customHeight="1">
      <c r="B7" s="326"/>
      <c r="C7" s="327"/>
      <c r="D7" s="328"/>
      <c r="E7" s="327"/>
      <c r="G7" s="328"/>
      <c r="H7" s="326"/>
      <c r="J7" s="329"/>
      <c r="K7" s="139"/>
      <c r="L7" s="140"/>
      <c r="M7" s="139"/>
      <c r="O7" s="140"/>
      <c r="P7" s="329"/>
      <c r="R7" s="326"/>
      <c r="S7" s="327"/>
      <c r="T7" s="328"/>
      <c r="U7" s="327"/>
      <c r="W7" s="328"/>
      <c r="X7" s="326"/>
      <c r="Z7" s="326"/>
      <c r="AA7" s="327"/>
      <c r="AB7" s="328"/>
      <c r="AC7" s="327"/>
      <c r="AE7" s="328"/>
      <c r="AF7" s="326"/>
      <c r="AH7" s="326"/>
      <c r="AI7" s="327"/>
      <c r="AJ7" s="328"/>
      <c r="AK7" s="327"/>
      <c r="AM7" s="328"/>
      <c r="AN7" s="326"/>
      <c r="AP7" s="326"/>
      <c r="AQ7" s="327"/>
      <c r="AR7" s="328"/>
      <c r="AS7" s="327"/>
      <c r="AU7" s="328"/>
      <c r="AV7" s="326"/>
    </row>
    <row r="8" ht="135.0" customHeight="1">
      <c r="B8" s="326"/>
      <c r="C8" s="327"/>
      <c r="D8" s="328"/>
      <c r="E8" s="330"/>
      <c r="F8" s="331"/>
      <c r="G8" s="332"/>
      <c r="H8" s="326"/>
      <c r="J8" s="329"/>
      <c r="K8" s="139"/>
      <c r="L8" s="140"/>
      <c r="M8" s="141"/>
      <c r="N8" s="142"/>
      <c r="O8" s="143"/>
      <c r="P8" s="329"/>
      <c r="R8" s="326"/>
      <c r="S8" s="327"/>
      <c r="T8" s="328"/>
      <c r="U8" s="327"/>
      <c r="W8" s="328"/>
      <c r="X8" s="326"/>
      <c r="Z8" s="326"/>
      <c r="AA8" s="327"/>
      <c r="AB8" s="328"/>
      <c r="AC8" s="327"/>
      <c r="AE8" s="328"/>
      <c r="AF8" s="326"/>
      <c r="AH8" s="326"/>
      <c r="AI8" s="327"/>
      <c r="AJ8" s="328"/>
      <c r="AK8" s="327"/>
      <c r="AM8" s="328"/>
      <c r="AN8" s="326"/>
      <c r="AP8" s="326"/>
      <c r="AQ8" s="327"/>
      <c r="AR8" s="328"/>
      <c r="AS8" s="327"/>
      <c r="AU8" s="328"/>
      <c r="AV8" s="326"/>
    </row>
    <row r="9" ht="15.0" customHeight="1">
      <c r="B9" s="326"/>
      <c r="C9" s="327"/>
      <c r="D9" s="328"/>
      <c r="E9" s="313" t="s">
        <v>233</v>
      </c>
      <c r="F9" s="315"/>
      <c r="G9" s="314"/>
      <c r="H9" s="326"/>
      <c r="J9" s="329"/>
      <c r="K9" s="139"/>
      <c r="L9" s="140"/>
      <c r="M9" s="318" t="s">
        <v>233</v>
      </c>
      <c r="N9" s="137"/>
      <c r="O9" s="138"/>
      <c r="P9" s="329"/>
      <c r="R9" s="326"/>
      <c r="S9" s="327"/>
      <c r="T9" s="328"/>
      <c r="U9" s="330"/>
      <c r="V9" s="331"/>
      <c r="W9" s="332"/>
      <c r="X9" s="326"/>
      <c r="Z9" s="326"/>
      <c r="AA9" s="327"/>
      <c r="AB9" s="328"/>
      <c r="AC9" s="330"/>
      <c r="AD9" s="331"/>
      <c r="AE9" s="332"/>
      <c r="AF9" s="326"/>
      <c r="AH9" s="326"/>
      <c r="AI9" s="327"/>
      <c r="AJ9" s="328"/>
      <c r="AK9" s="327"/>
      <c r="AM9" s="328"/>
      <c r="AN9" s="326"/>
      <c r="AP9" s="326"/>
      <c r="AQ9" s="327"/>
      <c r="AR9" s="328"/>
      <c r="AS9" s="327"/>
      <c r="AU9" s="328"/>
      <c r="AV9" s="326"/>
    </row>
    <row r="10" ht="75.75" customHeight="1">
      <c r="B10" s="326"/>
      <c r="C10" s="330"/>
      <c r="D10" s="332"/>
      <c r="E10" s="330"/>
      <c r="F10" s="331"/>
      <c r="G10" s="332"/>
      <c r="H10" s="326"/>
      <c r="J10" s="329"/>
      <c r="K10" s="141"/>
      <c r="L10" s="143"/>
      <c r="M10" s="141"/>
      <c r="N10" s="142"/>
      <c r="O10" s="143"/>
      <c r="P10" s="329"/>
      <c r="R10" s="326"/>
      <c r="S10" s="330"/>
      <c r="T10" s="332"/>
      <c r="U10" s="333" t="s">
        <v>233</v>
      </c>
      <c r="V10" s="334"/>
      <c r="W10" s="335"/>
      <c r="X10" s="326"/>
      <c r="Z10" s="326"/>
      <c r="AA10" s="330"/>
      <c r="AB10" s="332"/>
      <c r="AC10" s="333" t="s">
        <v>233</v>
      </c>
      <c r="AD10" s="334"/>
      <c r="AE10" s="335"/>
      <c r="AF10" s="326"/>
      <c r="AH10" s="326"/>
      <c r="AI10" s="327"/>
      <c r="AJ10" s="328"/>
      <c r="AK10" s="330"/>
      <c r="AL10" s="331"/>
      <c r="AM10" s="332"/>
      <c r="AN10" s="326"/>
      <c r="AP10" s="326"/>
      <c r="AQ10" s="327"/>
      <c r="AR10" s="328"/>
      <c r="AS10" s="330"/>
      <c r="AT10" s="331"/>
      <c r="AU10" s="332"/>
      <c r="AV10" s="326"/>
    </row>
    <row r="11" ht="36.75" customHeight="1">
      <c r="B11" s="336"/>
      <c r="C11" s="337" t="s">
        <v>234</v>
      </c>
      <c r="D11" s="337" t="s">
        <v>235</v>
      </c>
      <c r="E11" s="338" t="s">
        <v>236</v>
      </c>
      <c r="F11" s="339" t="s">
        <v>237</v>
      </c>
      <c r="G11" s="338" t="s">
        <v>238</v>
      </c>
      <c r="H11" s="336"/>
      <c r="J11" s="340"/>
      <c r="K11" s="341" t="s">
        <v>234</v>
      </c>
      <c r="L11" s="341" t="s">
        <v>235</v>
      </c>
      <c r="M11" s="342" t="s">
        <v>236</v>
      </c>
      <c r="N11" s="343" t="s">
        <v>237</v>
      </c>
      <c r="O11" s="342" t="s">
        <v>238</v>
      </c>
      <c r="P11" s="340"/>
      <c r="R11" s="336"/>
      <c r="S11" s="344" t="s">
        <v>234</v>
      </c>
      <c r="T11" s="344" t="s">
        <v>235</v>
      </c>
      <c r="U11" s="345" t="s">
        <v>236</v>
      </c>
      <c r="V11" s="346" t="s">
        <v>237</v>
      </c>
      <c r="W11" s="345" t="s">
        <v>238</v>
      </c>
      <c r="X11" s="336"/>
      <c r="Z11" s="336"/>
      <c r="AA11" s="347" t="s">
        <v>234</v>
      </c>
      <c r="AB11" s="344" t="s">
        <v>235</v>
      </c>
      <c r="AC11" s="348" t="s">
        <v>236</v>
      </c>
      <c r="AD11" s="349" t="s">
        <v>237</v>
      </c>
      <c r="AE11" s="348" t="s">
        <v>238</v>
      </c>
      <c r="AF11" s="336"/>
      <c r="AH11" s="326"/>
      <c r="AI11" s="330"/>
      <c r="AJ11" s="332"/>
      <c r="AK11" s="350" t="s">
        <v>233</v>
      </c>
      <c r="AL11" s="334"/>
      <c r="AM11" s="335"/>
      <c r="AN11" s="326"/>
      <c r="AP11" s="326"/>
      <c r="AQ11" s="330"/>
      <c r="AR11" s="332"/>
      <c r="AS11" s="350" t="s">
        <v>233</v>
      </c>
      <c r="AT11" s="334"/>
      <c r="AU11" s="335"/>
      <c r="AV11" s="326"/>
    </row>
    <row r="12" ht="75.75" customHeight="1">
      <c r="B12" s="351" t="s">
        <v>239</v>
      </c>
      <c r="C12" s="352">
        <v>13.0</v>
      </c>
      <c r="D12" s="353"/>
      <c r="E12" s="354">
        <v>1.0</v>
      </c>
      <c r="F12" s="354">
        <v>9.0</v>
      </c>
      <c r="G12" s="355">
        <v>3.0</v>
      </c>
      <c r="H12" s="356">
        <v>9.0</v>
      </c>
      <c r="J12" s="357" t="s">
        <v>179</v>
      </c>
      <c r="K12" s="358">
        <v>13.0</v>
      </c>
      <c r="L12" s="358"/>
      <c r="M12" s="359"/>
      <c r="N12" s="359">
        <v>6.0</v>
      </c>
      <c r="O12" s="359">
        <v>7.0</v>
      </c>
      <c r="P12" s="360">
        <v>4.0</v>
      </c>
      <c r="R12" s="361" t="s">
        <v>240</v>
      </c>
      <c r="S12" s="362">
        <v>13.0</v>
      </c>
      <c r="T12" s="363"/>
      <c r="U12" s="354">
        <v>1.0</v>
      </c>
      <c r="V12" s="354">
        <v>6.0</v>
      </c>
      <c r="W12" s="355">
        <v>6.0</v>
      </c>
      <c r="X12" s="356">
        <v>5.0</v>
      </c>
      <c r="Z12" s="361" t="s">
        <v>241</v>
      </c>
      <c r="AA12" s="362">
        <v>12.0</v>
      </c>
      <c r="AB12" s="363">
        <v>1.0</v>
      </c>
      <c r="AC12" s="354">
        <v>2.0</v>
      </c>
      <c r="AD12" s="354">
        <v>2.0</v>
      </c>
      <c r="AE12" s="355">
        <v>8.0</v>
      </c>
      <c r="AF12" s="363">
        <v>6.0</v>
      </c>
      <c r="AH12" s="336"/>
      <c r="AI12" s="364" t="s">
        <v>234</v>
      </c>
      <c r="AJ12" s="364" t="s">
        <v>235</v>
      </c>
      <c r="AK12" s="365" t="s">
        <v>236</v>
      </c>
      <c r="AL12" s="366" t="s">
        <v>237</v>
      </c>
      <c r="AM12" s="365" t="s">
        <v>238</v>
      </c>
      <c r="AN12" s="336"/>
      <c r="AP12" s="336"/>
      <c r="AQ12" s="364" t="s">
        <v>234</v>
      </c>
      <c r="AR12" s="364" t="s">
        <v>235</v>
      </c>
      <c r="AS12" s="367" t="s">
        <v>236</v>
      </c>
      <c r="AT12" s="368" t="s">
        <v>237</v>
      </c>
      <c r="AU12" s="367" t="s">
        <v>238</v>
      </c>
      <c r="AV12" s="336"/>
    </row>
    <row r="13" ht="90.75" customHeight="1">
      <c r="B13" s="351" t="s">
        <v>242</v>
      </c>
      <c r="C13" s="352">
        <v>10.0</v>
      </c>
      <c r="D13" s="353">
        <v>3.0</v>
      </c>
      <c r="E13" s="354">
        <v>1.0</v>
      </c>
      <c r="F13" s="354">
        <v>5.0</v>
      </c>
      <c r="G13" s="355"/>
      <c r="H13" s="363">
        <v>5.0</v>
      </c>
      <c r="J13" s="340"/>
      <c r="K13" s="340"/>
      <c r="L13" s="340"/>
      <c r="M13" s="340"/>
      <c r="N13" s="340"/>
      <c r="O13" s="340"/>
      <c r="P13" s="340"/>
      <c r="R13" s="361" t="s">
        <v>243</v>
      </c>
      <c r="S13" s="362">
        <v>13.0</v>
      </c>
      <c r="T13" s="363"/>
      <c r="U13" s="354"/>
      <c r="V13" s="354">
        <v>6.0</v>
      </c>
      <c r="W13" s="355">
        <v>7.0</v>
      </c>
      <c r="X13" s="363">
        <v>2.0</v>
      </c>
      <c r="Z13" s="361" t="s">
        <v>244</v>
      </c>
      <c r="AA13" s="362">
        <v>11.0</v>
      </c>
      <c r="AB13" s="363">
        <v>1.0</v>
      </c>
      <c r="AC13" s="354"/>
      <c r="AD13" s="354">
        <v>4.0</v>
      </c>
      <c r="AE13" s="355">
        <v>6.0</v>
      </c>
      <c r="AF13" s="356">
        <v>7.0</v>
      </c>
      <c r="AH13" s="369" t="s">
        <v>245</v>
      </c>
      <c r="AI13" s="370">
        <v>13.0</v>
      </c>
      <c r="AJ13" s="371"/>
      <c r="AK13" s="372">
        <v>1.0</v>
      </c>
      <c r="AL13" s="372">
        <v>3.0</v>
      </c>
      <c r="AM13" s="373">
        <v>9.0</v>
      </c>
      <c r="AN13" s="374">
        <v>6.0</v>
      </c>
      <c r="AP13" s="361" t="s">
        <v>246</v>
      </c>
      <c r="AQ13" s="362">
        <v>13.0</v>
      </c>
      <c r="AR13" s="363"/>
      <c r="AS13" s="354">
        <v>2.0</v>
      </c>
      <c r="AT13" s="354">
        <v>2.0</v>
      </c>
      <c r="AU13" s="355">
        <v>9.0</v>
      </c>
      <c r="AV13" s="356">
        <v>8.0</v>
      </c>
    </row>
    <row r="14" ht="59.25" customHeight="1">
      <c r="B14" s="375" t="s">
        <v>247</v>
      </c>
      <c r="C14" s="376">
        <v>13.0</v>
      </c>
      <c r="D14" s="377"/>
      <c r="E14" s="378">
        <v>1.0</v>
      </c>
      <c r="F14" s="359">
        <v>7.0</v>
      </c>
      <c r="G14" s="379">
        <v>3.0</v>
      </c>
      <c r="H14" s="380">
        <v>6.0</v>
      </c>
      <c r="J14" s="381" t="s">
        <v>248</v>
      </c>
      <c r="K14" s="352">
        <v>12.0</v>
      </c>
      <c r="L14" s="352"/>
      <c r="M14" s="354">
        <v>1.0</v>
      </c>
      <c r="N14" s="354">
        <v>5.0</v>
      </c>
      <c r="O14" s="354">
        <v>6.0</v>
      </c>
      <c r="P14" s="382">
        <v>6.0</v>
      </c>
      <c r="R14" s="361" t="s">
        <v>249</v>
      </c>
      <c r="S14" s="362">
        <v>12.0</v>
      </c>
      <c r="T14" s="363"/>
      <c r="U14" s="354"/>
      <c r="V14" s="354">
        <v>5.0</v>
      </c>
      <c r="W14" s="355">
        <v>5.0</v>
      </c>
      <c r="X14" s="356">
        <v>7.0</v>
      </c>
      <c r="Z14" s="361" t="s">
        <v>250</v>
      </c>
      <c r="AA14" s="362">
        <v>9.0</v>
      </c>
      <c r="AB14" s="363">
        <v>4.0</v>
      </c>
      <c r="AC14" s="354">
        <v>2.0</v>
      </c>
      <c r="AD14" s="354">
        <v>3.0</v>
      </c>
      <c r="AE14" s="355">
        <v>1.0</v>
      </c>
      <c r="AF14" s="363">
        <v>5.0</v>
      </c>
      <c r="AH14" s="369" t="s">
        <v>251</v>
      </c>
      <c r="AI14" s="370">
        <v>13.0</v>
      </c>
      <c r="AJ14" s="371"/>
      <c r="AK14" s="372">
        <v>2.0</v>
      </c>
      <c r="AL14" s="372">
        <v>2.0</v>
      </c>
      <c r="AM14" s="373">
        <v>7.0</v>
      </c>
      <c r="AN14" s="374">
        <v>4.0</v>
      </c>
      <c r="AP14" s="361" t="s">
        <v>252</v>
      </c>
      <c r="AQ14" s="362">
        <v>13.0</v>
      </c>
      <c r="AR14" s="363"/>
      <c r="AS14" s="354">
        <v>2.0</v>
      </c>
      <c r="AT14" s="354"/>
      <c r="AU14" s="355">
        <v>10.0</v>
      </c>
      <c r="AV14" s="356">
        <v>8.0</v>
      </c>
    </row>
    <row r="15">
      <c r="B15" s="383"/>
      <c r="C15" s="384"/>
      <c r="D15" s="385"/>
      <c r="E15" s="384"/>
      <c r="F15" s="340"/>
      <c r="G15" s="385"/>
      <c r="H15" s="383"/>
      <c r="J15" s="381" t="s">
        <v>253</v>
      </c>
      <c r="K15" s="352">
        <v>9.0</v>
      </c>
      <c r="L15" s="352">
        <v>4.0</v>
      </c>
      <c r="M15" s="354">
        <v>6.0</v>
      </c>
      <c r="N15" s="354"/>
      <c r="O15" s="354">
        <v>3.0</v>
      </c>
      <c r="P15" s="362">
        <v>5.0</v>
      </c>
      <c r="R15" s="361" t="s">
        <v>254</v>
      </c>
      <c r="S15" s="362">
        <v>13.0</v>
      </c>
      <c r="T15" s="363"/>
      <c r="U15" s="354"/>
      <c r="V15" s="354">
        <v>11.0</v>
      </c>
      <c r="W15" s="355">
        <v>2.0</v>
      </c>
      <c r="X15" s="363">
        <v>6.0</v>
      </c>
      <c r="Z15" s="361" t="s">
        <v>255</v>
      </c>
      <c r="AA15" s="362">
        <v>11.0</v>
      </c>
      <c r="AB15" s="363">
        <v>1.0</v>
      </c>
      <c r="AC15" s="354">
        <v>2.0</v>
      </c>
      <c r="AD15" s="354">
        <v>3.0</v>
      </c>
      <c r="AE15" s="355">
        <v>4.0</v>
      </c>
      <c r="AF15" s="363">
        <v>4.0</v>
      </c>
      <c r="AH15" s="361" t="s">
        <v>256</v>
      </c>
      <c r="AI15" s="362">
        <v>13.0</v>
      </c>
      <c r="AJ15" s="363"/>
      <c r="AK15" s="354">
        <v>2.0</v>
      </c>
      <c r="AL15" s="354">
        <v>3.0</v>
      </c>
      <c r="AM15" s="355">
        <v>5.0</v>
      </c>
      <c r="AN15" s="356">
        <v>6.0</v>
      </c>
      <c r="AP15" s="361" t="s">
        <v>257</v>
      </c>
      <c r="AQ15" s="362">
        <v>12.0</v>
      </c>
      <c r="AR15" s="363">
        <v>1.0</v>
      </c>
      <c r="AS15" s="354"/>
      <c r="AT15" s="354">
        <v>4.0</v>
      </c>
      <c r="AU15" s="355">
        <v>9.0</v>
      </c>
      <c r="AV15" s="363">
        <v>5.0</v>
      </c>
    </row>
    <row r="16" ht="75.75" customHeight="1">
      <c r="B16" s="351" t="s">
        <v>258</v>
      </c>
      <c r="C16" s="352">
        <v>13.0</v>
      </c>
      <c r="D16" s="353"/>
      <c r="E16" s="354"/>
      <c r="F16" s="354">
        <v>7.0</v>
      </c>
      <c r="G16" s="355">
        <v>4.0</v>
      </c>
      <c r="H16" s="363">
        <v>5.0</v>
      </c>
      <c r="J16" s="381" t="s">
        <v>259</v>
      </c>
      <c r="K16" s="352">
        <v>8.0</v>
      </c>
      <c r="L16" s="352">
        <v>5.0</v>
      </c>
      <c r="M16" s="354">
        <v>1.0</v>
      </c>
      <c r="N16" s="354">
        <v>4.0</v>
      </c>
      <c r="O16" s="354">
        <v>2.0</v>
      </c>
      <c r="P16" s="362">
        <v>1.0</v>
      </c>
      <c r="R16" s="361" t="s">
        <v>260</v>
      </c>
      <c r="S16" s="362">
        <v>13.0</v>
      </c>
      <c r="T16" s="363"/>
      <c r="U16" s="354">
        <v>1.0</v>
      </c>
      <c r="V16" s="354">
        <v>7.0</v>
      </c>
      <c r="W16" s="355">
        <v>3.0</v>
      </c>
      <c r="X16" s="363">
        <v>3.0</v>
      </c>
      <c r="Z16" s="361" t="s">
        <v>261</v>
      </c>
      <c r="AA16" s="362">
        <v>9.0</v>
      </c>
      <c r="AB16" s="363">
        <v>4.0</v>
      </c>
      <c r="AC16" s="354"/>
      <c r="AD16" s="354">
        <v>1.0</v>
      </c>
      <c r="AE16" s="355">
        <v>5.0</v>
      </c>
      <c r="AF16" s="363">
        <v>2.0</v>
      </c>
      <c r="AI16" s="14">
        <f t="shared" ref="AI16:AM16" si="1">SUM(AI13:AI15)</f>
        <v>39</v>
      </c>
      <c r="AJ16" s="14">
        <f t="shared" si="1"/>
        <v>0</v>
      </c>
      <c r="AK16" s="14">
        <f t="shared" si="1"/>
        <v>5</v>
      </c>
      <c r="AL16" s="14">
        <f t="shared" si="1"/>
        <v>8</v>
      </c>
      <c r="AM16" s="14">
        <f t="shared" si="1"/>
        <v>21</v>
      </c>
      <c r="AP16" s="361" t="s">
        <v>262</v>
      </c>
      <c r="AQ16" s="362">
        <v>13.0</v>
      </c>
      <c r="AR16" s="363"/>
      <c r="AS16" s="354"/>
      <c r="AT16" s="354">
        <v>3.0</v>
      </c>
      <c r="AU16" s="355">
        <v>10.0</v>
      </c>
      <c r="AV16" s="356">
        <v>9.0</v>
      </c>
    </row>
    <row r="17" ht="119.25" customHeight="1">
      <c r="B17" s="375" t="s">
        <v>263</v>
      </c>
      <c r="C17" s="376">
        <v>13.0</v>
      </c>
      <c r="D17" s="377"/>
      <c r="E17" s="378"/>
      <c r="F17" s="359">
        <v>6.0</v>
      </c>
      <c r="G17" s="379">
        <v>6.0</v>
      </c>
      <c r="H17" s="380">
        <v>6.0</v>
      </c>
      <c r="J17" s="381" t="s">
        <v>264</v>
      </c>
      <c r="K17" s="352">
        <v>9.0</v>
      </c>
      <c r="L17" s="352">
        <v>4.0</v>
      </c>
      <c r="M17" s="354">
        <v>2.0</v>
      </c>
      <c r="N17" s="354">
        <v>5.0</v>
      </c>
      <c r="O17" s="354">
        <v>1.0</v>
      </c>
      <c r="P17" s="362">
        <v>4.0</v>
      </c>
      <c r="R17" s="361" t="s">
        <v>265</v>
      </c>
      <c r="S17" s="362">
        <v>13.0</v>
      </c>
      <c r="T17" s="363"/>
      <c r="U17" s="354"/>
      <c r="V17" s="354">
        <v>2.0</v>
      </c>
      <c r="W17" s="355">
        <v>10.0</v>
      </c>
      <c r="X17" s="356">
        <v>5.0</v>
      </c>
      <c r="Z17" s="361" t="s">
        <v>257</v>
      </c>
      <c r="AA17" s="362">
        <v>13.0</v>
      </c>
      <c r="AB17" s="363"/>
      <c r="AC17" s="354">
        <v>1.0</v>
      </c>
      <c r="AD17" s="354">
        <v>4.0</v>
      </c>
      <c r="AE17" s="355">
        <v>7.0</v>
      </c>
      <c r="AF17" s="356">
        <v>6.0</v>
      </c>
      <c r="AP17" s="361" t="s">
        <v>266</v>
      </c>
      <c r="AQ17" s="362">
        <v>12.0</v>
      </c>
      <c r="AR17" s="363"/>
      <c r="AS17" s="354">
        <v>2.0</v>
      </c>
      <c r="AT17" s="354">
        <v>1.0</v>
      </c>
      <c r="AU17" s="355">
        <v>9.0</v>
      </c>
      <c r="AV17" s="363">
        <v>6.0</v>
      </c>
    </row>
    <row r="18" ht="89.25" customHeight="1">
      <c r="B18" s="383"/>
      <c r="C18" s="384"/>
      <c r="D18" s="385"/>
      <c r="E18" s="384"/>
      <c r="F18" s="340"/>
      <c r="G18" s="385"/>
      <c r="H18" s="383"/>
      <c r="J18" s="357" t="s">
        <v>267</v>
      </c>
      <c r="K18" s="358">
        <v>13.0</v>
      </c>
      <c r="L18" s="358"/>
      <c r="M18" s="359">
        <v>3.0</v>
      </c>
      <c r="N18" s="359">
        <v>5.0</v>
      </c>
      <c r="O18" s="359">
        <v>4.0</v>
      </c>
      <c r="P18" s="386">
        <v>6.0</v>
      </c>
      <c r="R18" s="361" t="s">
        <v>268</v>
      </c>
      <c r="S18" s="362">
        <v>12.0</v>
      </c>
      <c r="T18" s="363">
        <v>1.0</v>
      </c>
      <c r="U18" s="354">
        <v>1.0</v>
      </c>
      <c r="V18" s="354">
        <v>4.0</v>
      </c>
      <c r="W18" s="355">
        <v>6.0</v>
      </c>
      <c r="X18" s="363">
        <v>4.0</v>
      </c>
      <c r="Z18" s="361" t="s">
        <v>269</v>
      </c>
      <c r="AA18" s="362">
        <v>13.0</v>
      </c>
      <c r="AB18" s="363"/>
      <c r="AC18" s="354">
        <v>2.0</v>
      </c>
      <c r="AD18" s="354">
        <v>1.0</v>
      </c>
      <c r="AE18" s="355">
        <v>8.0</v>
      </c>
      <c r="AF18" s="356">
        <v>9.0</v>
      </c>
      <c r="AP18" s="361" t="s">
        <v>270</v>
      </c>
      <c r="AQ18" s="362">
        <v>12.0</v>
      </c>
      <c r="AR18" s="363"/>
      <c r="AS18" s="354">
        <v>3.0</v>
      </c>
      <c r="AT18" s="354">
        <v>6.0</v>
      </c>
      <c r="AU18" s="355">
        <v>3.0</v>
      </c>
      <c r="AV18" s="363">
        <v>5.0</v>
      </c>
    </row>
    <row r="19" ht="60.75" customHeight="1">
      <c r="B19" s="351" t="s">
        <v>181</v>
      </c>
      <c r="C19" s="352">
        <v>13.0</v>
      </c>
      <c r="D19" s="353"/>
      <c r="E19" s="354">
        <v>1.0</v>
      </c>
      <c r="F19" s="354">
        <v>9.0</v>
      </c>
      <c r="G19" s="355">
        <v>2.0</v>
      </c>
      <c r="H19" s="356">
        <v>7.0</v>
      </c>
      <c r="J19" s="340"/>
      <c r="K19" s="340"/>
      <c r="L19" s="340"/>
      <c r="M19" s="340"/>
      <c r="N19" s="340"/>
      <c r="O19" s="340"/>
      <c r="P19" s="340"/>
      <c r="R19" s="380" t="s">
        <v>271</v>
      </c>
      <c r="S19" s="387">
        <v>12.0</v>
      </c>
      <c r="T19" s="388"/>
      <c r="U19" s="378"/>
      <c r="V19" s="359">
        <v>9.0</v>
      </c>
      <c r="W19" s="379">
        <v>3.0</v>
      </c>
      <c r="X19" s="389">
        <v>6.0</v>
      </c>
      <c r="Z19" s="361" t="s">
        <v>272</v>
      </c>
      <c r="AA19" s="362">
        <v>13.0</v>
      </c>
      <c r="AB19" s="363"/>
      <c r="AC19" s="354"/>
      <c r="AD19" s="354">
        <v>2.0</v>
      </c>
      <c r="AE19" s="355">
        <v>10.0</v>
      </c>
      <c r="AF19" s="363">
        <v>4.0</v>
      </c>
      <c r="AP19" s="361" t="s">
        <v>273</v>
      </c>
      <c r="AQ19" s="362">
        <v>13.0</v>
      </c>
      <c r="AR19" s="363"/>
      <c r="AS19" s="354">
        <v>1.0</v>
      </c>
      <c r="AT19" s="354">
        <v>5.0</v>
      </c>
      <c r="AU19" s="355">
        <v>7.0</v>
      </c>
      <c r="AV19" s="363">
        <v>7.0</v>
      </c>
    </row>
    <row r="20" ht="75.75" customHeight="1">
      <c r="B20" s="351" t="s">
        <v>183</v>
      </c>
      <c r="C20" s="352">
        <v>13.0</v>
      </c>
      <c r="D20" s="353"/>
      <c r="E20" s="354">
        <v>1.0</v>
      </c>
      <c r="F20" s="354">
        <v>9.0</v>
      </c>
      <c r="G20" s="355">
        <v>2.0</v>
      </c>
      <c r="H20" s="363">
        <v>4.0</v>
      </c>
      <c r="J20" s="381" t="s">
        <v>274</v>
      </c>
      <c r="K20" s="352">
        <v>13.0</v>
      </c>
      <c r="L20" s="352"/>
      <c r="M20" s="354">
        <v>1.0</v>
      </c>
      <c r="N20" s="354">
        <v>9.0</v>
      </c>
      <c r="O20" s="354">
        <v>2.0</v>
      </c>
      <c r="P20" s="382">
        <v>6.0</v>
      </c>
      <c r="R20" s="383"/>
      <c r="S20" s="384"/>
      <c r="T20" s="385"/>
      <c r="U20" s="384"/>
      <c r="V20" s="340"/>
      <c r="W20" s="385"/>
      <c r="X20" s="383"/>
      <c r="Z20" s="361" t="s">
        <v>275</v>
      </c>
      <c r="AA20" s="362">
        <v>13.0</v>
      </c>
      <c r="AB20" s="363"/>
      <c r="AC20" s="354">
        <v>1.0</v>
      </c>
      <c r="AD20" s="354">
        <v>2.0</v>
      </c>
      <c r="AE20" s="355">
        <v>8.0</v>
      </c>
      <c r="AF20" s="356">
        <v>6.0</v>
      </c>
      <c r="AP20" s="361" t="s">
        <v>276</v>
      </c>
      <c r="AQ20" s="362">
        <v>13.0</v>
      </c>
      <c r="AR20" s="363"/>
      <c r="AS20" s="354"/>
      <c r="AT20" s="354">
        <v>3.0</v>
      </c>
      <c r="AU20" s="355">
        <v>10.0</v>
      </c>
      <c r="AV20" s="356">
        <v>9.0</v>
      </c>
    </row>
    <row r="21" ht="239.25" customHeight="1">
      <c r="B21" s="375" t="s">
        <v>277</v>
      </c>
      <c r="C21" s="376">
        <v>13.0</v>
      </c>
      <c r="D21" s="377"/>
      <c r="E21" s="378">
        <v>1.0</v>
      </c>
      <c r="F21" s="359">
        <v>8.0</v>
      </c>
      <c r="G21" s="379">
        <v>4.0</v>
      </c>
      <c r="H21" s="380">
        <v>6.0</v>
      </c>
      <c r="J21" s="357" t="s">
        <v>278</v>
      </c>
      <c r="K21" s="358">
        <v>12.0</v>
      </c>
      <c r="L21" s="358">
        <v>1.0</v>
      </c>
      <c r="M21" s="359">
        <v>2.0</v>
      </c>
      <c r="N21" s="359">
        <v>6.0</v>
      </c>
      <c r="O21" s="359">
        <v>3.0</v>
      </c>
      <c r="P21" s="360">
        <v>4.0</v>
      </c>
      <c r="R21" s="361" t="s">
        <v>279</v>
      </c>
      <c r="S21" s="362">
        <v>12.0</v>
      </c>
      <c r="T21" s="363"/>
      <c r="U21" s="354">
        <v>1.0</v>
      </c>
      <c r="V21" s="354">
        <v>8.0</v>
      </c>
      <c r="W21" s="355">
        <v>3.0</v>
      </c>
      <c r="X21" s="363">
        <v>5.0</v>
      </c>
      <c r="Z21" s="361" t="s">
        <v>280</v>
      </c>
      <c r="AA21" s="362">
        <v>13.0</v>
      </c>
      <c r="AB21" s="363"/>
      <c r="AC21" s="354"/>
      <c r="AD21" s="354">
        <v>7.0</v>
      </c>
      <c r="AE21" s="355">
        <v>3.0</v>
      </c>
      <c r="AF21" s="363">
        <v>7.0</v>
      </c>
      <c r="AP21" s="361" t="s">
        <v>281</v>
      </c>
      <c r="AQ21" s="362">
        <v>12.0</v>
      </c>
      <c r="AR21" s="363">
        <v>1.0</v>
      </c>
      <c r="AS21" s="354">
        <v>1.0</v>
      </c>
      <c r="AT21" s="354"/>
      <c r="AU21" s="355">
        <v>9.0</v>
      </c>
      <c r="AV21" s="363">
        <v>6.0</v>
      </c>
    </row>
    <row r="22" ht="15.75" customHeight="1">
      <c r="B22" s="383"/>
      <c r="C22" s="384"/>
      <c r="D22" s="385"/>
      <c r="E22" s="384"/>
      <c r="F22" s="340"/>
      <c r="G22" s="385"/>
      <c r="H22" s="383"/>
      <c r="J22" s="340"/>
      <c r="K22" s="340"/>
      <c r="L22" s="340"/>
      <c r="M22" s="340"/>
      <c r="N22" s="340"/>
      <c r="O22" s="340"/>
      <c r="P22" s="340"/>
      <c r="R22" s="361" t="s">
        <v>282</v>
      </c>
      <c r="S22" s="362">
        <v>13.0</v>
      </c>
      <c r="T22" s="363"/>
      <c r="U22" s="354"/>
      <c r="V22" s="354">
        <v>6.0</v>
      </c>
      <c r="W22" s="355">
        <v>5.0</v>
      </c>
      <c r="X22" s="363"/>
      <c r="Z22" s="361" t="s">
        <v>283</v>
      </c>
      <c r="AA22" s="362">
        <v>8.0</v>
      </c>
      <c r="AB22" s="363">
        <v>4.0</v>
      </c>
      <c r="AC22" s="354">
        <v>1.0</v>
      </c>
      <c r="AD22" s="354">
        <v>4.0</v>
      </c>
      <c r="AE22" s="355">
        <v>1.0</v>
      </c>
      <c r="AF22" s="363">
        <v>2.0</v>
      </c>
    </row>
    <row r="23" ht="119.25" customHeight="1">
      <c r="B23" s="351" t="s">
        <v>194</v>
      </c>
      <c r="C23" s="352">
        <v>13.0</v>
      </c>
      <c r="D23" s="353"/>
      <c r="E23" s="354">
        <v>1.0</v>
      </c>
      <c r="F23" s="354">
        <v>1.0</v>
      </c>
      <c r="G23" s="355">
        <v>10.0</v>
      </c>
      <c r="H23" s="363">
        <v>4.0</v>
      </c>
      <c r="J23" s="357" t="s">
        <v>284</v>
      </c>
      <c r="K23" s="358">
        <v>13.0</v>
      </c>
      <c r="L23" s="358"/>
      <c r="M23" s="359">
        <v>2.0</v>
      </c>
      <c r="N23" s="359">
        <v>8.0</v>
      </c>
      <c r="O23" s="359">
        <v>2.0</v>
      </c>
      <c r="P23" s="386">
        <v>10.0</v>
      </c>
      <c r="R23" s="361" t="s">
        <v>285</v>
      </c>
      <c r="S23" s="362">
        <v>13.0</v>
      </c>
      <c r="T23" s="363"/>
      <c r="U23" s="354"/>
      <c r="V23" s="354">
        <v>4.0</v>
      </c>
      <c r="W23" s="355">
        <v>7.0</v>
      </c>
      <c r="X23" s="363">
        <v>2.0</v>
      </c>
      <c r="Z23" s="361" t="s">
        <v>286</v>
      </c>
      <c r="AA23" s="362">
        <v>12.0</v>
      </c>
      <c r="AB23" s="363">
        <v>1.0</v>
      </c>
      <c r="AC23" s="354"/>
      <c r="AD23" s="354">
        <v>3.0</v>
      </c>
      <c r="AE23" s="355">
        <v>7.0</v>
      </c>
      <c r="AF23" s="363">
        <v>6.0</v>
      </c>
      <c r="AQ23" s="14">
        <f t="shared" ref="AQ23:AU23" si="2">SUM(AQ13:AQ21)</f>
        <v>113</v>
      </c>
      <c r="AR23" s="14">
        <f t="shared" si="2"/>
        <v>2</v>
      </c>
      <c r="AS23" s="14">
        <f t="shared" si="2"/>
        <v>11</v>
      </c>
      <c r="AT23" s="14">
        <f t="shared" si="2"/>
        <v>24</v>
      </c>
      <c r="AU23" s="14">
        <f t="shared" si="2"/>
        <v>76</v>
      </c>
    </row>
    <row r="24" ht="90.75" customHeight="1">
      <c r="B24" s="351" t="s">
        <v>187</v>
      </c>
      <c r="C24" s="352">
        <v>13.0</v>
      </c>
      <c r="D24" s="353"/>
      <c r="E24" s="354">
        <v>1.0</v>
      </c>
      <c r="F24" s="354">
        <v>7.0</v>
      </c>
      <c r="G24" s="355">
        <v>4.0</v>
      </c>
      <c r="H24" s="363">
        <v>3.0</v>
      </c>
      <c r="J24" s="340"/>
      <c r="K24" s="340"/>
      <c r="L24" s="340"/>
      <c r="M24" s="340"/>
      <c r="N24" s="340"/>
      <c r="O24" s="340"/>
      <c r="P24" s="340"/>
      <c r="R24" s="361" t="s">
        <v>287</v>
      </c>
      <c r="S24" s="362">
        <v>12.0</v>
      </c>
      <c r="T24" s="363"/>
      <c r="U24" s="354"/>
      <c r="V24" s="354">
        <v>2.0</v>
      </c>
      <c r="W24" s="355">
        <v>7.0</v>
      </c>
      <c r="X24" s="363">
        <v>2.0</v>
      </c>
      <c r="Z24" s="361" t="s">
        <v>288</v>
      </c>
      <c r="AA24" s="362">
        <v>12.0</v>
      </c>
      <c r="AB24" s="363">
        <v>1.0</v>
      </c>
      <c r="AC24" s="354"/>
      <c r="AD24" s="354">
        <v>5.0</v>
      </c>
      <c r="AE24" s="355">
        <v>5.0</v>
      </c>
      <c r="AF24" s="363">
        <v>4.0</v>
      </c>
    </row>
    <row r="25" ht="90.75" customHeight="1">
      <c r="B25" s="351" t="s">
        <v>289</v>
      </c>
      <c r="C25" s="352">
        <v>12.0</v>
      </c>
      <c r="D25" s="353">
        <v>1.0</v>
      </c>
      <c r="E25" s="354"/>
      <c r="F25" s="352">
        <v>6.0</v>
      </c>
      <c r="G25" s="355">
        <v>2.0</v>
      </c>
      <c r="H25" s="363">
        <v>2.0</v>
      </c>
      <c r="J25" s="357" t="s">
        <v>290</v>
      </c>
      <c r="K25" s="358">
        <v>11.0</v>
      </c>
      <c r="L25" s="358">
        <v>2.0</v>
      </c>
      <c r="M25" s="359">
        <v>2.0</v>
      </c>
      <c r="N25" s="359">
        <v>1.0</v>
      </c>
      <c r="O25" s="359">
        <v>4.0</v>
      </c>
      <c r="P25" s="360">
        <v>10.0</v>
      </c>
      <c r="R25" s="361" t="s">
        <v>291</v>
      </c>
      <c r="S25" s="362">
        <v>13.0</v>
      </c>
      <c r="T25" s="363"/>
      <c r="U25" s="354">
        <v>1.0</v>
      </c>
      <c r="V25" s="354">
        <v>7.0</v>
      </c>
      <c r="W25" s="355">
        <v>3.0</v>
      </c>
      <c r="X25" s="363">
        <v>1.0</v>
      </c>
    </row>
    <row r="26" ht="75.75" customHeight="1">
      <c r="B26" s="390" t="s">
        <v>84</v>
      </c>
      <c r="C26" s="391">
        <v>13.0</v>
      </c>
      <c r="D26" s="392"/>
      <c r="E26" s="372"/>
      <c r="F26" s="372">
        <v>10.0</v>
      </c>
      <c r="G26" s="373">
        <v>2.0</v>
      </c>
      <c r="H26" s="363">
        <v>2.0</v>
      </c>
      <c r="J26" s="340"/>
      <c r="K26" s="340"/>
      <c r="L26" s="340"/>
      <c r="M26" s="340"/>
      <c r="N26" s="340"/>
      <c r="O26" s="340"/>
      <c r="P26" s="340"/>
      <c r="AA26" s="14">
        <f t="shared" ref="AA26:AE26" si="3">SUM(AA12:AA24)</f>
        <v>149</v>
      </c>
      <c r="AB26" s="14">
        <f t="shared" si="3"/>
        <v>17</v>
      </c>
      <c r="AC26" s="14">
        <f t="shared" si="3"/>
        <v>11</v>
      </c>
      <c r="AD26" s="14">
        <f t="shared" si="3"/>
        <v>41</v>
      </c>
      <c r="AE26" s="14">
        <f t="shared" si="3"/>
        <v>73</v>
      </c>
    </row>
    <row r="27" ht="164.25" customHeight="1">
      <c r="B27" s="381" t="s">
        <v>292</v>
      </c>
      <c r="C27" s="352">
        <v>13.0</v>
      </c>
      <c r="D27" s="353"/>
      <c r="E27" s="354"/>
      <c r="F27" s="354">
        <v>9.0</v>
      </c>
      <c r="G27" s="354">
        <v>3.0</v>
      </c>
      <c r="H27" s="363">
        <v>2.0</v>
      </c>
      <c r="J27" s="357" t="s">
        <v>293</v>
      </c>
      <c r="K27" s="358">
        <v>13.0</v>
      </c>
      <c r="L27" s="358"/>
      <c r="M27" s="359">
        <v>3.0</v>
      </c>
      <c r="N27" s="359">
        <v>5.0</v>
      </c>
      <c r="O27" s="359">
        <v>3.0</v>
      </c>
      <c r="P27" s="386">
        <v>12.0</v>
      </c>
      <c r="S27" s="14">
        <f t="shared" ref="S27:W27" si="4">SUM(S12:S25)</f>
        <v>164</v>
      </c>
      <c r="T27" s="14">
        <f t="shared" si="4"/>
        <v>1</v>
      </c>
      <c r="U27" s="14">
        <f t="shared" si="4"/>
        <v>5</v>
      </c>
      <c r="V27" s="14">
        <f t="shared" si="4"/>
        <v>77</v>
      </c>
      <c r="W27" s="14">
        <f t="shared" si="4"/>
        <v>67</v>
      </c>
    </row>
    <row r="28" ht="75.75" customHeight="1">
      <c r="B28" s="381" t="s">
        <v>294</v>
      </c>
      <c r="C28" s="352">
        <v>12.0</v>
      </c>
      <c r="D28" s="353"/>
      <c r="E28" s="354">
        <v>1.0</v>
      </c>
      <c r="F28" s="354">
        <v>3.0</v>
      </c>
      <c r="G28" s="354">
        <v>8.0</v>
      </c>
      <c r="H28" s="363">
        <v>5.0</v>
      </c>
      <c r="J28" s="340"/>
      <c r="K28" s="340"/>
      <c r="L28" s="340"/>
      <c r="M28" s="340"/>
      <c r="N28" s="340"/>
      <c r="O28" s="340"/>
      <c r="P28" s="340"/>
    </row>
    <row r="29" ht="149.25" customHeight="1">
      <c r="B29" s="357" t="s">
        <v>295</v>
      </c>
      <c r="C29" s="358">
        <v>13.0</v>
      </c>
      <c r="D29" s="377"/>
      <c r="E29" s="378">
        <v>1.0</v>
      </c>
      <c r="F29" s="359">
        <v>4.0</v>
      </c>
      <c r="G29" s="359">
        <v>8.0</v>
      </c>
      <c r="H29" s="393">
        <v>7.0</v>
      </c>
      <c r="J29" s="357" t="s">
        <v>296</v>
      </c>
      <c r="K29" s="358">
        <v>10.0</v>
      </c>
      <c r="L29" s="358">
        <v>3.0</v>
      </c>
      <c r="M29" s="359">
        <v>1.0</v>
      </c>
      <c r="N29" s="359">
        <v>3.0</v>
      </c>
      <c r="O29" s="359">
        <v>2.0</v>
      </c>
      <c r="P29" s="360">
        <v>8.0</v>
      </c>
    </row>
    <row r="30" ht="15.75" customHeight="1">
      <c r="B30" s="340"/>
      <c r="C30" s="340"/>
      <c r="D30" s="385"/>
      <c r="E30" s="384"/>
      <c r="F30" s="340"/>
      <c r="G30" s="340"/>
      <c r="H30" s="385"/>
      <c r="J30" s="340"/>
      <c r="K30" s="340"/>
      <c r="L30" s="340"/>
      <c r="M30" s="340"/>
      <c r="N30" s="340"/>
      <c r="O30" s="340"/>
      <c r="P30" s="340"/>
    </row>
    <row r="31" ht="104.25" customHeight="1">
      <c r="B31" s="381" t="s">
        <v>297</v>
      </c>
      <c r="C31" s="352">
        <v>13.0</v>
      </c>
      <c r="D31" s="353"/>
      <c r="E31" s="354"/>
      <c r="F31" s="354">
        <v>4.0</v>
      </c>
      <c r="G31" s="354">
        <v>8.0</v>
      </c>
      <c r="H31" s="363">
        <v>7.0</v>
      </c>
      <c r="J31" s="357" t="s">
        <v>298</v>
      </c>
      <c r="K31" s="358">
        <v>10.0</v>
      </c>
      <c r="L31" s="358">
        <v>3.0</v>
      </c>
      <c r="M31" s="359">
        <v>1.0</v>
      </c>
      <c r="N31" s="359">
        <v>4.0</v>
      </c>
      <c r="O31" s="359">
        <v>1.0</v>
      </c>
      <c r="P31" s="360">
        <v>8.0</v>
      </c>
    </row>
    <row r="32" ht="150.75" customHeight="1">
      <c r="B32" s="381" t="s">
        <v>88</v>
      </c>
      <c r="C32" s="352">
        <v>13.0</v>
      </c>
      <c r="D32" s="353"/>
      <c r="E32" s="354"/>
      <c r="F32" s="354">
        <v>7.0</v>
      </c>
      <c r="G32" s="354">
        <v>6.0</v>
      </c>
      <c r="H32" s="363">
        <v>5.0</v>
      </c>
      <c r="J32" s="340"/>
      <c r="K32" s="340"/>
      <c r="L32" s="340"/>
      <c r="M32" s="340"/>
      <c r="N32" s="340"/>
      <c r="O32" s="340"/>
      <c r="P32" s="340"/>
    </row>
    <row r="33" ht="74.25" customHeight="1">
      <c r="B33" s="357" t="s">
        <v>299</v>
      </c>
      <c r="C33" s="358">
        <v>12.0</v>
      </c>
      <c r="D33" s="377">
        <v>1.0</v>
      </c>
      <c r="E33" s="378"/>
      <c r="F33" s="359">
        <v>2.0</v>
      </c>
      <c r="G33" s="359">
        <v>9.0</v>
      </c>
      <c r="H33" s="393">
        <v>6.0</v>
      </c>
    </row>
    <row r="34" ht="15.75" customHeight="1">
      <c r="B34" s="340"/>
      <c r="C34" s="340"/>
      <c r="D34" s="385"/>
      <c r="E34" s="384"/>
      <c r="F34" s="340"/>
      <c r="G34" s="340"/>
      <c r="H34" s="385"/>
      <c r="K34" s="14">
        <f t="shared" ref="K34:O34" si="5">SUM(K12:K32)</f>
        <v>146</v>
      </c>
      <c r="L34" s="14">
        <f t="shared" si="5"/>
        <v>22</v>
      </c>
      <c r="M34" s="14">
        <f t="shared" si="5"/>
        <v>25</v>
      </c>
      <c r="N34" s="14">
        <f t="shared" si="5"/>
        <v>61</v>
      </c>
      <c r="O34" s="14">
        <f t="shared" si="5"/>
        <v>40</v>
      </c>
    </row>
    <row r="35" ht="134.25" customHeight="1">
      <c r="B35" s="357" t="s">
        <v>300</v>
      </c>
      <c r="C35" s="358">
        <v>13.0</v>
      </c>
      <c r="D35" s="377"/>
      <c r="E35" s="378">
        <v>1.0</v>
      </c>
      <c r="F35" s="359">
        <v>4.0</v>
      </c>
      <c r="G35" s="359">
        <v>8.0</v>
      </c>
      <c r="H35" s="388">
        <v>6.0</v>
      </c>
    </row>
    <row r="36" ht="15.75" customHeight="1">
      <c r="B36" s="340"/>
      <c r="C36" s="340"/>
      <c r="D36" s="385"/>
      <c r="E36" s="384"/>
      <c r="F36" s="340"/>
      <c r="G36" s="340"/>
      <c r="H36" s="385"/>
    </row>
    <row r="37" ht="59.25" customHeight="1">
      <c r="B37" s="357" t="s">
        <v>301</v>
      </c>
      <c r="C37" s="358">
        <v>12.0</v>
      </c>
      <c r="D37" s="377">
        <v>1.0</v>
      </c>
      <c r="E37" s="378">
        <v>1.0</v>
      </c>
      <c r="F37" s="359">
        <v>5.0</v>
      </c>
      <c r="G37" s="359">
        <v>5.0</v>
      </c>
      <c r="H37" s="388">
        <v>3.0</v>
      </c>
    </row>
    <row r="38" ht="15.75" customHeight="1">
      <c r="B38" s="340"/>
      <c r="C38" s="340"/>
      <c r="D38" s="385"/>
      <c r="E38" s="384"/>
      <c r="F38" s="340"/>
      <c r="G38" s="340"/>
      <c r="H38" s="385"/>
    </row>
    <row r="39">
      <c r="B39" s="381" t="s">
        <v>302</v>
      </c>
      <c r="C39" s="352">
        <v>12.0</v>
      </c>
      <c r="D39" s="353"/>
      <c r="E39" s="354">
        <v>1.0</v>
      </c>
      <c r="F39" s="354">
        <v>3.0</v>
      </c>
      <c r="G39" s="354">
        <v>7.0</v>
      </c>
      <c r="H39" s="363">
        <v>6.0</v>
      </c>
    </row>
    <row r="40">
      <c r="B40" s="381" t="s">
        <v>303</v>
      </c>
      <c r="C40" s="352">
        <v>13.0</v>
      </c>
      <c r="D40" s="353"/>
      <c r="E40" s="354"/>
      <c r="F40" s="354">
        <v>5.0</v>
      </c>
      <c r="G40" s="354">
        <v>8.0</v>
      </c>
      <c r="H40" s="363">
        <v>3.0</v>
      </c>
    </row>
    <row r="41">
      <c r="B41" s="381" t="s">
        <v>304</v>
      </c>
      <c r="C41" s="352">
        <v>13.0</v>
      </c>
      <c r="D41" s="353"/>
      <c r="E41" s="354">
        <v>2.0</v>
      </c>
      <c r="F41" s="354">
        <v>3.0</v>
      </c>
      <c r="G41" s="354">
        <v>7.0</v>
      </c>
      <c r="H41" s="356">
        <v>8.0</v>
      </c>
    </row>
    <row r="42">
      <c r="B42" s="381" t="s">
        <v>305</v>
      </c>
      <c r="C42" s="352">
        <v>13.0</v>
      </c>
      <c r="D42" s="353"/>
      <c r="E42" s="354"/>
      <c r="F42" s="354">
        <v>5.0</v>
      </c>
      <c r="G42" s="354">
        <v>7.0</v>
      </c>
      <c r="H42" s="363">
        <v>5.0</v>
      </c>
    </row>
    <row r="43">
      <c r="B43" s="381" t="s">
        <v>306</v>
      </c>
      <c r="C43" s="352">
        <v>13.0</v>
      </c>
      <c r="D43" s="353"/>
      <c r="E43" s="372">
        <v>1.0</v>
      </c>
      <c r="F43" s="372">
        <v>2.0</v>
      </c>
      <c r="G43" s="372">
        <v>10.0</v>
      </c>
      <c r="H43" s="371">
        <v>2.0</v>
      </c>
    </row>
    <row r="44" ht="15.75" customHeight="1">
      <c r="C44" s="308"/>
      <c r="D44" s="308"/>
    </row>
    <row r="45" ht="15.75" customHeight="1">
      <c r="C45" s="308">
        <f t="shared" ref="C45:G45" si="6">SUM(C12:C43)</f>
        <v>317</v>
      </c>
      <c r="D45" s="308">
        <f t="shared" si="6"/>
        <v>6</v>
      </c>
      <c r="E45" s="308">
        <f t="shared" si="6"/>
        <v>16</v>
      </c>
      <c r="F45" s="308">
        <f t="shared" si="6"/>
        <v>140</v>
      </c>
      <c r="G45" s="308">
        <f t="shared" si="6"/>
        <v>136</v>
      </c>
      <c r="H45" s="308"/>
    </row>
    <row r="46" ht="15.75" customHeight="1">
      <c r="C46" s="308"/>
      <c r="D46" s="308"/>
    </row>
    <row r="47" ht="15.75" customHeight="1">
      <c r="C47" s="308"/>
      <c r="D47" s="308"/>
    </row>
    <row r="48" ht="15.75" customHeight="1">
      <c r="C48" s="308"/>
      <c r="D48" s="308"/>
    </row>
    <row r="49" ht="15.75" customHeight="1">
      <c r="C49" s="308"/>
      <c r="D49" s="308"/>
    </row>
    <row r="50" ht="15.75" customHeight="1">
      <c r="C50" s="308"/>
      <c r="D50" s="308"/>
    </row>
    <row r="51" ht="15.75" customHeight="1">
      <c r="C51" s="308"/>
      <c r="D51" s="308"/>
    </row>
    <row r="52" ht="15.75" customHeight="1">
      <c r="C52" s="308"/>
      <c r="D52" s="308"/>
    </row>
    <row r="53" ht="15.75" customHeight="1">
      <c r="C53" s="308"/>
      <c r="D53" s="308"/>
    </row>
    <row r="54" ht="15.75" customHeight="1">
      <c r="C54" s="308"/>
      <c r="D54" s="308"/>
    </row>
    <row r="55" ht="15.75" customHeight="1">
      <c r="C55" s="308"/>
      <c r="D55" s="308"/>
    </row>
    <row r="56" ht="15.75" customHeight="1">
      <c r="C56" s="308"/>
      <c r="D56" s="308"/>
      <c r="J56" s="394" t="s">
        <v>307</v>
      </c>
      <c r="K56" s="394"/>
      <c r="L56" s="394"/>
      <c r="M56" s="394"/>
      <c r="N56" s="394"/>
      <c r="R56" s="394" t="s">
        <v>308</v>
      </c>
      <c r="S56" s="394"/>
      <c r="T56" s="394"/>
      <c r="U56" s="394"/>
      <c r="V56" s="394"/>
    </row>
    <row r="57">
      <c r="C57" s="308"/>
      <c r="D57" s="308"/>
    </row>
    <row r="58" ht="32.25" customHeight="1">
      <c r="C58" s="308"/>
      <c r="D58" s="308"/>
      <c r="J58" s="341" t="s">
        <v>234</v>
      </c>
      <c r="K58" s="341" t="s">
        <v>235</v>
      </c>
      <c r="L58" s="342" t="s">
        <v>236</v>
      </c>
      <c r="M58" s="343" t="s">
        <v>237</v>
      </c>
      <c r="N58" s="342" t="s">
        <v>238</v>
      </c>
      <c r="R58" s="341" t="s">
        <v>234</v>
      </c>
      <c r="S58" s="341" t="s">
        <v>235</v>
      </c>
      <c r="T58" s="342" t="s">
        <v>236</v>
      </c>
      <c r="U58" s="343" t="s">
        <v>237</v>
      </c>
      <c r="V58" s="342" t="s">
        <v>238</v>
      </c>
    </row>
    <row r="59" ht="15.75" customHeight="1">
      <c r="C59" s="308"/>
      <c r="D59" s="308"/>
      <c r="H59" s="395" t="s">
        <v>309</v>
      </c>
      <c r="J59" s="308">
        <v>180.0</v>
      </c>
      <c r="K59" s="308">
        <v>16.0</v>
      </c>
      <c r="L59" s="308">
        <v>6.0</v>
      </c>
      <c r="M59" s="308">
        <v>82.0</v>
      </c>
      <c r="N59" s="308">
        <v>79.0</v>
      </c>
      <c r="P59" s="395" t="s">
        <v>309</v>
      </c>
      <c r="R59" s="308">
        <v>59.0</v>
      </c>
      <c r="S59" s="308">
        <v>43.0</v>
      </c>
      <c r="T59" s="308">
        <v>12.0</v>
      </c>
      <c r="U59" s="308">
        <v>30.0</v>
      </c>
      <c r="V59" s="308">
        <v>10.0</v>
      </c>
    </row>
    <row r="60" ht="15.75" customHeight="1">
      <c r="C60" s="308"/>
      <c r="D60" s="308"/>
      <c r="H60" s="395" t="s">
        <v>310</v>
      </c>
      <c r="J60" s="308">
        <v>95.0</v>
      </c>
      <c r="K60" s="308">
        <v>6.0</v>
      </c>
      <c r="L60" s="308">
        <v>3.0</v>
      </c>
      <c r="M60" s="308">
        <v>45.0</v>
      </c>
      <c r="N60" s="308">
        <v>37.0</v>
      </c>
      <c r="P60" s="395" t="s">
        <v>310</v>
      </c>
      <c r="R60" s="308">
        <v>74.0</v>
      </c>
      <c r="S60" s="308">
        <v>27.0</v>
      </c>
      <c r="T60" s="308">
        <v>4.0</v>
      </c>
      <c r="U60" s="308">
        <v>27.0</v>
      </c>
      <c r="V60" s="308">
        <v>35.0</v>
      </c>
    </row>
    <row r="61" ht="15.75" customHeight="1">
      <c r="C61" s="308"/>
      <c r="D61" s="308"/>
      <c r="H61" s="395" t="s">
        <v>311</v>
      </c>
      <c r="J61" s="308">
        <v>21.0</v>
      </c>
      <c r="K61" s="308">
        <v>3.0</v>
      </c>
      <c r="L61" s="308">
        <v>5.0</v>
      </c>
      <c r="M61" s="308">
        <v>6.0</v>
      </c>
      <c r="N61" s="308">
        <v>9.0</v>
      </c>
      <c r="P61" s="395" t="s">
        <v>311</v>
      </c>
      <c r="R61" s="308">
        <v>60.0</v>
      </c>
      <c r="S61" s="308">
        <v>10.0</v>
      </c>
      <c r="T61" s="308">
        <v>10.0</v>
      </c>
      <c r="U61" s="308">
        <v>15.0</v>
      </c>
      <c r="V61" s="308">
        <v>40.0</v>
      </c>
    </row>
    <row r="62" ht="15.75" customHeight="1">
      <c r="C62" s="308"/>
      <c r="D62" s="308"/>
      <c r="H62" s="395" t="s">
        <v>312</v>
      </c>
      <c r="J62" s="396">
        <f t="shared" ref="J62:N62" si="7">SUM(J59:J61)</f>
        <v>296</v>
      </c>
      <c r="K62" s="396">
        <f t="shared" si="7"/>
        <v>25</v>
      </c>
      <c r="L62" s="396">
        <f t="shared" si="7"/>
        <v>14</v>
      </c>
      <c r="M62" s="396">
        <f t="shared" si="7"/>
        <v>133</v>
      </c>
      <c r="N62" s="396">
        <f t="shared" si="7"/>
        <v>125</v>
      </c>
      <c r="P62" s="395" t="s">
        <v>312</v>
      </c>
      <c r="R62" s="396">
        <f t="shared" ref="R62:V62" si="8">SUM(R59:R61)</f>
        <v>193</v>
      </c>
      <c r="S62" s="396">
        <f t="shared" si="8"/>
        <v>80</v>
      </c>
      <c r="T62" s="396">
        <f t="shared" si="8"/>
        <v>26</v>
      </c>
      <c r="U62" s="396">
        <f t="shared" si="8"/>
        <v>72</v>
      </c>
      <c r="V62" s="396">
        <f t="shared" si="8"/>
        <v>85</v>
      </c>
    </row>
    <row r="63" ht="15.75" customHeight="1">
      <c r="C63" s="308"/>
      <c r="D63" s="308"/>
    </row>
    <row r="64" ht="15.75" customHeight="1">
      <c r="C64" s="308"/>
      <c r="D64" s="308"/>
    </row>
    <row r="65" ht="15.75" customHeight="1">
      <c r="C65" s="308"/>
      <c r="D65" s="308"/>
    </row>
    <row r="66" ht="15.75" customHeight="1">
      <c r="C66" s="308"/>
      <c r="D66" s="308"/>
    </row>
    <row r="67" ht="15.75" customHeight="1">
      <c r="C67" s="308"/>
      <c r="D67" s="308"/>
    </row>
    <row r="68" ht="15.75" customHeight="1">
      <c r="C68" s="308"/>
      <c r="D68" s="308"/>
    </row>
    <row r="69" ht="15.75" customHeight="1">
      <c r="C69" s="308"/>
      <c r="D69" s="308"/>
    </row>
    <row r="70" ht="15.75" customHeight="1">
      <c r="C70" s="308"/>
      <c r="D70" s="308"/>
    </row>
    <row r="71" ht="15.75" customHeight="1">
      <c r="C71" s="308"/>
      <c r="D71" s="308"/>
    </row>
    <row r="72" ht="15.75" customHeight="1">
      <c r="C72" s="308"/>
      <c r="D72" s="308"/>
    </row>
    <row r="73" ht="15.75" customHeight="1">
      <c r="C73" s="308"/>
      <c r="D73" s="308"/>
    </row>
    <row r="74" ht="15.75" customHeight="1">
      <c r="C74" s="308"/>
      <c r="D74" s="308"/>
    </row>
    <row r="75" ht="15.75" customHeight="1">
      <c r="C75" s="308"/>
      <c r="D75" s="308"/>
    </row>
    <row r="76" ht="15.75" customHeight="1">
      <c r="C76" s="308"/>
      <c r="D76" s="308"/>
    </row>
    <row r="77" ht="15.75" customHeight="1">
      <c r="C77" s="308"/>
      <c r="D77" s="308"/>
    </row>
    <row r="78" ht="15.75" customHeight="1">
      <c r="C78" s="308"/>
      <c r="D78" s="308"/>
    </row>
    <row r="79" ht="15.75" customHeight="1">
      <c r="C79" s="308"/>
      <c r="D79" s="308"/>
    </row>
    <row r="80" ht="15.75" customHeight="1">
      <c r="C80" s="308"/>
      <c r="D80" s="308"/>
    </row>
    <row r="81" ht="15.75" customHeight="1">
      <c r="C81" s="308"/>
      <c r="D81" s="308"/>
    </row>
    <row r="82" ht="15.75" customHeight="1">
      <c r="C82" s="308"/>
      <c r="D82" s="308"/>
    </row>
    <row r="83" ht="15.75" customHeight="1">
      <c r="C83" s="308"/>
      <c r="D83" s="308"/>
    </row>
    <row r="84" ht="15.75" customHeight="1">
      <c r="C84" s="308"/>
      <c r="D84" s="308"/>
    </row>
    <row r="85" ht="15.75" customHeight="1">
      <c r="C85" s="308"/>
      <c r="D85" s="308"/>
    </row>
    <row r="86" ht="15.75" customHeight="1">
      <c r="C86" s="308"/>
      <c r="D86" s="308"/>
    </row>
    <row r="87" ht="15.75" customHeight="1">
      <c r="C87" s="308"/>
      <c r="D87" s="308"/>
    </row>
    <row r="88" ht="15.75" customHeight="1">
      <c r="C88" s="308"/>
      <c r="D88" s="308"/>
    </row>
    <row r="89" ht="15.75" customHeight="1">
      <c r="C89" s="308"/>
      <c r="D89" s="308"/>
    </row>
    <row r="90" ht="15.75" customHeight="1">
      <c r="C90" s="308"/>
      <c r="D90" s="308"/>
    </row>
    <row r="91" ht="15.75" customHeight="1">
      <c r="C91" s="308"/>
      <c r="D91" s="308"/>
    </row>
    <row r="92" ht="15.75" customHeight="1">
      <c r="C92" s="308"/>
      <c r="D92" s="308"/>
    </row>
    <row r="93" ht="15.75" customHeight="1">
      <c r="C93" s="308"/>
      <c r="D93" s="308"/>
    </row>
    <row r="94" ht="15.75" customHeight="1">
      <c r="C94" s="308"/>
      <c r="D94" s="308"/>
    </row>
    <row r="95" ht="15.75" customHeight="1">
      <c r="C95" s="308"/>
      <c r="D95" s="308"/>
    </row>
    <row r="96" ht="15.75" customHeight="1">
      <c r="C96" s="308"/>
      <c r="D96" s="308"/>
    </row>
    <row r="97" ht="15.75" customHeight="1">
      <c r="C97" s="308"/>
      <c r="D97" s="308"/>
    </row>
    <row r="98" ht="15.75" customHeight="1">
      <c r="C98" s="308"/>
      <c r="D98" s="308"/>
    </row>
    <row r="99" ht="15.75" customHeight="1">
      <c r="C99" s="308"/>
      <c r="D99" s="308"/>
    </row>
    <row r="100" ht="15.75" customHeight="1">
      <c r="C100" s="308"/>
      <c r="D100" s="308"/>
    </row>
    <row r="101" ht="15.75" customHeight="1">
      <c r="C101" s="308"/>
      <c r="D101" s="308"/>
    </row>
    <row r="102" ht="15.75" customHeight="1">
      <c r="C102" s="308"/>
      <c r="D102" s="308"/>
    </row>
    <row r="103" ht="15.75" customHeight="1">
      <c r="C103" s="308"/>
      <c r="D103" s="308"/>
    </row>
    <row r="104" ht="15.75" customHeight="1">
      <c r="C104" s="308"/>
      <c r="D104" s="308"/>
    </row>
    <row r="105" ht="15.75" customHeight="1">
      <c r="C105" s="308"/>
      <c r="D105" s="308"/>
    </row>
    <row r="106" ht="15.75" customHeight="1">
      <c r="C106" s="308"/>
      <c r="D106" s="308"/>
    </row>
    <row r="107" ht="15.75" customHeight="1">
      <c r="C107" s="308"/>
      <c r="D107" s="308"/>
    </row>
    <row r="108" ht="15.75" customHeight="1">
      <c r="C108" s="308"/>
      <c r="D108" s="308"/>
    </row>
    <row r="109" ht="15.75" customHeight="1">
      <c r="C109" s="308"/>
      <c r="D109" s="308"/>
    </row>
    <row r="110" ht="15.75" customHeight="1">
      <c r="C110" s="308"/>
      <c r="D110" s="308"/>
    </row>
    <row r="111" ht="15.75" customHeight="1">
      <c r="C111" s="308"/>
      <c r="D111" s="308"/>
    </row>
    <row r="112" ht="15.75" customHeight="1">
      <c r="C112" s="308"/>
      <c r="D112" s="308"/>
    </row>
    <row r="113" ht="15.75" customHeight="1">
      <c r="C113" s="308"/>
      <c r="D113" s="308"/>
    </row>
    <row r="114" ht="15.75" customHeight="1">
      <c r="C114" s="308"/>
      <c r="D114" s="308"/>
    </row>
    <row r="115" ht="15.75" customHeight="1">
      <c r="C115" s="308"/>
      <c r="D115" s="308"/>
    </row>
    <row r="116" ht="15.75" customHeight="1">
      <c r="C116" s="308"/>
      <c r="D116" s="308"/>
    </row>
    <row r="117" ht="15.75" customHeight="1">
      <c r="C117" s="308"/>
      <c r="D117" s="308"/>
    </row>
    <row r="118" ht="15.75" customHeight="1">
      <c r="C118" s="308"/>
      <c r="D118" s="308"/>
    </row>
    <row r="119" ht="15.75" customHeight="1">
      <c r="C119" s="308"/>
      <c r="D119" s="308"/>
    </row>
    <row r="120" ht="15.75" customHeight="1">
      <c r="C120" s="308"/>
      <c r="D120" s="308"/>
    </row>
    <row r="121" ht="15.75" customHeight="1">
      <c r="C121" s="308"/>
      <c r="D121" s="308"/>
    </row>
    <row r="122" ht="15.75" customHeight="1">
      <c r="C122" s="308"/>
      <c r="D122" s="308"/>
    </row>
    <row r="123" ht="15.75" customHeight="1">
      <c r="C123" s="308"/>
      <c r="D123" s="308"/>
    </row>
    <row r="124" ht="15.75" customHeight="1">
      <c r="C124" s="308"/>
      <c r="D124" s="308"/>
    </row>
    <row r="125" ht="15.75" customHeight="1">
      <c r="C125" s="308"/>
      <c r="D125" s="308"/>
    </row>
    <row r="126" ht="15.75" customHeight="1">
      <c r="C126" s="308"/>
      <c r="D126" s="308"/>
    </row>
    <row r="127" ht="15.75" customHeight="1">
      <c r="C127" s="308"/>
      <c r="D127" s="308"/>
    </row>
    <row r="128" ht="15.75" customHeight="1">
      <c r="C128" s="308"/>
      <c r="D128" s="308"/>
    </row>
    <row r="129" ht="15.75" customHeight="1">
      <c r="C129" s="308"/>
      <c r="D129" s="308"/>
    </row>
    <row r="130" ht="15.75" customHeight="1">
      <c r="C130" s="308"/>
      <c r="D130" s="308"/>
    </row>
    <row r="131" ht="15.75" customHeight="1">
      <c r="C131" s="308"/>
      <c r="D131" s="308"/>
    </row>
    <row r="132" ht="15.75" customHeight="1">
      <c r="C132" s="308"/>
      <c r="D132" s="308"/>
    </row>
    <row r="133" ht="15.75" customHeight="1">
      <c r="C133" s="308"/>
      <c r="D133" s="308"/>
    </row>
    <row r="134" ht="15.75" customHeight="1">
      <c r="C134" s="308"/>
      <c r="D134" s="308"/>
    </row>
    <row r="135" ht="15.75" customHeight="1">
      <c r="C135" s="308"/>
      <c r="D135" s="308"/>
    </row>
    <row r="136" ht="15.75" customHeight="1">
      <c r="C136" s="308"/>
      <c r="D136" s="308"/>
    </row>
    <row r="137" ht="15.75" customHeight="1">
      <c r="C137" s="308"/>
      <c r="D137" s="308"/>
    </row>
    <row r="138" ht="15.75" customHeight="1">
      <c r="C138" s="308"/>
      <c r="D138" s="308"/>
    </row>
    <row r="139" ht="15.75" customHeight="1">
      <c r="C139" s="308"/>
      <c r="D139" s="308"/>
    </row>
    <row r="140" ht="15.75" customHeight="1">
      <c r="C140" s="308"/>
      <c r="D140" s="308"/>
    </row>
    <row r="141" ht="15.75" customHeight="1">
      <c r="C141" s="308"/>
      <c r="D141" s="308"/>
    </row>
    <row r="142" ht="15.75" customHeight="1">
      <c r="C142" s="308"/>
      <c r="D142" s="308"/>
    </row>
    <row r="143" ht="15.75" customHeight="1">
      <c r="C143" s="308"/>
      <c r="D143" s="308"/>
    </row>
    <row r="144" ht="15.75" customHeight="1">
      <c r="C144" s="308"/>
      <c r="D144" s="308"/>
    </row>
    <row r="145" ht="15.75" customHeight="1">
      <c r="C145" s="308"/>
      <c r="D145" s="308"/>
    </row>
    <row r="146" ht="15.75" customHeight="1">
      <c r="C146" s="308"/>
      <c r="D146" s="308"/>
    </row>
    <row r="147" ht="15.75" customHeight="1">
      <c r="C147" s="308"/>
      <c r="D147" s="308"/>
    </row>
    <row r="148" ht="15.75" customHeight="1">
      <c r="C148" s="308"/>
      <c r="D148" s="308"/>
    </row>
    <row r="149" ht="15.75" customHeight="1">
      <c r="C149" s="308"/>
      <c r="D149" s="308"/>
    </row>
    <row r="150" ht="15.75" customHeight="1">
      <c r="C150" s="308"/>
      <c r="D150" s="308"/>
    </row>
    <row r="151" ht="15.75" customHeight="1">
      <c r="C151" s="308"/>
      <c r="D151" s="308"/>
    </row>
    <row r="152" ht="15.75" customHeight="1">
      <c r="C152" s="308"/>
      <c r="D152" s="308"/>
    </row>
    <row r="153" ht="15.75" customHeight="1">
      <c r="C153" s="308"/>
      <c r="D153" s="308"/>
    </row>
    <row r="154" ht="15.75" customHeight="1">
      <c r="C154" s="308"/>
      <c r="D154" s="308"/>
    </row>
    <row r="155" ht="15.75" customHeight="1">
      <c r="C155" s="308"/>
      <c r="D155" s="308"/>
    </row>
    <row r="156" ht="15.75" customHeight="1">
      <c r="C156" s="308"/>
      <c r="D156" s="308"/>
    </row>
    <row r="157" ht="15.75" customHeight="1">
      <c r="C157" s="308"/>
      <c r="D157" s="308"/>
    </row>
    <row r="158" ht="15.75" customHeight="1">
      <c r="C158" s="308"/>
      <c r="D158" s="308"/>
    </row>
    <row r="159" ht="15.75" customHeight="1">
      <c r="C159" s="308"/>
      <c r="D159" s="308"/>
    </row>
    <row r="160" ht="15.75" customHeight="1">
      <c r="C160" s="308"/>
      <c r="D160" s="308"/>
    </row>
    <row r="161" ht="15.75" customHeight="1">
      <c r="C161" s="308"/>
      <c r="D161" s="308"/>
    </row>
    <row r="162" ht="15.75" customHeight="1">
      <c r="C162" s="308"/>
      <c r="D162" s="308"/>
    </row>
    <row r="163" ht="15.75" customHeight="1">
      <c r="C163" s="308"/>
      <c r="D163" s="308"/>
    </row>
    <row r="164" ht="15.75" customHeight="1">
      <c r="C164" s="308"/>
      <c r="D164" s="308"/>
    </row>
    <row r="165" ht="15.75" customHeight="1">
      <c r="C165" s="308"/>
      <c r="D165" s="308"/>
    </row>
    <row r="166" ht="15.75" customHeight="1">
      <c r="C166" s="308"/>
      <c r="D166" s="308"/>
    </row>
    <row r="167" ht="15.75" customHeight="1">
      <c r="C167" s="308"/>
      <c r="D167" s="308"/>
    </row>
    <row r="168" ht="15.75" customHeight="1">
      <c r="C168" s="308"/>
      <c r="D168" s="308"/>
    </row>
    <row r="169" ht="15.75" customHeight="1">
      <c r="C169" s="308"/>
      <c r="D169" s="308"/>
    </row>
    <row r="170" ht="15.75" customHeight="1">
      <c r="C170" s="308"/>
      <c r="D170" s="308"/>
    </row>
    <row r="171" ht="15.75" customHeight="1">
      <c r="C171" s="308"/>
      <c r="D171" s="308"/>
    </row>
    <row r="172" ht="15.75" customHeight="1">
      <c r="C172" s="308"/>
      <c r="D172" s="308"/>
    </row>
    <row r="173" ht="15.75" customHeight="1">
      <c r="C173" s="308"/>
      <c r="D173" s="308"/>
    </row>
    <row r="174" ht="15.75" customHeight="1">
      <c r="C174" s="308"/>
      <c r="D174" s="308"/>
    </row>
    <row r="175" ht="15.75" customHeight="1">
      <c r="C175" s="308"/>
      <c r="D175" s="308"/>
    </row>
    <row r="176" ht="15.75" customHeight="1">
      <c r="C176" s="308"/>
      <c r="D176" s="308"/>
    </row>
    <row r="177" ht="15.75" customHeight="1">
      <c r="C177" s="308"/>
      <c r="D177" s="308"/>
    </row>
    <row r="178" ht="15.75" customHeight="1">
      <c r="C178" s="308"/>
      <c r="D178" s="308"/>
    </row>
    <row r="179" ht="15.75" customHeight="1">
      <c r="C179" s="308"/>
      <c r="D179" s="308"/>
    </row>
    <row r="180" ht="15.75" customHeight="1">
      <c r="C180" s="308"/>
      <c r="D180" s="308"/>
    </row>
    <row r="181" ht="15.75" customHeight="1">
      <c r="C181" s="308"/>
      <c r="D181" s="308"/>
    </row>
    <row r="182" ht="15.75" customHeight="1">
      <c r="C182" s="308"/>
      <c r="D182" s="308"/>
    </row>
    <row r="183" ht="15.75" customHeight="1">
      <c r="C183" s="308"/>
      <c r="D183" s="308"/>
    </row>
    <row r="184" ht="15.75" customHeight="1">
      <c r="C184" s="308"/>
      <c r="D184" s="308"/>
    </row>
    <row r="185" ht="15.75" customHeight="1">
      <c r="C185" s="308"/>
      <c r="D185" s="308"/>
    </row>
    <row r="186" ht="15.75" customHeight="1">
      <c r="C186" s="308"/>
      <c r="D186" s="308"/>
    </row>
    <row r="187" ht="15.75" customHeight="1">
      <c r="C187" s="308"/>
      <c r="D187" s="308"/>
    </row>
    <row r="188" ht="15.75" customHeight="1">
      <c r="C188" s="308"/>
      <c r="D188" s="308"/>
    </row>
    <row r="189" ht="15.75" customHeight="1">
      <c r="C189" s="308"/>
      <c r="D189" s="308"/>
    </row>
    <row r="190" ht="15.75" customHeight="1">
      <c r="C190" s="308"/>
      <c r="D190" s="308"/>
    </row>
    <row r="191" ht="15.75" customHeight="1">
      <c r="C191" s="308"/>
      <c r="D191" s="308"/>
    </row>
    <row r="192" ht="15.75" customHeight="1">
      <c r="C192" s="308"/>
      <c r="D192" s="308"/>
    </row>
    <row r="193" ht="15.75" customHeight="1">
      <c r="C193" s="308"/>
      <c r="D193" s="308"/>
    </row>
    <row r="194" ht="15.75" customHeight="1">
      <c r="C194" s="308"/>
      <c r="D194" s="308"/>
    </row>
    <row r="195" ht="15.75" customHeight="1">
      <c r="C195" s="308"/>
      <c r="D195" s="308"/>
    </row>
    <row r="196" ht="15.75" customHeight="1">
      <c r="C196" s="308"/>
      <c r="D196" s="308"/>
    </row>
    <row r="197" ht="15.75" customHeight="1">
      <c r="C197" s="308"/>
      <c r="D197" s="308"/>
    </row>
    <row r="198" ht="15.75" customHeight="1">
      <c r="C198" s="308"/>
      <c r="D198" s="308"/>
    </row>
    <row r="199" ht="15.75" customHeight="1">
      <c r="C199" s="308"/>
      <c r="D199" s="308"/>
    </row>
    <row r="200" ht="15.75" customHeight="1">
      <c r="C200" s="308"/>
      <c r="D200" s="308"/>
    </row>
    <row r="201" ht="15.75" customHeight="1">
      <c r="C201" s="308"/>
      <c r="D201" s="308"/>
    </row>
    <row r="202" ht="15.75" customHeight="1">
      <c r="C202" s="308"/>
      <c r="D202" s="308"/>
    </row>
    <row r="203" ht="15.75" customHeight="1">
      <c r="C203" s="308"/>
      <c r="D203" s="308"/>
    </row>
    <row r="204" ht="15.75" customHeight="1">
      <c r="C204" s="308"/>
      <c r="D204" s="308"/>
    </row>
    <row r="205" ht="15.75" customHeight="1">
      <c r="C205" s="308"/>
      <c r="D205" s="308"/>
    </row>
    <row r="206" ht="15.75" customHeight="1">
      <c r="C206" s="308"/>
      <c r="D206" s="308"/>
    </row>
    <row r="207" ht="15.75" customHeight="1">
      <c r="C207" s="308"/>
      <c r="D207" s="308"/>
    </row>
    <row r="208" ht="15.75" customHeight="1">
      <c r="C208" s="308"/>
      <c r="D208" s="308"/>
    </row>
    <row r="209" ht="15.75" customHeight="1">
      <c r="C209" s="308"/>
      <c r="D209" s="308"/>
    </row>
    <row r="210" ht="15.75" customHeight="1">
      <c r="C210" s="308"/>
      <c r="D210" s="308"/>
    </row>
    <row r="211" ht="15.75" customHeight="1">
      <c r="C211" s="308"/>
      <c r="D211" s="308"/>
    </row>
    <row r="212" ht="15.75" customHeight="1">
      <c r="C212" s="308"/>
      <c r="D212" s="308"/>
    </row>
    <row r="213" ht="15.75" customHeight="1">
      <c r="C213" s="308"/>
      <c r="D213" s="308"/>
    </row>
    <row r="214" ht="15.75" customHeight="1">
      <c r="C214" s="308"/>
      <c r="D214" s="308"/>
    </row>
    <row r="215" ht="15.75" customHeight="1">
      <c r="C215" s="308"/>
      <c r="D215" s="308"/>
    </row>
    <row r="216" ht="15.75" customHeight="1">
      <c r="C216" s="308"/>
      <c r="D216" s="308"/>
    </row>
    <row r="217" ht="15.75" customHeight="1">
      <c r="C217" s="308"/>
      <c r="D217" s="308"/>
    </row>
    <row r="218" ht="15.75" customHeight="1">
      <c r="C218" s="308"/>
      <c r="D218" s="308"/>
    </row>
    <row r="219" ht="15.75" customHeight="1">
      <c r="C219" s="308"/>
      <c r="D219" s="308"/>
    </row>
    <row r="220" ht="15.75" customHeight="1">
      <c r="C220" s="308"/>
      <c r="D220" s="308"/>
    </row>
    <row r="221" ht="15.75" customHeight="1">
      <c r="C221" s="308"/>
      <c r="D221" s="308"/>
    </row>
    <row r="222" ht="15.75" customHeight="1">
      <c r="C222" s="308"/>
      <c r="D222" s="308"/>
    </row>
    <row r="223" ht="15.75" customHeight="1">
      <c r="C223" s="308"/>
      <c r="D223" s="308"/>
    </row>
    <row r="224" ht="15.75" customHeight="1">
      <c r="C224" s="308"/>
      <c r="D224" s="308"/>
    </row>
    <row r="225" ht="15.75" customHeight="1">
      <c r="C225" s="308"/>
      <c r="D225" s="308"/>
    </row>
    <row r="226" ht="15.75" customHeight="1">
      <c r="C226" s="308"/>
      <c r="D226" s="308"/>
    </row>
    <row r="227" ht="15.75" customHeight="1">
      <c r="C227" s="308"/>
      <c r="D227" s="308"/>
    </row>
    <row r="228" ht="15.75" customHeight="1">
      <c r="C228" s="308"/>
      <c r="D228" s="308"/>
    </row>
    <row r="229" ht="15.75" customHeight="1">
      <c r="C229" s="308"/>
      <c r="D229" s="308"/>
    </row>
    <row r="230" ht="15.75" customHeight="1">
      <c r="C230" s="308"/>
      <c r="D230" s="308"/>
    </row>
    <row r="231" ht="15.75" customHeight="1">
      <c r="C231" s="308"/>
      <c r="D231" s="308"/>
    </row>
    <row r="232" ht="15.75" customHeight="1">
      <c r="C232" s="308"/>
      <c r="D232" s="308"/>
    </row>
    <row r="233" ht="15.75" customHeight="1">
      <c r="C233" s="308"/>
      <c r="D233" s="308"/>
    </row>
    <row r="234" ht="15.75" customHeight="1">
      <c r="C234" s="308"/>
      <c r="D234" s="308"/>
    </row>
    <row r="235" ht="15.75" customHeight="1">
      <c r="C235" s="308"/>
      <c r="D235" s="308"/>
    </row>
    <row r="236" ht="15.75" customHeight="1">
      <c r="C236" s="308"/>
      <c r="D236" s="308"/>
    </row>
    <row r="237" ht="15.75" customHeight="1">
      <c r="C237" s="308"/>
      <c r="D237" s="308"/>
    </row>
    <row r="238" ht="15.75" customHeight="1">
      <c r="C238" s="308"/>
      <c r="D238" s="308"/>
    </row>
    <row r="239" ht="15.75" customHeight="1">
      <c r="C239" s="308"/>
      <c r="D239" s="308"/>
    </row>
    <row r="240" ht="15.75" customHeight="1">
      <c r="C240" s="308"/>
      <c r="D240" s="308"/>
    </row>
    <row r="241" ht="15.75" customHeight="1">
      <c r="C241" s="308"/>
      <c r="D241" s="308"/>
    </row>
    <row r="242" ht="15.75" customHeight="1">
      <c r="C242" s="308"/>
      <c r="D242" s="308"/>
    </row>
    <row r="243" ht="15.75" customHeight="1">
      <c r="C243" s="308"/>
      <c r="D243" s="308"/>
    </row>
    <row r="244" ht="15.75" customHeight="1">
      <c r="C244" s="308"/>
      <c r="D244" s="308"/>
    </row>
    <row r="245" ht="15.75" customHeight="1">
      <c r="C245" s="308"/>
      <c r="D245" s="308"/>
    </row>
    <row r="246" ht="15.75" customHeight="1">
      <c r="C246" s="308"/>
      <c r="D246" s="308"/>
    </row>
    <row r="247" ht="15.75" customHeight="1">
      <c r="C247" s="308"/>
      <c r="D247" s="308"/>
    </row>
    <row r="248" ht="15.75" customHeight="1">
      <c r="C248" s="308"/>
      <c r="D248" s="308"/>
    </row>
    <row r="249" ht="15.75" customHeight="1">
      <c r="C249" s="308"/>
      <c r="D249" s="308"/>
    </row>
    <row r="250" ht="15.75" customHeight="1">
      <c r="C250" s="308"/>
      <c r="D250" s="308"/>
    </row>
    <row r="251" ht="15.75" customHeight="1">
      <c r="C251" s="308"/>
      <c r="D251" s="308"/>
    </row>
    <row r="252" ht="15.75" customHeight="1">
      <c r="C252" s="308"/>
      <c r="D252" s="308"/>
    </row>
    <row r="253" ht="15.75" customHeight="1">
      <c r="C253" s="308"/>
      <c r="D253" s="308"/>
    </row>
    <row r="254" ht="15.75" customHeight="1">
      <c r="C254" s="308"/>
      <c r="D254" s="308"/>
    </row>
    <row r="255" ht="15.75" customHeight="1">
      <c r="C255" s="308"/>
      <c r="D255" s="308"/>
    </row>
    <row r="256" ht="15.75" customHeight="1">
      <c r="C256" s="308"/>
      <c r="D256" s="308"/>
    </row>
    <row r="257" ht="15.75" customHeight="1">
      <c r="C257" s="308"/>
      <c r="D257" s="308"/>
    </row>
    <row r="258" ht="15.75" customHeight="1">
      <c r="C258" s="308"/>
      <c r="D258" s="308"/>
    </row>
    <row r="259" ht="15.75" customHeight="1">
      <c r="C259" s="308"/>
      <c r="D259" s="308"/>
    </row>
    <row r="260" ht="15.75" customHeight="1">
      <c r="C260" s="308"/>
      <c r="D260" s="308"/>
    </row>
    <row r="261" ht="15.75" customHeight="1">
      <c r="C261" s="308"/>
      <c r="D261" s="308"/>
    </row>
    <row r="262" ht="15.75" customHeight="1">
      <c r="C262" s="308"/>
      <c r="D262" s="308"/>
    </row>
    <row r="263" ht="15.75" customHeight="1">
      <c r="C263" s="308"/>
      <c r="D263" s="308"/>
    </row>
    <row r="264" ht="15.75" customHeight="1">
      <c r="C264" s="308"/>
      <c r="D264" s="308"/>
    </row>
    <row r="265" ht="15.75" customHeight="1">
      <c r="C265" s="308"/>
      <c r="D265" s="308"/>
    </row>
    <row r="266" ht="15.75" customHeight="1">
      <c r="C266" s="308"/>
      <c r="D266" s="308"/>
    </row>
    <row r="267" ht="15.75" customHeight="1">
      <c r="C267" s="308"/>
      <c r="D267" s="308"/>
    </row>
    <row r="268" ht="15.75" customHeight="1">
      <c r="C268" s="308"/>
      <c r="D268" s="308"/>
    </row>
    <row r="269" ht="15.75" customHeight="1">
      <c r="C269" s="308"/>
      <c r="D269" s="308"/>
    </row>
    <row r="270" ht="15.75" customHeight="1">
      <c r="C270" s="308"/>
      <c r="D270" s="308"/>
    </row>
    <row r="271" ht="15.75" customHeight="1">
      <c r="C271" s="308"/>
      <c r="D271" s="308"/>
    </row>
    <row r="272" ht="15.75" customHeight="1">
      <c r="C272" s="308"/>
      <c r="D272" s="308"/>
    </row>
    <row r="273" ht="15.75" customHeight="1">
      <c r="C273" s="308"/>
      <c r="D273" s="308"/>
    </row>
    <row r="274" ht="15.75" customHeight="1">
      <c r="C274" s="308"/>
      <c r="D274" s="308"/>
    </row>
    <row r="275" ht="15.75" customHeight="1">
      <c r="C275" s="308"/>
      <c r="D275" s="308"/>
    </row>
    <row r="276" ht="15.75" customHeight="1">
      <c r="C276" s="308"/>
      <c r="D276" s="308"/>
    </row>
    <row r="277" ht="15.75" customHeight="1">
      <c r="C277" s="308"/>
      <c r="D277" s="308"/>
    </row>
    <row r="278" ht="15.75" customHeight="1">
      <c r="C278" s="308"/>
      <c r="D278" s="308"/>
    </row>
    <row r="279" ht="15.75" customHeight="1">
      <c r="C279" s="308"/>
      <c r="D279" s="308"/>
    </row>
    <row r="280" ht="15.75" customHeight="1">
      <c r="C280" s="308"/>
      <c r="D280" s="308"/>
    </row>
    <row r="281" ht="15.75" customHeight="1">
      <c r="C281" s="308"/>
      <c r="D281" s="308"/>
    </row>
    <row r="282" ht="15.75" customHeight="1">
      <c r="C282" s="308"/>
      <c r="D282" s="308"/>
    </row>
    <row r="283" ht="15.75" customHeight="1">
      <c r="C283" s="308"/>
      <c r="D283" s="308"/>
    </row>
    <row r="284" ht="15.75" customHeight="1">
      <c r="C284" s="308"/>
      <c r="D284" s="308"/>
    </row>
    <row r="285" ht="15.75" customHeight="1">
      <c r="C285" s="308"/>
      <c r="D285" s="308"/>
    </row>
    <row r="286" ht="15.75" customHeight="1">
      <c r="C286" s="308"/>
      <c r="D286" s="308"/>
    </row>
    <row r="287" ht="15.75" customHeight="1">
      <c r="C287" s="308"/>
      <c r="D287" s="308"/>
    </row>
    <row r="288" ht="15.75" customHeight="1">
      <c r="C288" s="308"/>
      <c r="D288" s="308"/>
    </row>
    <row r="289" ht="15.75" customHeight="1">
      <c r="C289" s="308"/>
      <c r="D289" s="308"/>
    </row>
    <row r="290" ht="15.75" customHeight="1">
      <c r="C290" s="308"/>
      <c r="D290" s="308"/>
    </row>
    <row r="291" ht="15.75" customHeight="1">
      <c r="C291" s="308"/>
      <c r="D291" s="308"/>
    </row>
    <row r="292" ht="15.75" customHeight="1">
      <c r="C292" s="308"/>
      <c r="D292" s="308"/>
    </row>
    <row r="293" ht="15.75" customHeight="1">
      <c r="C293" s="308"/>
      <c r="D293" s="308"/>
    </row>
    <row r="294" ht="15.75" customHeight="1">
      <c r="C294" s="308"/>
      <c r="D294" s="308"/>
    </row>
    <row r="295" ht="15.75" customHeight="1">
      <c r="C295" s="308"/>
      <c r="D295" s="308"/>
    </row>
    <row r="296" ht="15.75" customHeight="1">
      <c r="C296" s="308"/>
      <c r="D296" s="308"/>
    </row>
    <row r="297" ht="15.75" customHeight="1">
      <c r="C297" s="308"/>
      <c r="D297" s="308"/>
    </row>
    <row r="298" ht="15.75" customHeight="1">
      <c r="C298" s="308"/>
      <c r="D298" s="308"/>
    </row>
    <row r="299" ht="15.75" customHeight="1">
      <c r="C299" s="308"/>
      <c r="D299" s="308"/>
    </row>
    <row r="300" ht="15.75" customHeight="1">
      <c r="C300" s="308"/>
      <c r="D300" s="308"/>
    </row>
    <row r="301" ht="15.75" customHeight="1">
      <c r="C301" s="308"/>
      <c r="D301" s="308"/>
    </row>
    <row r="302" ht="15.75" customHeight="1">
      <c r="C302" s="308"/>
      <c r="D302" s="308"/>
    </row>
    <row r="303" ht="15.75" customHeight="1">
      <c r="C303" s="308"/>
      <c r="D303" s="308"/>
    </row>
    <row r="304" ht="15.75" customHeight="1">
      <c r="C304" s="308"/>
      <c r="D304" s="308"/>
    </row>
    <row r="305" ht="15.75" customHeight="1">
      <c r="C305" s="308"/>
      <c r="D305" s="308"/>
    </row>
    <row r="306" ht="15.75" customHeight="1">
      <c r="C306" s="308"/>
      <c r="D306" s="308"/>
    </row>
    <row r="307" ht="15.75" customHeight="1">
      <c r="C307" s="308"/>
      <c r="D307" s="308"/>
    </row>
    <row r="308" ht="15.75" customHeight="1">
      <c r="C308" s="308"/>
      <c r="D308" s="308"/>
    </row>
    <row r="309" ht="15.75" customHeight="1">
      <c r="C309" s="308"/>
      <c r="D309" s="308"/>
    </row>
    <row r="310" ht="15.75" customHeight="1">
      <c r="C310" s="308"/>
      <c r="D310" s="308"/>
    </row>
    <row r="311" ht="15.75" customHeight="1">
      <c r="C311" s="308"/>
      <c r="D311" s="308"/>
    </row>
    <row r="312" ht="15.75" customHeight="1">
      <c r="C312" s="308"/>
      <c r="D312" s="308"/>
    </row>
    <row r="313" ht="15.75" customHeight="1">
      <c r="C313" s="308"/>
      <c r="D313" s="308"/>
    </row>
    <row r="314" ht="15.75" customHeight="1">
      <c r="C314" s="308"/>
      <c r="D314" s="308"/>
    </row>
    <row r="315" ht="15.75" customHeight="1">
      <c r="C315" s="308"/>
      <c r="D315" s="308"/>
    </row>
    <row r="316" ht="15.75" customHeight="1">
      <c r="C316" s="308"/>
      <c r="D316" s="308"/>
    </row>
    <row r="317" ht="15.75" customHeight="1">
      <c r="C317" s="308"/>
      <c r="D317" s="308"/>
    </row>
    <row r="318" ht="15.75" customHeight="1">
      <c r="C318" s="308"/>
      <c r="D318" s="308"/>
    </row>
    <row r="319" ht="15.75" customHeight="1">
      <c r="C319" s="308"/>
      <c r="D319" s="308"/>
    </row>
    <row r="320" ht="15.75" customHeight="1">
      <c r="C320" s="308"/>
      <c r="D320" s="308"/>
    </row>
    <row r="321" ht="15.75" customHeight="1">
      <c r="C321" s="308"/>
      <c r="D321" s="308"/>
    </row>
    <row r="322" ht="15.75" customHeight="1">
      <c r="C322" s="308"/>
      <c r="D322" s="308"/>
    </row>
    <row r="323" ht="15.75" customHeight="1">
      <c r="C323" s="308"/>
      <c r="D323" s="308"/>
    </row>
    <row r="324" ht="15.75" customHeight="1">
      <c r="C324" s="308"/>
      <c r="D324" s="308"/>
    </row>
    <row r="325" ht="15.75" customHeight="1">
      <c r="C325" s="308"/>
      <c r="D325" s="308"/>
    </row>
    <row r="326" ht="15.75" customHeight="1">
      <c r="C326" s="308"/>
      <c r="D326" s="308"/>
    </row>
    <row r="327" ht="15.75" customHeight="1">
      <c r="C327" s="308"/>
      <c r="D327" s="308"/>
    </row>
    <row r="328" ht="15.75" customHeight="1">
      <c r="C328" s="308"/>
      <c r="D328" s="308"/>
    </row>
    <row r="329" ht="15.75" customHeight="1">
      <c r="C329" s="308"/>
      <c r="D329" s="308"/>
    </row>
    <row r="330" ht="15.75" customHeight="1">
      <c r="C330" s="308"/>
      <c r="D330" s="308"/>
    </row>
    <row r="331" ht="15.75" customHeight="1">
      <c r="C331" s="308"/>
      <c r="D331" s="308"/>
    </row>
    <row r="332" ht="15.75" customHeight="1">
      <c r="C332" s="308"/>
      <c r="D332" s="308"/>
    </row>
    <row r="333" ht="15.75" customHeight="1">
      <c r="C333" s="308"/>
      <c r="D333" s="308"/>
    </row>
    <row r="334" ht="15.75" customHeight="1">
      <c r="C334" s="308"/>
      <c r="D334" s="308"/>
    </row>
    <row r="335" ht="15.75" customHeight="1">
      <c r="C335" s="308"/>
      <c r="D335" s="308"/>
    </row>
    <row r="336" ht="15.75" customHeight="1">
      <c r="C336" s="308"/>
      <c r="D336" s="308"/>
    </row>
    <row r="337" ht="15.75" customHeight="1">
      <c r="C337" s="308"/>
      <c r="D337" s="308"/>
    </row>
    <row r="338" ht="15.75" customHeight="1">
      <c r="C338" s="308"/>
      <c r="D338" s="308"/>
    </row>
    <row r="339" ht="15.75" customHeight="1">
      <c r="C339" s="308"/>
      <c r="D339" s="308"/>
    </row>
    <row r="340" ht="15.75" customHeight="1">
      <c r="C340" s="308"/>
      <c r="D340" s="308"/>
    </row>
    <row r="341" ht="15.75" customHeight="1">
      <c r="C341" s="308"/>
      <c r="D341" s="308"/>
    </row>
    <row r="342" ht="15.75" customHeight="1">
      <c r="C342" s="308"/>
      <c r="D342" s="308"/>
    </row>
    <row r="343" ht="15.75" customHeight="1">
      <c r="C343" s="308"/>
      <c r="D343" s="308"/>
    </row>
    <row r="344" ht="15.75" customHeight="1">
      <c r="C344" s="308"/>
      <c r="D344" s="308"/>
    </row>
    <row r="345" ht="15.75" customHeight="1">
      <c r="C345" s="308"/>
      <c r="D345" s="308"/>
    </row>
    <row r="346" ht="15.75" customHeight="1">
      <c r="C346" s="308"/>
      <c r="D346" s="308"/>
    </row>
    <row r="347" ht="15.75" customHeight="1">
      <c r="C347" s="308"/>
      <c r="D347" s="308"/>
    </row>
    <row r="348" ht="15.75" customHeight="1">
      <c r="C348" s="308"/>
      <c r="D348" s="308"/>
    </row>
    <row r="349" ht="15.75" customHeight="1">
      <c r="C349" s="308"/>
      <c r="D349" s="308"/>
    </row>
    <row r="350" ht="15.75" customHeight="1">
      <c r="C350" s="308"/>
      <c r="D350" s="308"/>
    </row>
    <row r="351" ht="15.75" customHeight="1">
      <c r="C351" s="308"/>
      <c r="D351" s="308"/>
    </row>
    <row r="352" ht="15.75" customHeight="1">
      <c r="C352" s="308"/>
      <c r="D352" s="308"/>
    </row>
    <row r="353" ht="15.75" customHeight="1">
      <c r="C353" s="308"/>
      <c r="D353" s="308"/>
    </row>
    <row r="354" ht="15.75" customHeight="1">
      <c r="C354" s="308"/>
      <c r="D354" s="308"/>
    </row>
    <row r="355" ht="15.75" customHeight="1">
      <c r="C355" s="308"/>
      <c r="D355" s="308"/>
    </row>
    <row r="356" ht="15.75" customHeight="1">
      <c r="C356" s="308"/>
      <c r="D356" s="308"/>
    </row>
    <row r="357" ht="15.75" customHeight="1">
      <c r="C357" s="308"/>
      <c r="D357" s="308"/>
    </row>
    <row r="358" ht="15.75" customHeight="1">
      <c r="C358" s="308"/>
      <c r="D358" s="308"/>
    </row>
    <row r="359" ht="15.75" customHeight="1">
      <c r="C359" s="308"/>
      <c r="D359" s="308"/>
    </row>
    <row r="360" ht="15.75" customHeight="1">
      <c r="C360" s="308"/>
      <c r="D360" s="308"/>
    </row>
    <row r="361" ht="15.75" customHeight="1">
      <c r="C361" s="308"/>
      <c r="D361" s="308"/>
    </row>
    <row r="362" ht="15.75" customHeight="1">
      <c r="C362" s="308"/>
      <c r="D362" s="308"/>
    </row>
    <row r="363" ht="15.75" customHeight="1">
      <c r="C363" s="308"/>
      <c r="D363" s="308"/>
    </row>
    <row r="364" ht="15.75" customHeight="1">
      <c r="C364" s="308"/>
      <c r="D364" s="308"/>
    </row>
    <row r="365" ht="15.75" customHeight="1">
      <c r="C365" s="308"/>
      <c r="D365" s="308"/>
    </row>
    <row r="366" ht="15.75" customHeight="1">
      <c r="C366" s="308"/>
      <c r="D366" s="308"/>
    </row>
    <row r="367" ht="15.75" customHeight="1">
      <c r="C367" s="308"/>
      <c r="D367" s="308"/>
    </row>
    <row r="368" ht="15.75" customHeight="1">
      <c r="C368" s="308"/>
      <c r="D368" s="308"/>
    </row>
    <row r="369" ht="15.75" customHeight="1">
      <c r="C369" s="308"/>
      <c r="D369" s="308"/>
    </row>
    <row r="370" ht="15.75" customHeight="1">
      <c r="C370" s="308"/>
      <c r="D370" s="308"/>
    </row>
    <row r="371" ht="15.75" customHeight="1">
      <c r="C371" s="308"/>
      <c r="D371" s="308"/>
    </row>
    <row r="372" ht="15.75" customHeight="1">
      <c r="C372" s="308"/>
      <c r="D372" s="308"/>
    </row>
    <row r="373" ht="15.75" customHeight="1">
      <c r="C373" s="308"/>
      <c r="D373" s="308"/>
    </row>
    <row r="374" ht="15.75" customHeight="1">
      <c r="C374" s="308"/>
      <c r="D374" s="308"/>
    </row>
    <row r="375" ht="15.75" customHeight="1">
      <c r="C375" s="308"/>
      <c r="D375" s="308"/>
    </row>
    <row r="376" ht="15.75" customHeight="1">
      <c r="C376" s="308"/>
      <c r="D376" s="308"/>
    </row>
    <row r="377" ht="15.75" customHeight="1">
      <c r="C377" s="308"/>
      <c r="D377" s="308"/>
    </row>
    <row r="378" ht="15.75" customHeight="1">
      <c r="C378" s="308"/>
      <c r="D378" s="308"/>
    </row>
    <row r="379" ht="15.75" customHeight="1">
      <c r="C379" s="308"/>
      <c r="D379" s="308"/>
    </row>
    <row r="380" ht="15.75" customHeight="1">
      <c r="C380" s="308"/>
      <c r="D380" s="308"/>
    </row>
    <row r="381" ht="15.75" customHeight="1">
      <c r="C381" s="308"/>
      <c r="D381" s="308"/>
    </row>
    <row r="382" ht="15.75" customHeight="1">
      <c r="C382" s="308"/>
      <c r="D382" s="308"/>
    </row>
    <row r="383" ht="15.75" customHeight="1">
      <c r="C383" s="308"/>
      <c r="D383" s="308"/>
    </row>
    <row r="384" ht="15.75" customHeight="1">
      <c r="C384" s="308"/>
      <c r="D384" s="308"/>
    </row>
    <row r="385" ht="15.75" customHeight="1">
      <c r="C385" s="308"/>
      <c r="D385" s="308"/>
    </row>
    <row r="386" ht="15.75" customHeight="1">
      <c r="C386" s="308"/>
      <c r="D386" s="308"/>
    </row>
    <row r="387" ht="15.75" customHeight="1">
      <c r="C387" s="308"/>
      <c r="D387" s="308"/>
    </row>
    <row r="388" ht="15.75" customHeight="1">
      <c r="C388" s="308"/>
      <c r="D388" s="308"/>
    </row>
    <row r="389" ht="15.75" customHeight="1">
      <c r="C389" s="308"/>
      <c r="D389" s="308"/>
    </row>
    <row r="390" ht="15.75" customHeight="1">
      <c r="C390" s="308"/>
      <c r="D390" s="308"/>
    </row>
    <row r="391" ht="15.75" customHeight="1">
      <c r="C391" s="308"/>
      <c r="D391" s="308"/>
    </row>
    <row r="392" ht="15.75" customHeight="1">
      <c r="C392" s="308"/>
      <c r="D392" s="308"/>
    </row>
    <row r="393" ht="15.75" customHeight="1">
      <c r="C393" s="308"/>
      <c r="D393" s="308"/>
    </row>
    <row r="394" ht="15.75" customHeight="1">
      <c r="C394" s="308"/>
      <c r="D394" s="308"/>
    </row>
    <row r="395" ht="15.75" customHeight="1">
      <c r="C395" s="308"/>
      <c r="D395" s="308"/>
    </row>
    <row r="396" ht="15.75" customHeight="1">
      <c r="C396" s="308"/>
      <c r="D396" s="308"/>
    </row>
    <row r="397" ht="15.75" customHeight="1">
      <c r="C397" s="308"/>
      <c r="D397" s="308"/>
    </row>
    <row r="398" ht="15.75" customHeight="1">
      <c r="C398" s="308"/>
      <c r="D398" s="308"/>
    </row>
    <row r="399" ht="15.75" customHeight="1">
      <c r="C399" s="308"/>
      <c r="D399" s="308"/>
    </row>
    <row r="400" ht="15.75" customHeight="1">
      <c r="C400" s="308"/>
      <c r="D400" s="308"/>
    </row>
    <row r="401" ht="15.75" customHeight="1">
      <c r="C401" s="308"/>
      <c r="D401" s="308"/>
    </row>
    <row r="402" ht="15.75" customHeight="1">
      <c r="C402" s="308"/>
      <c r="D402" s="308"/>
    </row>
    <row r="403" ht="15.75" customHeight="1">
      <c r="C403" s="308"/>
      <c r="D403" s="308"/>
    </row>
    <row r="404" ht="15.75" customHeight="1">
      <c r="C404" s="308"/>
      <c r="D404" s="308"/>
    </row>
    <row r="405" ht="15.75" customHeight="1">
      <c r="C405" s="308"/>
      <c r="D405" s="308"/>
    </row>
    <row r="406" ht="15.75" customHeight="1">
      <c r="C406" s="308"/>
      <c r="D406" s="308"/>
    </row>
    <row r="407" ht="15.75" customHeight="1">
      <c r="C407" s="308"/>
      <c r="D407" s="308"/>
    </row>
    <row r="408" ht="15.75" customHeight="1">
      <c r="C408" s="308"/>
      <c r="D408" s="308"/>
    </row>
    <row r="409" ht="15.75" customHeight="1">
      <c r="C409" s="308"/>
      <c r="D409" s="308"/>
    </row>
    <row r="410" ht="15.75" customHeight="1">
      <c r="C410" s="308"/>
      <c r="D410" s="308"/>
    </row>
    <row r="411" ht="15.75" customHeight="1">
      <c r="C411" s="308"/>
      <c r="D411" s="308"/>
    </row>
    <row r="412" ht="15.75" customHeight="1">
      <c r="C412" s="308"/>
      <c r="D412" s="308"/>
    </row>
    <row r="413" ht="15.75" customHeight="1">
      <c r="C413" s="308"/>
      <c r="D413" s="308"/>
    </row>
    <row r="414" ht="15.75" customHeight="1">
      <c r="C414" s="308"/>
      <c r="D414" s="308"/>
    </row>
    <row r="415" ht="15.75" customHeight="1">
      <c r="C415" s="308"/>
      <c r="D415" s="308"/>
    </row>
    <row r="416" ht="15.75" customHeight="1">
      <c r="C416" s="308"/>
      <c r="D416" s="308"/>
    </row>
    <row r="417" ht="15.75" customHeight="1">
      <c r="C417" s="308"/>
      <c r="D417" s="308"/>
    </row>
    <row r="418" ht="15.75" customHeight="1">
      <c r="C418" s="308"/>
      <c r="D418" s="308"/>
    </row>
    <row r="419" ht="15.75" customHeight="1">
      <c r="C419" s="308"/>
      <c r="D419" s="308"/>
    </row>
    <row r="420" ht="15.75" customHeight="1">
      <c r="C420" s="308"/>
      <c r="D420" s="308"/>
    </row>
    <row r="421" ht="15.75" customHeight="1">
      <c r="C421" s="308"/>
      <c r="D421" s="308"/>
    </row>
    <row r="422" ht="15.75" customHeight="1">
      <c r="C422" s="308"/>
      <c r="D422" s="308"/>
    </row>
    <row r="423" ht="15.75" customHeight="1">
      <c r="C423" s="308"/>
      <c r="D423" s="308"/>
    </row>
    <row r="424" ht="15.75" customHeight="1">
      <c r="C424" s="308"/>
      <c r="D424" s="308"/>
    </row>
    <row r="425" ht="15.75" customHeight="1">
      <c r="C425" s="308"/>
      <c r="D425" s="308"/>
    </row>
    <row r="426" ht="15.75" customHeight="1">
      <c r="C426" s="308"/>
      <c r="D426" s="308"/>
    </row>
    <row r="427" ht="15.75" customHeight="1">
      <c r="C427" s="308"/>
      <c r="D427" s="308"/>
    </row>
    <row r="428" ht="15.75" customHeight="1">
      <c r="C428" s="308"/>
      <c r="D428" s="308"/>
    </row>
    <row r="429" ht="15.75" customHeight="1">
      <c r="C429" s="308"/>
      <c r="D429" s="308"/>
    </row>
    <row r="430" ht="15.75" customHeight="1">
      <c r="C430" s="308"/>
      <c r="D430" s="308"/>
    </row>
    <row r="431" ht="15.75" customHeight="1">
      <c r="C431" s="308"/>
      <c r="D431" s="308"/>
    </row>
    <row r="432" ht="15.75" customHeight="1">
      <c r="C432" s="308"/>
      <c r="D432" s="308"/>
    </row>
    <row r="433" ht="15.75" customHeight="1">
      <c r="C433" s="308"/>
      <c r="D433" s="308"/>
    </row>
    <row r="434" ht="15.75" customHeight="1">
      <c r="C434" s="308"/>
      <c r="D434" s="308"/>
    </row>
    <row r="435" ht="15.75" customHeight="1">
      <c r="C435" s="308"/>
      <c r="D435" s="308"/>
    </row>
    <row r="436" ht="15.75" customHeight="1">
      <c r="C436" s="308"/>
      <c r="D436" s="308"/>
    </row>
    <row r="437" ht="15.75" customHeight="1">
      <c r="C437" s="308"/>
      <c r="D437" s="308"/>
    </row>
    <row r="438" ht="15.75" customHeight="1">
      <c r="C438" s="308"/>
      <c r="D438" s="308"/>
    </row>
    <row r="439" ht="15.75" customHeight="1">
      <c r="C439" s="308"/>
      <c r="D439" s="308"/>
    </row>
    <row r="440" ht="15.75" customHeight="1">
      <c r="C440" s="308"/>
      <c r="D440" s="308"/>
    </row>
    <row r="441" ht="15.75" customHeight="1">
      <c r="C441" s="308"/>
      <c r="D441" s="308"/>
    </row>
    <row r="442" ht="15.75" customHeight="1">
      <c r="C442" s="308"/>
      <c r="D442" s="308"/>
    </row>
    <row r="443" ht="15.75" customHeight="1">
      <c r="C443" s="308"/>
      <c r="D443" s="308"/>
    </row>
    <row r="444" ht="15.75" customHeight="1">
      <c r="C444" s="308"/>
      <c r="D444" s="308"/>
    </row>
    <row r="445" ht="15.75" customHeight="1">
      <c r="C445" s="308"/>
      <c r="D445" s="308"/>
    </row>
    <row r="446" ht="15.75" customHeight="1">
      <c r="C446" s="308"/>
      <c r="D446" s="308"/>
    </row>
    <row r="447" ht="15.75" customHeight="1">
      <c r="C447" s="308"/>
      <c r="D447" s="308"/>
    </row>
    <row r="448" ht="15.75" customHeight="1">
      <c r="C448" s="308"/>
      <c r="D448" s="308"/>
    </row>
    <row r="449" ht="15.75" customHeight="1">
      <c r="C449" s="308"/>
      <c r="D449" s="308"/>
    </row>
    <row r="450" ht="15.75" customHeight="1">
      <c r="C450" s="308"/>
      <c r="D450" s="308"/>
    </row>
    <row r="451" ht="15.75" customHeight="1">
      <c r="C451" s="308"/>
      <c r="D451" s="308"/>
    </row>
    <row r="452" ht="15.75" customHeight="1">
      <c r="C452" s="308"/>
      <c r="D452" s="308"/>
    </row>
    <row r="453" ht="15.75" customHeight="1">
      <c r="C453" s="308"/>
      <c r="D453" s="308"/>
    </row>
    <row r="454" ht="15.75" customHeight="1">
      <c r="C454" s="308"/>
      <c r="D454" s="308"/>
    </row>
    <row r="455" ht="15.75" customHeight="1">
      <c r="C455" s="308"/>
      <c r="D455" s="308"/>
    </row>
    <row r="456" ht="15.75" customHeight="1">
      <c r="C456" s="308"/>
      <c r="D456" s="308"/>
    </row>
    <row r="457" ht="15.75" customHeight="1">
      <c r="C457" s="308"/>
      <c r="D457" s="308"/>
    </row>
    <row r="458" ht="15.75" customHeight="1">
      <c r="C458" s="308"/>
      <c r="D458" s="308"/>
    </row>
    <row r="459" ht="15.75" customHeight="1">
      <c r="C459" s="308"/>
      <c r="D459" s="308"/>
    </row>
    <row r="460" ht="15.75" customHeight="1">
      <c r="C460" s="308"/>
      <c r="D460" s="308"/>
    </row>
    <row r="461" ht="15.75" customHeight="1">
      <c r="C461" s="308"/>
      <c r="D461" s="308"/>
    </row>
    <row r="462" ht="15.75" customHeight="1">
      <c r="C462" s="308"/>
      <c r="D462" s="308"/>
    </row>
    <row r="463" ht="15.75" customHeight="1">
      <c r="C463" s="308"/>
      <c r="D463" s="308"/>
    </row>
    <row r="464" ht="15.75" customHeight="1">
      <c r="C464" s="308"/>
      <c r="D464" s="308"/>
    </row>
    <row r="465" ht="15.75" customHeight="1">
      <c r="C465" s="308"/>
      <c r="D465" s="308"/>
    </row>
    <row r="466" ht="15.75" customHeight="1">
      <c r="C466" s="308"/>
      <c r="D466" s="308"/>
    </row>
    <row r="467" ht="15.75" customHeight="1">
      <c r="C467" s="308"/>
      <c r="D467" s="308"/>
    </row>
    <row r="468" ht="15.75" customHeight="1">
      <c r="C468" s="308"/>
      <c r="D468" s="308"/>
    </row>
    <row r="469" ht="15.75" customHeight="1">
      <c r="C469" s="308"/>
      <c r="D469" s="308"/>
    </row>
    <row r="470" ht="15.75" customHeight="1">
      <c r="C470" s="308"/>
      <c r="D470" s="308"/>
    </row>
    <row r="471" ht="15.75" customHeight="1">
      <c r="C471" s="308"/>
      <c r="D471" s="308"/>
    </row>
    <row r="472" ht="15.75" customHeight="1">
      <c r="C472" s="308"/>
      <c r="D472" s="308"/>
    </row>
    <row r="473" ht="15.75" customHeight="1">
      <c r="C473" s="308"/>
      <c r="D473" s="308"/>
    </row>
    <row r="474" ht="15.75" customHeight="1">
      <c r="C474" s="308"/>
      <c r="D474" s="308"/>
    </row>
    <row r="475" ht="15.75" customHeight="1">
      <c r="C475" s="308"/>
      <c r="D475" s="308"/>
    </row>
    <row r="476" ht="15.75" customHeight="1">
      <c r="C476" s="308"/>
      <c r="D476" s="308"/>
    </row>
    <row r="477" ht="15.75" customHeight="1">
      <c r="C477" s="308"/>
      <c r="D477" s="308"/>
    </row>
    <row r="478" ht="15.75" customHeight="1">
      <c r="C478" s="308"/>
      <c r="D478" s="308"/>
    </row>
    <row r="479" ht="15.75" customHeight="1">
      <c r="C479" s="308"/>
      <c r="D479" s="308"/>
    </row>
    <row r="480" ht="15.75" customHeight="1">
      <c r="C480" s="308"/>
      <c r="D480" s="308"/>
    </row>
    <row r="481" ht="15.75" customHeight="1">
      <c r="C481" s="308"/>
      <c r="D481" s="308"/>
    </row>
    <row r="482" ht="15.75" customHeight="1">
      <c r="C482" s="308"/>
      <c r="D482" s="308"/>
    </row>
    <row r="483" ht="15.75" customHeight="1">
      <c r="C483" s="308"/>
      <c r="D483" s="308"/>
    </row>
    <row r="484" ht="15.75" customHeight="1">
      <c r="C484" s="308"/>
      <c r="D484" s="308"/>
    </row>
    <row r="485" ht="15.75" customHeight="1">
      <c r="C485" s="308"/>
      <c r="D485" s="308"/>
    </row>
    <row r="486" ht="15.75" customHeight="1">
      <c r="C486" s="308"/>
      <c r="D486" s="308"/>
    </row>
    <row r="487" ht="15.75" customHeight="1">
      <c r="C487" s="308"/>
      <c r="D487" s="308"/>
    </row>
    <row r="488" ht="15.75" customHeight="1">
      <c r="C488" s="308"/>
      <c r="D488" s="308"/>
    </row>
    <row r="489" ht="15.75" customHeight="1">
      <c r="C489" s="308"/>
      <c r="D489" s="308"/>
    </row>
    <row r="490" ht="15.75" customHeight="1">
      <c r="C490" s="308"/>
      <c r="D490" s="308"/>
    </row>
    <row r="491" ht="15.75" customHeight="1">
      <c r="C491" s="308"/>
      <c r="D491" s="308"/>
    </row>
    <row r="492" ht="15.75" customHeight="1">
      <c r="C492" s="308"/>
      <c r="D492" s="308"/>
    </row>
    <row r="493" ht="15.75" customHeight="1">
      <c r="C493" s="308"/>
      <c r="D493" s="308"/>
    </row>
    <row r="494" ht="15.75" customHeight="1">
      <c r="C494" s="308"/>
      <c r="D494" s="308"/>
    </row>
    <row r="495" ht="15.75" customHeight="1">
      <c r="C495" s="308"/>
      <c r="D495" s="308"/>
    </row>
    <row r="496" ht="15.75" customHeight="1">
      <c r="C496" s="308"/>
      <c r="D496" s="308"/>
    </row>
    <row r="497" ht="15.75" customHeight="1">
      <c r="C497" s="308"/>
      <c r="D497" s="308"/>
    </row>
    <row r="498" ht="15.75" customHeight="1">
      <c r="C498" s="308"/>
      <c r="D498" s="308"/>
    </row>
    <row r="499" ht="15.75" customHeight="1">
      <c r="C499" s="308"/>
      <c r="D499" s="308"/>
    </row>
    <row r="500" ht="15.75" customHeight="1">
      <c r="C500" s="308"/>
      <c r="D500" s="308"/>
    </row>
    <row r="501" ht="15.75" customHeight="1">
      <c r="C501" s="308"/>
      <c r="D501" s="308"/>
    </row>
    <row r="502" ht="15.75" customHeight="1">
      <c r="C502" s="308"/>
      <c r="D502" s="308"/>
    </row>
    <row r="503" ht="15.75" customHeight="1">
      <c r="C503" s="308"/>
      <c r="D503" s="308"/>
    </row>
    <row r="504" ht="15.75" customHeight="1">
      <c r="C504" s="308"/>
      <c r="D504" s="308"/>
    </row>
    <row r="505" ht="15.75" customHeight="1">
      <c r="C505" s="308"/>
      <c r="D505" s="308"/>
    </row>
    <row r="506" ht="15.75" customHeight="1">
      <c r="C506" s="308"/>
      <c r="D506" s="308"/>
    </row>
    <row r="507" ht="15.75" customHeight="1">
      <c r="C507" s="308"/>
      <c r="D507" s="308"/>
    </row>
    <row r="508" ht="15.75" customHeight="1">
      <c r="C508" s="308"/>
      <c r="D508" s="308"/>
    </row>
    <row r="509" ht="15.75" customHeight="1">
      <c r="C509" s="308"/>
      <c r="D509" s="308"/>
    </row>
    <row r="510" ht="15.75" customHeight="1">
      <c r="C510" s="308"/>
      <c r="D510" s="308"/>
    </row>
    <row r="511" ht="15.75" customHeight="1">
      <c r="C511" s="308"/>
      <c r="D511" s="308"/>
    </row>
    <row r="512" ht="15.75" customHeight="1">
      <c r="C512" s="308"/>
      <c r="D512" s="308"/>
    </row>
    <row r="513" ht="15.75" customHeight="1">
      <c r="C513" s="308"/>
      <c r="D513" s="308"/>
    </row>
    <row r="514" ht="15.75" customHeight="1">
      <c r="C514" s="308"/>
      <c r="D514" s="308"/>
    </row>
    <row r="515" ht="15.75" customHeight="1">
      <c r="C515" s="308"/>
      <c r="D515" s="308"/>
    </row>
    <row r="516" ht="15.75" customHeight="1">
      <c r="C516" s="308"/>
      <c r="D516" s="308"/>
    </row>
    <row r="517" ht="15.75" customHeight="1">
      <c r="C517" s="308"/>
      <c r="D517" s="308"/>
    </row>
    <row r="518" ht="15.75" customHeight="1">
      <c r="C518" s="308"/>
      <c r="D518" s="308"/>
    </row>
    <row r="519" ht="15.75" customHeight="1">
      <c r="C519" s="308"/>
      <c r="D519" s="308"/>
    </row>
    <row r="520" ht="15.75" customHeight="1">
      <c r="C520" s="308"/>
      <c r="D520" s="308"/>
    </row>
    <row r="521" ht="15.75" customHeight="1">
      <c r="C521" s="308"/>
      <c r="D521" s="308"/>
    </row>
    <row r="522" ht="15.75" customHeight="1">
      <c r="C522" s="308"/>
      <c r="D522" s="308"/>
    </row>
    <row r="523" ht="15.75" customHeight="1">
      <c r="C523" s="308"/>
      <c r="D523" s="308"/>
    </row>
    <row r="524" ht="15.75" customHeight="1">
      <c r="C524" s="308"/>
      <c r="D524" s="308"/>
    </row>
    <row r="525" ht="15.75" customHeight="1">
      <c r="C525" s="308"/>
      <c r="D525" s="308"/>
    </row>
    <row r="526" ht="15.75" customHeight="1">
      <c r="C526" s="308"/>
      <c r="D526" s="308"/>
    </row>
    <row r="527" ht="15.75" customHeight="1">
      <c r="C527" s="308"/>
      <c r="D527" s="308"/>
    </row>
    <row r="528" ht="15.75" customHeight="1">
      <c r="C528" s="308"/>
      <c r="D528" s="308"/>
    </row>
    <row r="529" ht="15.75" customHeight="1">
      <c r="C529" s="308"/>
      <c r="D529" s="308"/>
    </row>
    <row r="530" ht="15.75" customHeight="1">
      <c r="C530" s="308"/>
      <c r="D530" s="308"/>
    </row>
    <row r="531" ht="15.75" customHeight="1">
      <c r="C531" s="308"/>
      <c r="D531" s="308"/>
    </row>
    <row r="532" ht="15.75" customHeight="1">
      <c r="C532" s="308"/>
      <c r="D532" s="308"/>
    </row>
    <row r="533" ht="15.75" customHeight="1">
      <c r="C533" s="308"/>
      <c r="D533" s="308"/>
    </row>
    <row r="534" ht="15.75" customHeight="1">
      <c r="C534" s="308"/>
      <c r="D534" s="308"/>
    </row>
    <row r="535" ht="15.75" customHeight="1">
      <c r="C535" s="308"/>
      <c r="D535" s="308"/>
    </row>
    <row r="536" ht="15.75" customHeight="1">
      <c r="C536" s="308"/>
      <c r="D536" s="308"/>
    </row>
    <row r="537" ht="15.75" customHeight="1">
      <c r="C537" s="308"/>
      <c r="D537" s="308"/>
    </row>
    <row r="538" ht="15.75" customHeight="1">
      <c r="C538" s="308"/>
      <c r="D538" s="308"/>
    </row>
    <row r="539" ht="15.75" customHeight="1">
      <c r="C539" s="308"/>
      <c r="D539" s="308"/>
    </row>
    <row r="540" ht="15.75" customHeight="1">
      <c r="C540" s="308"/>
      <c r="D540" s="308"/>
    </row>
    <row r="541" ht="15.75" customHeight="1">
      <c r="C541" s="308"/>
      <c r="D541" s="308"/>
    </row>
    <row r="542" ht="15.75" customHeight="1">
      <c r="C542" s="308"/>
      <c r="D542" s="308"/>
    </row>
    <row r="543" ht="15.75" customHeight="1">
      <c r="C543" s="308"/>
      <c r="D543" s="308"/>
    </row>
    <row r="544" ht="15.75" customHeight="1">
      <c r="C544" s="308"/>
      <c r="D544" s="308"/>
    </row>
    <row r="545" ht="15.75" customHeight="1">
      <c r="C545" s="308"/>
      <c r="D545" s="308"/>
    </row>
    <row r="546" ht="15.75" customHeight="1">
      <c r="C546" s="308"/>
      <c r="D546" s="308"/>
    </row>
    <row r="547" ht="15.75" customHeight="1">
      <c r="C547" s="308"/>
      <c r="D547" s="308"/>
    </row>
    <row r="548" ht="15.75" customHeight="1">
      <c r="C548" s="308"/>
      <c r="D548" s="308"/>
    </row>
    <row r="549" ht="15.75" customHeight="1">
      <c r="C549" s="308"/>
      <c r="D549" s="308"/>
    </row>
    <row r="550" ht="15.75" customHeight="1">
      <c r="C550" s="308"/>
      <c r="D550" s="308"/>
    </row>
    <row r="551" ht="15.75" customHeight="1">
      <c r="C551" s="308"/>
      <c r="D551" s="308"/>
    </row>
    <row r="552" ht="15.75" customHeight="1">
      <c r="C552" s="308"/>
      <c r="D552" s="308"/>
    </row>
    <row r="553" ht="15.75" customHeight="1">
      <c r="C553" s="308"/>
      <c r="D553" s="308"/>
    </row>
    <row r="554" ht="15.75" customHeight="1">
      <c r="C554" s="308"/>
      <c r="D554" s="308"/>
    </row>
    <row r="555" ht="15.75" customHeight="1">
      <c r="C555" s="308"/>
      <c r="D555" s="308"/>
    </row>
    <row r="556" ht="15.75" customHeight="1">
      <c r="C556" s="308"/>
      <c r="D556" s="308"/>
    </row>
    <row r="557" ht="15.75" customHeight="1">
      <c r="C557" s="308"/>
      <c r="D557" s="308"/>
    </row>
    <row r="558" ht="15.75" customHeight="1">
      <c r="C558" s="308"/>
      <c r="D558" s="308"/>
    </row>
    <row r="559" ht="15.75" customHeight="1">
      <c r="C559" s="308"/>
      <c r="D559" s="308"/>
    </row>
    <row r="560" ht="15.75" customHeight="1">
      <c r="C560" s="308"/>
      <c r="D560" s="308"/>
    </row>
    <row r="561" ht="15.75" customHeight="1">
      <c r="C561" s="308"/>
      <c r="D561" s="308"/>
    </row>
    <row r="562" ht="15.75" customHeight="1">
      <c r="C562" s="308"/>
      <c r="D562" s="308"/>
    </row>
    <row r="563" ht="15.75" customHeight="1">
      <c r="C563" s="308"/>
      <c r="D563" s="308"/>
    </row>
    <row r="564" ht="15.75" customHeight="1">
      <c r="C564" s="308"/>
      <c r="D564" s="308"/>
    </row>
    <row r="565" ht="15.75" customHeight="1">
      <c r="C565" s="308"/>
      <c r="D565" s="308"/>
    </row>
    <row r="566" ht="15.75" customHeight="1">
      <c r="C566" s="308"/>
      <c r="D566" s="308"/>
    </row>
    <row r="567" ht="15.75" customHeight="1">
      <c r="C567" s="308"/>
      <c r="D567" s="308"/>
    </row>
    <row r="568" ht="15.75" customHeight="1">
      <c r="C568" s="308"/>
      <c r="D568" s="308"/>
    </row>
    <row r="569" ht="15.75" customHeight="1">
      <c r="C569" s="308"/>
      <c r="D569" s="308"/>
    </row>
    <row r="570" ht="15.75" customHeight="1">
      <c r="C570" s="308"/>
      <c r="D570" s="308"/>
    </row>
    <row r="571" ht="15.75" customHeight="1">
      <c r="C571" s="308"/>
      <c r="D571" s="308"/>
    </row>
    <row r="572" ht="15.75" customHeight="1">
      <c r="C572" s="308"/>
      <c r="D572" s="308"/>
    </row>
    <row r="573" ht="15.75" customHeight="1">
      <c r="C573" s="308"/>
      <c r="D573" s="308"/>
    </row>
    <row r="574" ht="15.75" customHeight="1">
      <c r="C574" s="308"/>
      <c r="D574" s="308"/>
    </row>
    <row r="575" ht="15.75" customHeight="1">
      <c r="C575" s="308"/>
      <c r="D575" s="308"/>
    </row>
    <row r="576" ht="15.75" customHeight="1">
      <c r="C576" s="308"/>
      <c r="D576" s="308"/>
    </row>
    <row r="577" ht="15.75" customHeight="1">
      <c r="C577" s="308"/>
      <c r="D577" s="308"/>
    </row>
    <row r="578" ht="15.75" customHeight="1">
      <c r="C578" s="308"/>
      <c r="D578" s="308"/>
    </row>
    <row r="579" ht="15.75" customHeight="1">
      <c r="C579" s="308"/>
      <c r="D579" s="308"/>
    </row>
    <row r="580" ht="15.75" customHeight="1">
      <c r="C580" s="308"/>
      <c r="D580" s="308"/>
    </row>
    <row r="581" ht="15.75" customHeight="1">
      <c r="C581" s="308"/>
      <c r="D581" s="308"/>
    </row>
    <row r="582" ht="15.75" customHeight="1">
      <c r="C582" s="308"/>
      <c r="D582" s="308"/>
    </row>
    <row r="583" ht="15.75" customHeight="1">
      <c r="C583" s="308"/>
      <c r="D583" s="308"/>
    </row>
    <row r="584" ht="15.75" customHeight="1">
      <c r="C584" s="308"/>
      <c r="D584" s="308"/>
    </row>
    <row r="585" ht="15.75" customHeight="1">
      <c r="C585" s="308"/>
      <c r="D585" s="308"/>
    </row>
    <row r="586" ht="15.75" customHeight="1">
      <c r="C586" s="308"/>
      <c r="D586" s="308"/>
    </row>
    <row r="587" ht="15.75" customHeight="1">
      <c r="C587" s="308"/>
      <c r="D587" s="308"/>
    </row>
    <row r="588" ht="15.75" customHeight="1">
      <c r="C588" s="308"/>
      <c r="D588" s="308"/>
    </row>
    <row r="589" ht="15.75" customHeight="1">
      <c r="C589" s="308"/>
      <c r="D589" s="308"/>
    </row>
    <row r="590" ht="15.75" customHeight="1">
      <c r="C590" s="308"/>
      <c r="D590" s="308"/>
    </row>
    <row r="591" ht="15.75" customHeight="1">
      <c r="C591" s="308"/>
      <c r="D591" s="308"/>
    </row>
    <row r="592" ht="15.75" customHeight="1">
      <c r="C592" s="308"/>
      <c r="D592" s="308"/>
    </row>
    <row r="593" ht="15.75" customHeight="1">
      <c r="C593" s="308"/>
      <c r="D593" s="308"/>
    </row>
    <row r="594" ht="15.75" customHeight="1">
      <c r="C594" s="308"/>
      <c r="D594" s="308"/>
    </row>
    <row r="595" ht="15.75" customHeight="1">
      <c r="C595" s="308"/>
      <c r="D595" s="308"/>
    </row>
    <row r="596" ht="15.75" customHeight="1">
      <c r="C596" s="308"/>
      <c r="D596" s="308"/>
    </row>
    <row r="597" ht="15.75" customHeight="1">
      <c r="C597" s="308"/>
      <c r="D597" s="308"/>
    </row>
    <row r="598" ht="15.75" customHeight="1">
      <c r="C598" s="308"/>
      <c r="D598" s="308"/>
    </row>
    <row r="599" ht="15.75" customHeight="1">
      <c r="C599" s="308"/>
      <c r="D599" s="308"/>
    </row>
    <row r="600" ht="15.75" customHeight="1">
      <c r="C600" s="308"/>
      <c r="D600" s="308"/>
    </row>
    <row r="601" ht="15.75" customHeight="1">
      <c r="C601" s="308"/>
      <c r="D601" s="308"/>
    </row>
    <row r="602" ht="15.75" customHeight="1">
      <c r="C602" s="308"/>
      <c r="D602" s="308"/>
    </row>
    <row r="603" ht="15.75" customHeight="1">
      <c r="C603" s="308"/>
      <c r="D603" s="308"/>
    </row>
    <row r="604" ht="15.75" customHeight="1">
      <c r="C604" s="308"/>
      <c r="D604" s="308"/>
    </row>
    <row r="605" ht="15.75" customHeight="1">
      <c r="C605" s="308"/>
      <c r="D605" s="308"/>
    </row>
    <row r="606" ht="15.75" customHeight="1">
      <c r="C606" s="308"/>
      <c r="D606" s="308"/>
    </row>
    <row r="607" ht="15.75" customHeight="1">
      <c r="C607" s="308"/>
      <c r="D607" s="308"/>
    </row>
    <row r="608" ht="15.75" customHeight="1">
      <c r="C608" s="308"/>
      <c r="D608" s="308"/>
    </row>
    <row r="609" ht="15.75" customHeight="1">
      <c r="C609" s="308"/>
      <c r="D609" s="308"/>
    </row>
    <row r="610" ht="15.75" customHeight="1">
      <c r="C610" s="308"/>
      <c r="D610" s="308"/>
    </row>
    <row r="611" ht="15.75" customHeight="1">
      <c r="C611" s="308"/>
      <c r="D611" s="308"/>
    </row>
    <row r="612" ht="15.75" customHeight="1">
      <c r="C612" s="308"/>
      <c r="D612" s="308"/>
    </row>
    <row r="613" ht="15.75" customHeight="1">
      <c r="C613" s="308"/>
      <c r="D613" s="308"/>
    </row>
    <row r="614" ht="15.75" customHeight="1">
      <c r="C614" s="308"/>
      <c r="D614" s="308"/>
    </row>
    <row r="615" ht="15.75" customHeight="1">
      <c r="C615" s="308"/>
      <c r="D615" s="308"/>
    </row>
    <row r="616" ht="15.75" customHeight="1">
      <c r="C616" s="308"/>
      <c r="D616" s="308"/>
    </row>
    <row r="617" ht="15.75" customHeight="1">
      <c r="C617" s="308"/>
      <c r="D617" s="308"/>
    </row>
    <row r="618" ht="15.75" customHeight="1">
      <c r="C618" s="308"/>
      <c r="D618" s="308"/>
    </row>
    <row r="619" ht="15.75" customHeight="1">
      <c r="C619" s="308"/>
      <c r="D619" s="308"/>
    </row>
    <row r="620" ht="15.75" customHeight="1">
      <c r="C620" s="308"/>
      <c r="D620" s="308"/>
    </row>
    <row r="621" ht="15.75" customHeight="1">
      <c r="C621" s="308"/>
      <c r="D621" s="308"/>
    </row>
    <row r="622" ht="15.75" customHeight="1">
      <c r="C622" s="308"/>
      <c r="D622" s="308"/>
    </row>
    <row r="623" ht="15.75" customHeight="1">
      <c r="C623" s="308"/>
      <c r="D623" s="308"/>
    </row>
    <row r="624" ht="15.75" customHeight="1">
      <c r="C624" s="308"/>
      <c r="D624" s="308"/>
    </row>
    <row r="625" ht="15.75" customHeight="1">
      <c r="C625" s="308"/>
      <c r="D625" s="308"/>
    </row>
    <row r="626" ht="15.75" customHeight="1">
      <c r="C626" s="308"/>
      <c r="D626" s="308"/>
    </row>
    <row r="627" ht="15.75" customHeight="1">
      <c r="C627" s="308"/>
      <c r="D627" s="308"/>
    </row>
    <row r="628" ht="15.75" customHeight="1">
      <c r="C628" s="308"/>
      <c r="D628" s="308"/>
    </row>
    <row r="629" ht="15.75" customHeight="1">
      <c r="C629" s="308"/>
      <c r="D629" s="308"/>
    </row>
    <row r="630" ht="15.75" customHeight="1">
      <c r="C630" s="308"/>
      <c r="D630" s="308"/>
    </row>
    <row r="631" ht="15.75" customHeight="1">
      <c r="C631" s="308"/>
      <c r="D631" s="308"/>
    </row>
    <row r="632" ht="15.75" customHeight="1">
      <c r="C632" s="308"/>
      <c r="D632" s="308"/>
    </row>
    <row r="633" ht="15.75" customHeight="1">
      <c r="C633" s="308"/>
      <c r="D633" s="308"/>
    </row>
    <row r="634" ht="15.75" customHeight="1">
      <c r="C634" s="308"/>
      <c r="D634" s="308"/>
    </row>
    <row r="635" ht="15.75" customHeight="1">
      <c r="C635" s="308"/>
      <c r="D635" s="308"/>
    </row>
    <row r="636" ht="15.75" customHeight="1">
      <c r="C636" s="308"/>
      <c r="D636" s="308"/>
    </row>
    <row r="637" ht="15.75" customHeight="1">
      <c r="C637" s="308"/>
      <c r="D637" s="308"/>
    </row>
    <row r="638" ht="15.75" customHeight="1">
      <c r="C638" s="308"/>
      <c r="D638" s="308"/>
    </row>
    <row r="639" ht="15.75" customHeight="1">
      <c r="C639" s="308"/>
      <c r="D639" s="308"/>
    </row>
    <row r="640" ht="15.75" customHeight="1">
      <c r="C640" s="308"/>
      <c r="D640" s="308"/>
    </row>
    <row r="641" ht="15.75" customHeight="1">
      <c r="C641" s="308"/>
      <c r="D641" s="308"/>
    </row>
    <row r="642" ht="15.75" customHeight="1">
      <c r="C642" s="308"/>
      <c r="D642" s="308"/>
    </row>
    <row r="643" ht="15.75" customHeight="1">
      <c r="C643" s="308"/>
      <c r="D643" s="308"/>
    </row>
    <row r="644" ht="15.75" customHeight="1">
      <c r="C644" s="308"/>
      <c r="D644" s="308"/>
    </row>
    <row r="645" ht="15.75" customHeight="1">
      <c r="C645" s="308"/>
      <c r="D645" s="308"/>
    </row>
    <row r="646" ht="15.75" customHeight="1">
      <c r="C646" s="308"/>
      <c r="D646" s="308"/>
    </row>
    <row r="647" ht="15.75" customHeight="1">
      <c r="C647" s="308"/>
      <c r="D647" s="308"/>
    </row>
    <row r="648" ht="15.75" customHeight="1">
      <c r="C648" s="308"/>
      <c r="D648" s="308"/>
    </row>
    <row r="649" ht="15.75" customHeight="1">
      <c r="C649" s="308"/>
      <c r="D649" s="308"/>
    </row>
    <row r="650" ht="15.75" customHeight="1">
      <c r="C650" s="308"/>
      <c r="D650" s="308"/>
    </row>
    <row r="651" ht="15.75" customHeight="1">
      <c r="C651" s="308"/>
      <c r="D651" s="308"/>
    </row>
    <row r="652" ht="15.75" customHeight="1">
      <c r="C652" s="308"/>
      <c r="D652" s="308"/>
    </row>
    <row r="653" ht="15.75" customHeight="1">
      <c r="C653" s="308"/>
      <c r="D653" s="308"/>
    </row>
    <row r="654" ht="15.75" customHeight="1">
      <c r="C654" s="308"/>
      <c r="D654" s="308"/>
    </row>
    <row r="655" ht="15.75" customHeight="1">
      <c r="C655" s="308"/>
      <c r="D655" s="308"/>
    </row>
    <row r="656" ht="15.75" customHeight="1">
      <c r="C656" s="308"/>
      <c r="D656" s="308"/>
    </row>
    <row r="657" ht="15.75" customHeight="1">
      <c r="C657" s="308"/>
      <c r="D657" s="308"/>
    </row>
    <row r="658" ht="15.75" customHeight="1">
      <c r="C658" s="308"/>
      <c r="D658" s="308"/>
    </row>
    <row r="659" ht="15.75" customHeight="1">
      <c r="C659" s="308"/>
      <c r="D659" s="308"/>
    </row>
    <row r="660" ht="15.75" customHeight="1">
      <c r="C660" s="308"/>
      <c r="D660" s="308"/>
    </row>
    <row r="661" ht="15.75" customHeight="1">
      <c r="C661" s="308"/>
      <c r="D661" s="308"/>
    </row>
    <row r="662" ht="15.75" customHeight="1">
      <c r="C662" s="308"/>
      <c r="D662" s="308"/>
    </row>
    <row r="663" ht="15.75" customHeight="1">
      <c r="C663" s="308"/>
      <c r="D663" s="308"/>
    </row>
    <row r="664" ht="15.75" customHeight="1">
      <c r="C664" s="308"/>
      <c r="D664" s="308"/>
    </row>
    <row r="665" ht="15.75" customHeight="1">
      <c r="C665" s="308"/>
      <c r="D665" s="308"/>
    </row>
    <row r="666" ht="15.75" customHeight="1">
      <c r="C666" s="308"/>
      <c r="D666" s="308"/>
    </row>
    <row r="667" ht="15.75" customHeight="1">
      <c r="C667" s="308"/>
      <c r="D667" s="308"/>
    </row>
    <row r="668" ht="15.75" customHeight="1">
      <c r="C668" s="308"/>
      <c r="D668" s="308"/>
    </row>
    <row r="669" ht="15.75" customHeight="1">
      <c r="C669" s="308"/>
      <c r="D669" s="308"/>
    </row>
    <row r="670" ht="15.75" customHeight="1">
      <c r="C670" s="308"/>
      <c r="D670" s="308"/>
    </row>
    <row r="671" ht="15.75" customHeight="1">
      <c r="C671" s="308"/>
      <c r="D671" s="308"/>
    </row>
    <row r="672" ht="15.75" customHeight="1">
      <c r="C672" s="308"/>
      <c r="D672" s="308"/>
    </row>
    <row r="673" ht="15.75" customHeight="1">
      <c r="C673" s="308"/>
      <c r="D673" s="308"/>
    </row>
    <row r="674" ht="15.75" customHeight="1">
      <c r="C674" s="308"/>
      <c r="D674" s="308"/>
    </row>
    <row r="675" ht="15.75" customHeight="1">
      <c r="C675" s="308"/>
      <c r="D675" s="308"/>
    </row>
    <row r="676" ht="15.75" customHeight="1">
      <c r="C676" s="308"/>
      <c r="D676" s="308"/>
    </row>
    <row r="677" ht="15.75" customHeight="1">
      <c r="C677" s="308"/>
      <c r="D677" s="308"/>
    </row>
    <row r="678" ht="15.75" customHeight="1">
      <c r="C678" s="308"/>
      <c r="D678" s="308"/>
    </row>
    <row r="679" ht="15.75" customHeight="1">
      <c r="C679" s="308"/>
      <c r="D679" s="308"/>
    </row>
    <row r="680" ht="15.75" customHeight="1">
      <c r="C680" s="308"/>
      <c r="D680" s="308"/>
    </row>
    <row r="681" ht="15.75" customHeight="1">
      <c r="C681" s="308"/>
      <c r="D681" s="308"/>
    </row>
    <row r="682" ht="15.75" customHeight="1">
      <c r="C682" s="308"/>
      <c r="D682" s="308"/>
    </row>
    <row r="683" ht="15.75" customHeight="1">
      <c r="C683" s="308"/>
      <c r="D683" s="308"/>
    </row>
    <row r="684" ht="15.75" customHeight="1">
      <c r="C684" s="308"/>
      <c r="D684" s="308"/>
    </row>
    <row r="685" ht="15.75" customHeight="1">
      <c r="C685" s="308"/>
      <c r="D685" s="308"/>
    </row>
    <row r="686" ht="15.75" customHeight="1">
      <c r="C686" s="308"/>
      <c r="D686" s="308"/>
    </row>
    <row r="687" ht="15.75" customHeight="1">
      <c r="C687" s="308"/>
      <c r="D687" s="308"/>
    </row>
    <row r="688" ht="15.75" customHeight="1">
      <c r="C688" s="308"/>
      <c r="D688" s="308"/>
    </row>
    <row r="689" ht="15.75" customHeight="1">
      <c r="C689" s="308"/>
      <c r="D689" s="308"/>
    </row>
    <row r="690" ht="15.75" customHeight="1">
      <c r="C690" s="308"/>
      <c r="D690" s="308"/>
    </row>
    <row r="691" ht="15.75" customHeight="1">
      <c r="C691" s="308"/>
      <c r="D691" s="308"/>
    </row>
    <row r="692" ht="15.75" customHeight="1">
      <c r="C692" s="308"/>
      <c r="D692" s="308"/>
    </row>
    <row r="693" ht="15.75" customHeight="1">
      <c r="C693" s="308"/>
      <c r="D693" s="308"/>
    </row>
    <row r="694" ht="15.75" customHeight="1">
      <c r="C694" s="308"/>
      <c r="D694" s="308"/>
    </row>
    <row r="695" ht="15.75" customHeight="1">
      <c r="C695" s="308"/>
      <c r="D695" s="308"/>
    </row>
    <row r="696" ht="15.75" customHeight="1">
      <c r="C696" s="308"/>
      <c r="D696" s="308"/>
    </row>
    <row r="697" ht="15.75" customHeight="1">
      <c r="C697" s="308"/>
      <c r="D697" s="308"/>
    </row>
    <row r="698" ht="15.75" customHeight="1">
      <c r="C698" s="308"/>
      <c r="D698" s="308"/>
    </row>
    <row r="699" ht="15.75" customHeight="1">
      <c r="C699" s="308"/>
      <c r="D699" s="308"/>
    </row>
    <row r="700" ht="15.75" customHeight="1">
      <c r="C700" s="308"/>
      <c r="D700" s="308"/>
    </row>
    <row r="701" ht="15.75" customHeight="1">
      <c r="C701" s="308"/>
      <c r="D701" s="308"/>
    </row>
    <row r="702" ht="15.75" customHeight="1">
      <c r="C702" s="308"/>
      <c r="D702" s="308"/>
    </row>
    <row r="703" ht="15.75" customHeight="1">
      <c r="C703" s="308"/>
      <c r="D703" s="308"/>
    </row>
    <row r="704" ht="15.75" customHeight="1">
      <c r="C704" s="308"/>
      <c r="D704" s="308"/>
    </row>
    <row r="705" ht="15.75" customHeight="1">
      <c r="C705" s="308"/>
      <c r="D705" s="308"/>
    </row>
    <row r="706" ht="15.75" customHeight="1">
      <c r="C706" s="308"/>
      <c r="D706" s="308"/>
    </row>
    <row r="707" ht="15.75" customHeight="1">
      <c r="C707" s="308"/>
      <c r="D707" s="308"/>
    </row>
    <row r="708" ht="15.75" customHeight="1">
      <c r="C708" s="308"/>
      <c r="D708" s="308"/>
    </row>
    <row r="709" ht="15.75" customHeight="1">
      <c r="C709" s="308"/>
      <c r="D709" s="308"/>
    </row>
    <row r="710" ht="15.75" customHeight="1">
      <c r="C710" s="308"/>
      <c r="D710" s="308"/>
    </row>
    <row r="711" ht="15.75" customHeight="1">
      <c r="C711" s="308"/>
      <c r="D711" s="308"/>
    </row>
    <row r="712" ht="15.75" customHeight="1">
      <c r="C712" s="308"/>
      <c r="D712" s="308"/>
    </row>
    <row r="713" ht="15.75" customHeight="1">
      <c r="C713" s="308"/>
      <c r="D713" s="308"/>
    </row>
    <row r="714" ht="15.75" customHeight="1">
      <c r="C714" s="308"/>
      <c r="D714" s="308"/>
    </row>
    <row r="715" ht="15.75" customHeight="1">
      <c r="C715" s="308"/>
      <c r="D715" s="308"/>
    </row>
    <row r="716" ht="15.75" customHeight="1">
      <c r="C716" s="308"/>
      <c r="D716" s="308"/>
    </row>
    <row r="717" ht="15.75" customHeight="1">
      <c r="C717" s="308"/>
      <c r="D717" s="308"/>
    </row>
    <row r="718" ht="15.75" customHeight="1">
      <c r="C718" s="308"/>
      <c r="D718" s="308"/>
    </row>
    <row r="719" ht="15.75" customHeight="1">
      <c r="C719" s="308"/>
      <c r="D719" s="308"/>
    </row>
    <row r="720" ht="15.75" customHeight="1">
      <c r="C720" s="308"/>
      <c r="D720" s="308"/>
    </row>
    <row r="721" ht="15.75" customHeight="1">
      <c r="C721" s="308"/>
      <c r="D721" s="308"/>
    </row>
    <row r="722" ht="15.75" customHeight="1">
      <c r="C722" s="308"/>
      <c r="D722" s="308"/>
    </row>
    <row r="723" ht="15.75" customHeight="1">
      <c r="C723" s="308"/>
      <c r="D723" s="308"/>
    </row>
    <row r="724" ht="15.75" customHeight="1">
      <c r="C724" s="308"/>
      <c r="D724" s="308"/>
    </row>
    <row r="725" ht="15.75" customHeight="1">
      <c r="C725" s="308"/>
      <c r="D725" s="308"/>
    </row>
    <row r="726" ht="15.75" customHeight="1">
      <c r="C726" s="308"/>
      <c r="D726" s="308"/>
    </row>
    <row r="727" ht="15.75" customHeight="1">
      <c r="C727" s="308"/>
      <c r="D727" s="308"/>
    </row>
    <row r="728" ht="15.75" customHeight="1">
      <c r="C728" s="308"/>
      <c r="D728" s="308"/>
    </row>
    <row r="729" ht="15.75" customHeight="1">
      <c r="C729" s="308"/>
      <c r="D729" s="308"/>
    </row>
    <row r="730" ht="15.75" customHeight="1">
      <c r="C730" s="308"/>
      <c r="D730" s="308"/>
    </row>
    <row r="731" ht="15.75" customHeight="1">
      <c r="C731" s="308"/>
      <c r="D731" s="308"/>
    </row>
    <row r="732" ht="15.75" customHeight="1">
      <c r="C732" s="308"/>
      <c r="D732" s="308"/>
    </row>
    <row r="733" ht="15.75" customHeight="1">
      <c r="C733" s="308"/>
      <c r="D733" s="308"/>
    </row>
    <row r="734" ht="15.75" customHeight="1">
      <c r="C734" s="308"/>
      <c r="D734" s="308"/>
    </row>
    <row r="735" ht="15.75" customHeight="1">
      <c r="C735" s="308"/>
      <c r="D735" s="308"/>
    </row>
    <row r="736" ht="15.75" customHeight="1">
      <c r="C736" s="308"/>
      <c r="D736" s="308"/>
    </row>
    <row r="737" ht="15.75" customHeight="1">
      <c r="C737" s="308"/>
      <c r="D737" s="308"/>
    </row>
    <row r="738" ht="15.75" customHeight="1">
      <c r="C738" s="308"/>
      <c r="D738" s="308"/>
    </row>
    <row r="739" ht="15.75" customHeight="1">
      <c r="C739" s="308"/>
      <c r="D739" s="308"/>
    </row>
    <row r="740" ht="15.75" customHeight="1">
      <c r="C740" s="308"/>
      <c r="D740" s="308"/>
    </row>
    <row r="741" ht="15.75" customHeight="1">
      <c r="C741" s="308"/>
      <c r="D741" s="308"/>
    </row>
    <row r="742" ht="15.75" customHeight="1">
      <c r="C742" s="308"/>
      <c r="D742" s="308"/>
    </row>
    <row r="743" ht="15.75" customHeight="1">
      <c r="C743" s="308"/>
      <c r="D743" s="308"/>
    </row>
    <row r="744" ht="15.75" customHeight="1">
      <c r="C744" s="308"/>
      <c r="D744" s="308"/>
    </row>
    <row r="745" ht="15.75" customHeight="1">
      <c r="C745" s="308"/>
      <c r="D745" s="308"/>
    </row>
    <row r="746" ht="15.75" customHeight="1">
      <c r="C746" s="308"/>
      <c r="D746" s="308"/>
    </row>
    <row r="747" ht="15.75" customHeight="1">
      <c r="C747" s="308"/>
      <c r="D747" s="308"/>
    </row>
    <row r="748" ht="15.75" customHeight="1">
      <c r="C748" s="308"/>
      <c r="D748" s="308"/>
    </row>
    <row r="749" ht="15.75" customHeight="1">
      <c r="C749" s="308"/>
      <c r="D749" s="308"/>
    </row>
    <row r="750" ht="15.75" customHeight="1">
      <c r="C750" s="308"/>
      <c r="D750" s="308"/>
    </row>
    <row r="751" ht="15.75" customHeight="1">
      <c r="C751" s="308"/>
      <c r="D751" s="308"/>
    </row>
    <row r="752" ht="15.75" customHeight="1">
      <c r="C752" s="308"/>
      <c r="D752" s="308"/>
    </row>
    <row r="753" ht="15.75" customHeight="1">
      <c r="C753" s="308"/>
      <c r="D753" s="308"/>
    </row>
    <row r="754" ht="15.75" customHeight="1">
      <c r="C754" s="308"/>
      <c r="D754" s="308"/>
    </row>
    <row r="755" ht="15.75" customHeight="1">
      <c r="C755" s="308"/>
      <c r="D755" s="308"/>
    </row>
    <row r="756" ht="15.75" customHeight="1">
      <c r="C756" s="308"/>
      <c r="D756" s="308"/>
    </row>
    <row r="757" ht="15.75" customHeight="1">
      <c r="C757" s="308"/>
      <c r="D757" s="308"/>
    </row>
    <row r="758" ht="15.75" customHeight="1">
      <c r="C758" s="308"/>
      <c r="D758" s="308"/>
    </row>
    <row r="759" ht="15.75" customHeight="1">
      <c r="C759" s="308"/>
      <c r="D759" s="308"/>
    </row>
    <row r="760" ht="15.75" customHeight="1">
      <c r="C760" s="308"/>
      <c r="D760" s="308"/>
    </row>
    <row r="761" ht="15.75" customHeight="1">
      <c r="C761" s="308"/>
      <c r="D761" s="308"/>
    </row>
    <row r="762" ht="15.75" customHeight="1">
      <c r="C762" s="308"/>
      <c r="D762" s="308"/>
    </row>
    <row r="763" ht="15.75" customHeight="1">
      <c r="C763" s="308"/>
      <c r="D763" s="308"/>
    </row>
    <row r="764" ht="15.75" customHeight="1">
      <c r="C764" s="308"/>
      <c r="D764" s="308"/>
    </row>
    <row r="765" ht="15.75" customHeight="1">
      <c r="C765" s="308"/>
      <c r="D765" s="308"/>
    </row>
    <row r="766" ht="15.75" customHeight="1">
      <c r="C766" s="308"/>
      <c r="D766" s="308"/>
    </row>
    <row r="767" ht="15.75" customHeight="1">
      <c r="C767" s="308"/>
      <c r="D767" s="308"/>
    </row>
    <row r="768" ht="15.75" customHeight="1">
      <c r="C768" s="308"/>
      <c r="D768" s="308"/>
    </row>
    <row r="769" ht="15.75" customHeight="1">
      <c r="C769" s="308"/>
      <c r="D769" s="308"/>
    </row>
    <row r="770" ht="15.75" customHeight="1">
      <c r="C770" s="308"/>
      <c r="D770" s="308"/>
    </row>
    <row r="771" ht="15.75" customHeight="1">
      <c r="C771" s="308"/>
      <c r="D771" s="308"/>
    </row>
    <row r="772" ht="15.75" customHeight="1">
      <c r="C772" s="308"/>
      <c r="D772" s="308"/>
    </row>
    <row r="773" ht="15.75" customHeight="1">
      <c r="C773" s="308"/>
      <c r="D773" s="308"/>
    </row>
    <row r="774" ht="15.75" customHeight="1">
      <c r="C774" s="308"/>
      <c r="D774" s="308"/>
    </row>
    <row r="775" ht="15.75" customHeight="1">
      <c r="C775" s="308"/>
      <c r="D775" s="308"/>
    </row>
    <row r="776" ht="15.75" customHeight="1">
      <c r="C776" s="308"/>
      <c r="D776" s="308"/>
    </row>
    <row r="777" ht="15.75" customHeight="1">
      <c r="C777" s="308"/>
      <c r="D777" s="308"/>
    </row>
    <row r="778" ht="15.75" customHeight="1">
      <c r="C778" s="308"/>
      <c r="D778" s="308"/>
    </row>
    <row r="779" ht="15.75" customHeight="1">
      <c r="C779" s="308"/>
      <c r="D779" s="308"/>
    </row>
    <row r="780" ht="15.75" customHeight="1">
      <c r="C780" s="308"/>
      <c r="D780" s="308"/>
    </row>
    <row r="781" ht="15.75" customHeight="1">
      <c r="C781" s="308"/>
      <c r="D781" s="308"/>
    </row>
    <row r="782" ht="15.75" customHeight="1">
      <c r="C782" s="308"/>
      <c r="D782" s="308"/>
    </row>
    <row r="783" ht="15.75" customHeight="1">
      <c r="C783" s="308"/>
      <c r="D783" s="308"/>
    </row>
    <row r="784" ht="15.75" customHeight="1">
      <c r="C784" s="308"/>
      <c r="D784" s="308"/>
    </row>
    <row r="785" ht="15.75" customHeight="1">
      <c r="C785" s="308"/>
      <c r="D785" s="308"/>
    </row>
    <row r="786" ht="15.75" customHeight="1">
      <c r="C786" s="308"/>
      <c r="D786" s="308"/>
    </row>
    <row r="787" ht="15.75" customHeight="1">
      <c r="C787" s="308"/>
      <c r="D787" s="308"/>
    </row>
    <row r="788" ht="15.75" customHeight="1">
      <c r="C788" s="308"/>
      <c r="D788" s="308"/>
    </row>
    <row r="789" ht="15.75" customHeight="1">
      <c r="C789" s="308"/>
      <c r="D789" s="308"/>
    </row>
    <row r="790" ht="15.75" customHeight="1">
      <c r="C790" s="308"/>
      <c r="D790" s="308"/>
    </row>
    <row r="791" ht="15.75" customHeight="1">
      <c r="C791" s="308"/>
      <c r="D791" s="308"/>
    </row>
    <row r="792" ht="15.75" customHeight="1">
      <c r="C792" s="308"/>
      <c r="D792" s="308"/>
    </row>
    <row r="793" ht="15.75" customHeight="1">
      <c r="C793" s="308"/>
      <c r="D793" s="308"/>
    </row>
    <row r="794" ht="15.75" customHeight="1">
      <c r="C794" s="308"/>
      <c r="D794" s="308"/>
    </row>
    <row r="795" ht="15.75" customHeight="1">
      <c r="C795" s="308"/>
      <c r="D795" s="308"/>
    </row>
    <row r="796" ht="15.75" customHeight="1">
      <c r="C796" s="308"/>
      <c r="D796" s="308"/>
    </row>
    <row r="797" ht="15.75" customHeight="1">
      <c r="C797" s="308"/>
      <c r="D797" s="308"/>
    </row>
    <row r="798" ht="15.75" customHeight="1">
      <c r="C798" s="308"/>
      <c r="D798" s="308"/>
    </row>
    <row r="799" ht="15.75" customHeight="1">
      <c r="C799" s="308"/>
      <c r="D799" s="308"/>
    </row>
    <row r="800" ht="15.75" customHeight="1">
      <c r="C800" s="308"/>
      <c r="D800" s="308"/>
    </row>
    <row r="801" ht="15.75" customHeight="1">
      <c r="C801" s="308"/>
      <c r="D801" s="308"/>
    </row>
    <row r="802" ht="15.75" customHeight="1">
      <c r="C802" s="308"/>
      <c r="D802" s="308"/>
    </row>
    <row r="803" ht="15.75" customHeight="1">
      <c r="C803" s="308"/>
      <c r="D803" s="308"/>
    </row>
    <row r="804" ht="15.75" customHeight="1">
      <c r="C804" s="308"/>
      <c r="D804" s="308"/>
    </row>
    <row r="805" ht="15.75" customHeight="1">
      <c r="C805" s="308"/>
      <c r="D805" s="308"/>
    </row>
    <row r="806" ht="15.75" customHeight="1">
      <c r="C806" s="308"/>
      <c r="D806" s="308"/>
    </row>
    <row r="807" ht="15.75" customHeight="1">
      <c r="C807" s="308"/>
      <c r="D807" s="308"/>
    </row>
    <row r="808" ht="15.75" customHeight="1">
      <c r="C808" s="308"/>
      <c r="D808" s="308"/>
    </row>
    <row r="809" ht="15.75" customHeight="1">
      <c r="C809" s="308"/>
      <c r="D809" s="308"/>
    </row>
    <row r="810" ht="15.75" customHeight="1">
      <c r="C810" s="308"/>
      <c r="D810" s="308"/>
    </row>
    <row r="811" ht="15.75" customHeight="1">
      <c r="C811" s="308"/>
      <c r="D811" s="308"/>
    </row>
    <row r="812" ht="15.75" customHeight="1">
      <c r="C812" s="308"/>
      <c r="D812" s="308"/>
    </row>
    <row r="813" ht="15.75" customHeight="1">
      <c r="C813" s="308"/>
      <c r="D813" s="308"/>
    </row>
    <row r="814" ht="15.75" customHeight="1">
      <c r="C814" s="308"/>
      <c r="D814" s="308"/>
    </row>
    <row r="815" ht="15.75" customHeight="1">
      <c r="C815" s="308"/>
      <c r="D815" s="308"/>
    </row>
    <row r="816" ht="15.75" customHeight="1">
      <c r="C816" s="308"/>
      <c r="D816" s="308"/>
    </row>
    <row r="817" ht="15.75" customHeight="1">
      <c r="C817" s="308"/>
      <c r="D817" s="308"/>
    </row>
    <row r="818" ht="15.75" customHeight="1">
      <c r="C818" s="308"/>
      <c r="D818" s="308"/>
    </row>
    <row r="819" ht="15.75" customHeight="1">
      <c r="C819" s="308"/>
      <c r="D819" s="308"/>
    </row>
    <row r="820" ht="15.75" customHeight="1">
      <c r="C820" s="308"/>
      <c r="D820" s="308"/>
    </row>
    <row r="821" ht="15.75" customHeight="1">
      <c r="C821" s="308"/>
      <c r="D821" s="308"/>
    </row>
    <row r="822" ht="15.75" customHeight="1">
      <c r="C822" s="308"/>
      <c r="D822" s="308"/>
    </row>
    <row r="823" ht="15.75" customHeight="1">
      <c r="C823" s="308"/>
      <c r="D823" s="308"/>
    </row>
    <row r="824" ht="15.75" customHeight="1">
      <c r="C824" s="308"/>
      <c r="D824" s="308"/>
    </row>
    <row r="825" ht="15.75" customHeight="1">
      <c r="C825" s="308"/>
      <c r="D825" s="308"/>
    </row>
    <row r="826" ht="15.75" customHeight="1">
      <c r="C826" s="308"/>
      <c r="D826" s="308"/>
    </row>
    <row r="827" ht="15.75" customHeight="1">
      <c r="C827" s="308"/>
      <c r="D827" s="308"/>
    </row>
    <row r="828" ht="15.75" customHeight="1">
      <c r="C828" s="308"/>
      <c r="D828" s="308"/>
    </row>
    <row r="829" ht="15.75" customHeight="1">
      <c r="C829" s="308"/>
      <c r="D829" s="308"/>
    </row>
    <row r="830" ht="15.75" customHeight="1">
      <c r="C830" s="308"/>
      <c r="D830" s="308"/>
    </row>
    <row r="831" ht="15.75" customHeight="1">
      <c r="C831" s="308"/>
      <c r="D831" s="308"/>
    </row>
    <row r="832" ht="15.75" customHeight="1">
      <c r="C832" s="308"/>
      <c r="D832" s="308"/>
    </row>
    <row r="833" ht="15.75" customHeight="1">
      <c r="C833" s="308"/>
      <c r="D833" s="308"/>
    </row>
    <row r="834" ht="15.75" customHeight="1">
      <c r="C834" s="308"/>
      <c r="D834" s="308"/>
    </row>
    <row r="835" ht="15.75" customHeight="1">
      <c r="C835" s="308"/>
      <c r="D835" s="308"/>
    </row>
    <row r="836" ht="15.75" customHeight="1">
      <c r="C836" s="308"/>
      <c r="D836" s="308"/>
    </row>
    <row r="837" ht="15.75" customHeight="1">
      <c r="C837" s="308"/>
      <c r="D837" s="308"/>
    </row>
    <row r="838" ht="15.75" customHeight="1">
      <c r="C838" s="308"/>
      <c r="D838" s="308"/>
    </row>
    <row r="839" ht="15.75" customHeight="1">
      <c r="C839" s="308"/>
      <c r="D839" s="308"/>
    </row>
    <row r="840" ht="15.75" customHeight="1">
      <c r="C840" s="308"/>
      <c r="D840" s="308"/>
    </row>
    <row r="841" ht="15.75" customHeight="1">
      <c r="C841" s="308"/>
      <c r="D841" s="308"/>
    </row>
    <row r="842" ht="15.75" customHeight="1">
      <c r="C842" s="308"/>
      <c r="D842" s="308"/>
    </row>
    <row r="843" ht="15.75" customHeight="1">
      <c r="C843" s="308"/>
      <c r="D843" s="308"/>
    </row>
    <row r="844" ht="15.75" customHeight="1">
      <c r="C844" s="308"/>
      <c r="D844" s="308"/>
    </row>
    <row r="845" ht="15.75" customHeight="1">
      <c r="C845" s="308"/>
      <c r="D845" s="308"/>
    </row>
    <row r="846" ht="15.75" customHeight="1">
      <c r="C846" s="308"/>
      <c r="D846" s="308"/>
    </row>
    <row r="847" ht="15.75" customHeight="1">
      <c r="C847" s="308"/>
      <c r="D847" s="308"/>
    </row>
    <row r="848" ht="15.75" customHeight="1">
      <c r="C848" s="308"/>
      <c r="D848" s="308"/>
    </row>
    <row r="849" ht="15.75" customHeight="1">
      <c r="C849" s="308"/>
      <c r="D849" s="308"/>
    </row>
    <row r="850" ht="15.75" customHeight="1">
      <c r="C850" s="308"/>
      <c r="D850" s="308"/>
    </row>
    <row r="851" ht="15.75" customHeight="1">
      <c r="C851" s="308"/>
      <c r="D851" s="308"/>
    </row>
    <row r="852" ht="15.75" customHeight="1">
      <c r="C852" s="308"/>
      <c r="D852" s="308"/>
    </row>
    <row r="853" ht="15.75" customHeight="1">
      <c r="C853" s="308"/>
      <c r="D853" s="308"/>
    </row>
    <row r="854" ht="15.75" customHeight="1">
      <c r="C854" s="308"/>
      <c r="D854" s="308"/>
    </row>
    <row r="855" ht="15.75" customHeight="1">
      <c r="C855" s="308"/>
      <c r="D855" s="308"/>
    </row>
    <row r="856" ht="15.75" customHeight="1">
      <c r="C856" s="308"/>
      <c r="D856" s="308"/>
    </row>
    <row r="857" ht="15.75" customHeight="1">
      <c r="C857" s="308"/>
      <c r="D857" s="308"/>
    </row>
    <row r="858" ht="15.75" customHeight="1">
      <c r="C858" s="308"/>
      <c r="D858" s="308"/>
    </row>
    <row r="859" ht="15.75" customHeight="1">
      <c r="C859" s="308"/>
      <c r="D859" s="308"/>
    </row>
    <row r="860" ht="15.75" customHeight="1">
      <c r="C860" s="308"/>
      <c r="D860" s="308"/>
    </row>
    <row r="861" ht="15.75" customHeight="1">
      <c r="C861" s="308"/>
      <c r="D861" s="308"/>
    </row>
    <row r="862" ht="15.75" customHeight="1">
      <c r="C862" s="308"/>
      <c r="D862" s="308"/>
    </row>
    <row r="863" ht="15.75" customHeight="1">
      <c r="C863" s="308"/>
      <c r="D863" s="308"/>
    </row>
    <row r="864" ht="15.75" customHeight="1">
      <c r="C864" s="308"/>
      <c r="D864" s="308"/>
    </row>
    <row r="865" ht="15.75" customHeight="1">
      <c r="C865" s="308"/>
      <c r="D865" s="308"/>
    </row>
    <row r="866" ht="15.75" customHeight="1">
      <c r="C866" s="308"/>
      <c r="D866" s="308"/>
    </row>
    <row r="867" ht="15.75" customHeight="1">
      <c r="C867" s="308"/>
      <c r="D867" s="308"/>
    </row>
    <row r="868" ht="15.75" customHeight="1">
      <c r="C868" s="308"/>
      <c r="D868" s="308"/>
    </row>
    <row r="869" ht="15.75" customHeight="1">
      <c r="C869" s="308"/>
      <c r="D869" s="308"/>
    </row>
    <row r="870" ht="15.75" customHeight="1">
      <c r="C870" s="308"/>
      <c r="D870" s="308"/>
    </row>
    <row r="871" ht="15.75" customHeight="1">
      <c r="C871" s="308"/>
      <c r="D871" s="308"/>
    </row>
    <row r="872" ht="15.75" customHeight="1">
      <c r="C872" s="308"/>
      <c r="D872" s="308"/>
    </row>
    <row r="873" ht="15.75" customHeight="1">
      <c r="C873" s="308"/>
      <c r="D873" s="308"/>
    </row>
    <row r="874" ht="15.75" customHeight="1">
      <c r="C874" s="308"/>
      <c r="D874" s="308"/>
    </row>
    <row r="875" ht="15.75" customHeight="1">
      <c r="C875" s="308"/>
      <c r="D875" s="308"/>
    </row>
    <row r="876" ht="15.75" customHeight="1">
      <c r="C876" s="308"/>
      <c r="D876" s="308"/>
    </row>
    <row r="877" ht="15.75" customHeight="1">
      <c r="C877" s="308"/>
      <c r="D877" s="308"/>
    </row>
    <row r="878" ht="15.75" customHeight="1">
      <c r="C878" s="308"/>
      <c r="D878" s="308"/>
    </row>
    <row r="879" ht="15.75" customHeight="1">
      <c r="C879" s="308"/>
      <c r="D879" s="308"/>
    </row>
    <row r="880" ht="15.75" customHeight="1">
      <c r="C880" s="308"/>
      <c r="D880" s="308"/>
    </row>
    <row r="881" ht="15.75" customHeight="1">
      <c r="C881" s="308"/>
      <c r="D881" s="308"/>
    </row>
    <row r="882" ht="15.75" customHeight="1">
      <c r="C882" s="308"/>
      <c r="D882" s="308"/>
    </row>
    <row r="883" ht="15.75" customHeight="1">
      <c r="C883" s="308"/>
      <c r="D883" s="308"/>
    </row>
    <row r="884" ht="15.75" customHeight="1">
      <c r="C884" s="308"/>
      <c r="D884" s="308"/>
    </row>
    <row r="885" ht="15.75" customHeight="1">
      <c r="C885" s="308"/>
      <c r="D885" s="308"/>
    </row>
    <row r="886" ht="15.75" customHeight="1">
      <c r="C886" s="308"/>
      <c r="D886" s="308"/>
    </row>
    <row r="887" ht="15.75" customHeight="1">
      <c r="C887" s="308"/>
      <c r="D887" s="308"/>
    </row>
    <row r="888" ht="15.75" customHeight="1">
      <c r="C888" s="308"/>
      <c r="D888" s="308"/>
    </row>
    <row r="889" ht="15.75" customHeight="1">
      <c r="C889" s="308"/>
      <c r="D889" s="308"/>
    </row>
    <row r="890" ht="15.75" customHeight="1">
      <c r="C890" s="308"/>
      <c r="D890" s="308"/>
    </row>
    <row r="891" ht="15.75" customHeight="1">
      <c r="C891" s="308"/>
      <c r="D891" s="308"/>
    </row>
    <row r="892" ht="15.75" customHeight="1">
      <c r="C892" s="308"/>
      <c r="D892" s="308"/>
    </row>
    <row r="893" ht="15.75" customHeight="1">
      <c r="C893" s="308"/>
      <c r="D893" s="308"/>
    </row>
    <row r="894" ht="15.75" customHeight="1">
      <c r="C894" s="308"/>
      <c r="D894" s="308"/>
    </row>
    <row r="895" ht="15.75" customHeight="1">
      <c r="C895" s="308"/>
      <c r="D895" s="308"/>
    </row>
    <row r="896" ht="15.75" customHeight="1">
      <c r="C896" s="308"/>
      <c r="D896" s="308"/>
    </row>
    <row r="897" ht="15.75" customHeight="1">
      <c r="C897" s="308"/>
      <c r="D897" s="308"/>
    </row>
    <row r="898" ht="15.75" customHeight="1">
      <c r="C898" s="308"/>
      <c r="D898" s="308"/>
    </row>
    <row r="899" ht="15.75" customHeight="1">
      <c r="C899" s="308"/>
      <c r="D899" s="308"/>
    </row>
    <row r="900" ht="15.75" customHeight="1">
      <c r="C900" s="308"/>
      <c r="D900" s="308"/>
    </row>
    <row r="901" ht="15.75" customHeight="1">
      <c r="C901" s="308"/>
      <c r="D901" s="308"/>
    </row>
    <row r="902" ht="15.75" customHeight="1">
      <c r="C902" s="308"/>
      <c r="D902" s="308"/>
    </row>
    <row r="903" ht="15.75" customHeight="1">
      <c r="C903" s="308"/>
      <c r="D903" s="308"/>
    </row>
    <row r="904" ht="15.75" customHeight="1">
      <c r="C904" s="308"/>
      <c r="D904" s="308"/>
    </row>
    <row r="905" ht="15.75" customHeight="1">
      <c r="C905" s="308"/>
      <c r="D905" s="308"/>
    </row>
    <row r="906" ht="15.75" customHeight="1">
      <c r="C906" s="308"/>
      <c r="D906" s="308"/>
    </row>
    <row r="907" ht="15.75" customHeight="1">
      <c r="C907" s="308"/>
      <c r="D907" s="308"/>
    </row>
    <row r="908" ht="15.75" customHeight="1">
      <c r="C908" s="308"/>
      <c r="D908" s="308"/>
    </row>
    <row r="909" ht="15.75" customHeight="1">
      <c r="C909" s="308"/>
      <c r="D909" s="308"/>
    </row>
    <row r="910" ht="15.75" customHeight="1">
      <c r="C910" s="308"/>
      <c r="D910" s="308"/>
    </row>
    <row r="911" ht="15.75" customHeight="1">
      <c r="C911" s="308"/>
      <c r="D911" s="308"/>
    </row>
    <row r="912" ht="15.75" customHeight="1">
      <c r="C912" s="308"/>
      <c r="D912" s="308"/>
    </row>
    <row r="913" ht="15.75" customHeight="1">
      <c r="C913" s="308"/>
      <c r="D913" s="308"/>
    </row>
    <row r="914" ht="15.75" customHeight="1">
      <c r="C914" s="308"/>
      <c r="D914" s="308"/>
    </row>
    <row r="915" ht="15.75" customHeight="1">
      <c r="C915" s="308"/>
      <c r="D915" s="308"/>
    </row>
    <row r="916" ht="15.75" customHeight="1">
      <c r="C916" s="308"/>
      <c r="D916" s="308"/>
    </row>
    <row r="917" ht="15.75" customHeight="1">
      <c r="C917" s="308"/>
      <c r="D917" s="308"/>
    </row>
    <row r="918" ht="15.75" customHeight="1">
      <c r="C918" s="308"/>
      <c r="D918" s="308"/>
    </row>
    <row r="919" ht="15.75" customHeight="1">
      <c r="C919" s="308"/>
      <c r="D919" s="308"/>
    </row>
    <row r="920" ht="15.75" customHeight="1">
      <c r="C920" s="308"/>
      <c r="D920" s="308"/>
    </row>
    <row r="921" ht="15.75" customHeight="1">
      <c r="C921" s="308"/>
      <c r="D921" s="308"/>
    </row>
    <row r="922" ht="15.75" customHeight="1">
      <c r="C922" s="308"/>
      <c r="D922" s="308"/>
    </row>
    <row r="923" ht="15.75" customHeight="1">
      <c r="C923" s="308"/>
      <c r="D923" s="308"/>
    </row>
    <row r="924" ht="15.75" customHeight="1">
      <c r="C924" s="308"/>
      <c r="D924" s="308"/>
    </row>
    <row r="925" ht="15.75" customHeight="1">
      <c r="C925" s="308"/>
      <c r="D925" s="308"/>
    </row>
    <row r="926" ht="15.75" customHeight="1">
      <c r="C926" s="308"/>
      <c r="D926" s="308"/>
    </row>
    <row r="927" ht="15.75" customHeight="1">
      <c r="C927" s="308"/>
      <c r="D927" s="308"/>
    </row>
    <row r="928" ht="15.75" customHeight="1">
      <c r="C928" s="308"/>
      <c r="D928" s="308"/>
    </row>
    <row r="929" ht="15.75" customHeight="1">
      <c r="C929" s="308"/>
      <c r="D929" s="308"/>
    </row>
    <row r="930" ht="15.75" customHeight="1">
      <c r="C930" s="308"/>
      <c r="D930" s="308"/>
    </row>
    <row r="931" ht="15.75" customHeight="1">
      <c r="C931" s="308"/>
      <c r="D931" s="308"/>
    </row>
    <row r="932" ht="15.75" customHeight="1">
      <c r="C932" s="308"/>
      <c r="D932" s="308"/>
    </row>
    <row r="933" ht="15.75" customHeight="1">
      <c r="C933" s="308"/>
      <c r="D933" s="308"/>
    </row>
    <row r="934" ht="15.75" customHeight="1">
      <c r="C934" s="308"/>
      <c r="D934" s="308"/>
    </row>
    <row r="935" ht="15.75" customHeight="1">
      <c r="C935" s="308"/>
      <c r="D935" s="308"/>
    </row>
    <row r="936" ht="15.75" customHeight="1">
      <c r="C936" s="308"/>
      <c r="D936" s="308"/>
    </row>
    <row r="937" ht="15.75" customHeight="1">
      <c r="C937" s="308"/>
      <c r="D937" s="308"/>
    </row>
    <row r="938" ht="15.75" customHeight="1">
      <c r="C938" s="308"/>
      <c r="D938" s="308"/>
    </row>
    <row r="939" ht="15.75" customHeight="1">
      <c r="C939" s="308"/>
      <c r="D939" s="308"/>
    </row>
    <row r="940" ht="15.75" customHeight="1">
      <c r="C940" s="308"/>
      <c r="D940" s="308"/>
    </row>
    <row r="941" ht="15.75" customHeight="1">
      <c r="C941" s="308"/>
      <c r="D941" s="308"/>
    </row>
    <row r="942" ht="15.75" customHeight="1">
      <c r="C942" s="308"/>
      <c r="D942" s="308"/>
    </row>
    <row r="943" ht="15.75" customHeight="1">
      <c r="C943" s="308"/>
      <c r="D943" s="308"/>
    </row>
    <row r="944" ht="15.75" customHeight="1">
      <c r="C944" s="308"/>
      <c r="D944" s="308"/>
    </row>
    <row r="945" ht="15.75" customHeight="1">
      <c r="C945" s="308"/>
      <c r="D945" s="308"/>
    </row>
    <row r="946" ht="15.75" customHeight="1">
      <c r="C946" s="308"/>
      <c r="D946" s="308"/>
    </row>
    <row r="947" ht="15.75" customHeight="1">
      <c r="C947" s="308"/>
      <c r="D947" s="308"/>
    </row>
    <row r="948" ht="15.75" customHeight="1">
      <c r="C948" s="308"/>
      <c r="D948" s="308"/>
    </row>
    <row r="949" ht="15.75" customHeight="1">
      <c r="C949" s="308"/>
      <c r="D949" s="308"/>
    </row>
    <row r="950" ht="15.75" customHeight="1">
      <c r="C950" s="308"/>
      <c r="D950" s="308"/>
    </row>
    <row r="951" ht="15.75" customHeight="1">
      <c r="C951" s="308"/>
      <c r="D951" s="308"/>
    </row>
    <row r="952" ht="15.75" customHeight="1">
      <c r="C952" s="308"/>
      <c r="D952" s="308"/>
    </row>
    <row r="953" ht="15.75" customHeight="1">
      <c r="C953" s="308"/>
      <c r="D953" s="308"/>
    </row>
    <row r="954" ht="15.75" customHeight="1">
      <c r="C954" s="308"/>
      <c r="D954" s="308"/>
    </row>
    <row r="955" ht="15.75" customHeight="1">
      <c r="C955" s="308"/>
      <c r="D955" s="308"/>
    </row>
    <row r="956" ht="15.75" customHeight="1">
      <c r="C956" s="308"/>
      <c r="D956" s="308"/>
    </row>
    <row r="957" ht="15.75" customHeight="1">
      <c r="C957" s="308"/>
      <c r="D957" s="308"/>
    </row>
    <row r="958" ht="15.75" customHeight="1">
      <c r="C958" s="308"/>
      <c r="D958" s="308"/>
    </row>
    <row r="959" ht="15.75" customHeight="1">
      <c r="C959" s="308"/>
      <c r="D959" s="308"/>
    </row>
    <row r="960" ht="15.75" customHeight="1">
      <c r="C960" s="308"/>
      <c r="D960" s="308"/>
    </row>
    <row r="961" ht="15.75" customHeight="1">
      <c r="C961" s="308"/>
      <c r="D961" s="308"/>
    </row>
    <row r="962" ht="15.75" customHeight="1">
      <c r="C962" s="308"/>
      <c r="D962" s="308"/>
    </row>
    <row r="963" ht="15.75" customHeight="1">
      <c r="C963" s="308"/>
      <c r="D963" s="308"/>
    </row>
    <row r="964" ht="15.75" customHeight="1">
      <c r="C964" s="308"/>
      <c r="D964" s="308"/>
    </row>
    <row r="965" ht="15.75" customHeight="1">
      <c r="C965" s="308"/>
      <c r="D965" s="308"/>
    </row>
    <row r="966" ht="15.75" customHeight="1">
      <c r="C966" s="308"/>
      <c r="D966" s="308"/>
    </row>
    <row r="967" ht="15.75" customHeight="1">
      <c r="C967" s="308"/>
      <c r="D967" s="308"/>
    </row>
    <row r="968" ht="15.75" customHeight="1">
      <c r="C968" s="308"/>
      <c r="D968" s="308"/>
    </row>
    <row r="969" ht="15.75" customHeight="1">
      <c r="C969" s="308"/>
      <c r="D969" s="308"/>
    </row>
    <row r="970" ht="15.75" customHeight="1">
      <c r="C970" s="308"/>
      <c r="D970" s="308"/>
    </row>
    <row r="971" ht="15.75" customHeight="1">
      <c r="C971" s="308"/>
      <c r="D971" s="308"/>
    </row>
    <row r="972" ht="15.75" customHeight="1">
      <c r="C972" s="308"/>
      <c r="D972" s="308"/>
    </row>
    <row r="973" ht="15.75" customHeight="1">
      <c r="C973" s="308"/>
      <c r="D973" s="308"/>
    </row>
    <row r="974" ht="15.75" customHeight="1">
      <c r="C974" s="308"/>
      <c r="D974" s="308"/>
    </row>
    <row r="975" ht="15.75" customHeight="1">
      <c r="C975" s="308"/>
      <c r="D975" s="308"/>
    </row>
    <row r="976" ht="15.75" customHeight="1">
      <c r="C976" s="308"/>
      <c r="D976" s="308"/>
    </row>
    <row r="977" ht="15.75" customHeight="1">
      <c r="C977" s="308"/>
      <c r="D977" s="308"/>
    </row>
    <row r="978" ht="15.75" customHeight="1">
      <c r="C978" s="308"/>
      <c r="D978" s="308"/>
    </row>
    <row r="979" ht="15.75" customHeight="1">
      <c r="C979" s="308"/>
      <c r="D979" s="308"/>
    </row>
    <row r="980" ht="15.75" customHeight="1">
      <c r="C980" s="308"/>
      <c r="D980" s="308"/>
    </row>
    <row r="981" ht="15.75" customHeight="1">
      <c r="C981" s="308"/>
      <c r="D981" s="308"/>
    </row>
    <row r="982" ht="15.75" customHeight="1">
      <c r="C982" s="308"/>
      <c r="D982" s="308"/>
    </row>
    <row r="983" ht="15.75" customHeight="1">
      <c r="C983" s="308"/>
      <c r="D983" s="308"/>
    </row>
    <row r="984" ht="15.75" customHeight="1">
      <c r="C984" s="308"/>
      <c r="D984" s="308"/>
    </row>
    <row r="985" ht="15.75" customHeight="1">
      <c r="C985" s="308"/>
      <c r="D985" s="308"/>
    </row>
    <row r="986" ht="15.75" customHeight="1">
      <c r="C986" s="308"/>
      <c r="D986" s="308"/>
    </row>
    <row r="987" ht="15.75" customHeight="1">
      <c r="C987" s="308"/>
      <c r="D987" s="308"/>
    </row>
    <row r="988" ht="15.75" customHeight="1">
      <c r="C988" s="308"/>
      <c r="D988" s="308"/>
    </row>
    <row r="989" ht="15.75" customHeight="1">
      <c r="C989" s="308"/>
      <c r="D989" s="308"/>
    </row>
    <row r="990" ht="15.75" customHeight="1">
      <c r="C990" s="308"/>
      <c r="D990" s="308"/>
    </row>
    <row r="991" ht="15.75" customHeight="1">
      <c r="C991" s="308"/>
      <c r="D991" s="308"/>
    </row>
    <row r="992" ht="15.75" customHeight="1">
      <c r="C992" s="308"/>
      <c r="D992" s="308"/>
    </row>
    <row r="993" ht="15.75" customHeight="1">
      <c r="C993" s="308"/>
      <c r="D993" s="308"/>
    </row>
    <row r="994" ht="15.75" customHeight="1">
      <c r="C994" s="308"/>
      <c r="D994" s="308"/>
    </row>
    <row r="995" ht="15.75" customHeight="1">
      <c r="C995" s="308"/>
      <c r="D995" s="308"/>
    </row>
    <row r="996" ht="15.75" customHeight="1">
      <c r="C996" s="308"/>
      <c r="D996" s="308"/>
    </row>
    <row r="997" ht="15.75" customHeight="1">
      <c r="C997" s="308"/>
      <c r="D997" s="308"/>
    </row>
    <row r="998" ht="15.75" customHeight="1">
      <c r="C998" s="308"/>
      <c r="D998" s="308"/>
    </row>
    <row r="999" ht="15.75" customHeight="1">
      <c r="C999" s="308"/>
      <c r="D999" s="308"/>
    </row>
    <row r="1000" ht="15.75" customHeight="1">
      <c r="C1000" s="308"/>
      <c r="D1000" s="308"/>
    </row>
  </sheetData>
  <mergeCells count="145">
    <mergeCell ref="AQ6:AR11"/>
    <mergeCell ref="AS6:AU10"/>
    <mergeCell ref="AS11:AU11"/>
    <mergeCell ref="E9:G10"/>
    <mergeCell ref="M9:O10"/>
    <mergeCell ref="U10:W10"/>
    <mergeCell ref="AC10:AE10"/>
    <mergeCell ref="B4:P4"/>
    <mergeCell ref="R4:AF4"/>
    <mergeCell ref="AH4:AV4"/>
    <mergeCell ref="B6:B11"/>
    <mergeCell ref="C6:D10"/>
    <mergeCell ref="E6:G8"/>
    <mergeCell ref="H6:H11"/>
    <mergeCell ref="AK11:AM11"/>
    <mergeCell ref="M6:O8"/>
    <mergeCell ref="P6:P11"/>
    <mergeCell ref="M12:M13"/>
    <mergeCell ref="N12:N13"/>
    <mergeCell ref="O12:O13"/>
    <mergeCell ref="P12:P13"/>
    <mergeCell ref="R6:R11"/>
    <mergeCell ref="S6:T10"/>
    <mergeCell ref="U6:W9"/>
    <mergeCell ref="X6:X11"/>
    <mergeCell ref="Z6:Z11"/>
    <mergeCell ref="AA6:AB10"/>
    <mergeCell ref="AC6:AE9"/>
    <mergeCell ref="AF6:AF11"/>
    <mergeCell ref="AH6:AH12"/>
    <mergeCell ref="AI6:AJ11"/>
    <mergeCell ref="AK6:AM10"/>
    <mergeCell ref="AN6:AN12"/>
    <mergeCell ref="AP6:AP12"/>
    <mergeCell ref="AV6:AV12"/>
    <mergeCell ref="D14:D15"/>
    <mergeCell ref="E14:E15"/>
    <mergeCell ref="J21:J22"/>
    <mergeCell ref="K21:K22"/>
    <mergeCell ref="L21:L22"/>
    <mergeCell ref="M21:M22"/>
    <mergeCell ref="N21:N22"/>
    <mergeCell ref="O21:O22"/>
    <mergeCell ref="P21:P22"/>
    <mergeCell ref="J23:J24"/>
    <mergeCell ref="K23:K24"/>
    <mergeCell ref="L23:L24"/>
    <mergeCell ref="M23:M24"/>
    <mergeCell ref="N23:N24"/>
    <mergeCell ref="O23:O24"/>
    <mergeCell ref="P23:P24"/>
    <mergeCell ref="J31:J32"/>
    <mergeCell ref="K31:K32"/>
    <mergeCell ref="L31:L32"/>
    <mergeCell ref="M31:M32"/>
    <mergeCell ref="N31:N32"/>
    <mergeCell ref="O31:O32"/>
    <mergeCell ref="P31:P32"/>
    <mergeCell ref="J27:J28"/>
    <mergeCell ref="K27:K28"/>
    <mergeCell ref="L27:L28"/>
    <mergeCell ref="M27:M28"/>
    <mergeCell ref="N27:N28"/>
    <mergeCell ref="O27:O28"/>
    <mergeCell ref="P27:P28"/>
    <mergeCell ref="J29:J30"/>
    <mergeCell ref="K29:K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H29:H30"/>
    <mergeCell ref="B33:B34"/>
    <mergeCell ref="C33:C34"/>
    <mergeCell ref="D33:D34"/>
    <mergeCell ref="E33:E34"/>
    <mergeCell ref="F33:F34"/>
    <mergeCell ref="G33:G34"/>
    <mergeCell ref="H33:H34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J6:J11"/>
    <mergeCell ref="K6:L10"/>
    <mergeCell ref="J12:J13"/>
    <mergeCell ref="K12:K13"/>
    <mergeCell ref="L12:L13"/>
    <mergeCell ref="B14:B15"/>
    <mergeCell ref="C14:C15"/>
    <mergeCell ref="H14:H15"/>
    <mergeCell ref="G17:G18"/>
    <mergeCell ref="H17:H18"/>
    <mergeCell ref="J18:J19"/>
    <mergeCell ref="K18:K19"/>
    <mergeCell ref="L18:L19"/>
    <mergeCell ref="M18:M19"/>
    <mergeCell ref="N18:N19"/>
    <mergeCell ref="W19:W20"/>
    <mergeCell ref="X19:X20"/>
    <mergeCell ref="O18:O19"/>
    <mergeCell ref="P18:P19"/>
    <mergeCell ref="R19:R20"/>
    <mergeCell ref="S19:S20"/>
    <mergeCell ref="T19:T20"/>
    <mergeCell ref="U19:U20"/>
    <mergeCell ref="V19:V20"/>
    <mergeCell ref="F14:F15"/>
    <mergeCell ref="G14:G15"/>
    <mergeCell ref="B17:B18"/>
    <mergeCell ref="C17:C18"/>
    <mergeCell ref="D17:D18"/>
    <mergeCell ref="E17:E18"/>
    <mergeCell ref="F17:F18"/>
    <mergeCell ref="J25:J26"/>
    <mergeCell ref="K25:K26"/>
    <mergeCell ref="L25:L26"/>
    <mergeCell ref="M25:M26"/>
    <mergeCell ref="N25:N26"/>
    <mergeCell ref="O25:O26"/>
    <mergeCell ref="P25:P26"/>
    <mergeCell ref="B21:B22"/>
    <mergeCell ref="C21:C22"/>
    <mergeCell ref="D21:D22"/>
    <mergeCell ref="E21:E22"/>
    <mergeCell ref="F21:F22"/>
    <mergeCell ref="G21:G22"/>
    <mergeCell ref="H21:H22"/>
  </mergeCells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2024-05-06T16:40:36Z</dcterms:created>
  <dc:creator>Renato Manzini Bonfim-Mat: 00350783-CNAT-CHPDI</dc:creator>
</cp:coreProperties>
</file>