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GI\DriveNCook\docs\raci\"/>
    </mc:Choice>
  </mc:AlternateContent>
  <xr:revisionPtr revIDLastSave="0" documentId="13_ncr:1_{147DA1EE-482D-4C49-8FE9-AE6D3D8101E7}" xr6:coauthVersionLast="45" xr6:coauthVersionMax="45" xr10:uidLastSave="{00000000-0000-0000-0000-000000000000}"/>
  <bookViews>
    <workbookView xWindow="8985" yWindow="2535" windowWidth="18195" windowHeight="12480" xr2:uid="{00000000-000D-0000-FFFF-FFFF00000000}"/>
  </bookViews>
  <sheets>
    <sheet name="Matri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1" i="1" l="1"/>
  <c r="A40" i="1"/>
  <c r="A39" i="1"/>
  <c r="A38" i="1"/>
  <c r="A36" i="1"/>
  <c r="A35" i="1"/>
  <c r="A34" i="1"/>
  <c r="A33" i="1"/>
  <c r="A31" i="1"/>
  <c r="A30" i="1"/>
  <c r="A29" i="1"/>
  <c r="A28" i="1"/>
  <c r="A27" i="1"/>
  <c r="A26" i="1"/>
  <c r="A25" i="1"/>
  <c r="A23" i="1"/>
  <c r="A22" i="1"/>
  <c r="A21" i="1"/>
  <c r="A20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<sst xmlns="http://schemas.openxmlformats.org/spreadsheetml/2006/main" count="255" uniqueCount="65">
  <si>
    <t>RACI Matrix</t>
  </si>
  <si>
    <t>Roles and responsibilities</t>
  </si>
  <si>
    <t>DRIVE 'N' COOK</t>
  </si>
  <si>
    <r>
      <rPr>
        <u/>
        <sz val="11"/>
        <rFont val="Calibri"/>
      </rPr>
      <t>R</t>
    </r>
    <r>
      <rPr>
        <sz val="11"/>
        <color rgb="FF000000"/>
        <rFont val="Calibri"/>
      </rPr>
      <t xml:space="preserve">esponsible, </t>
    </r>
    <r>
      <rPr>
        <u/>
        <sz val="11"/>
        <rFont val="Calibri"/>
      </rPr>
      <t>A</t>
    </r>
    <r>
      <rPr>
        <sz val="11"/>
        <color rgb="FF000000"/>
        <rFont val="Calibri"/>
      </rPr>
      <t xml:space="preserve">ccountable, </t>
    </r>
    <r>
      <rPr>
        <u/>
        <sz val="11"/>
        <rFont val="Calibri"/>
      </rPr>
      <t>C</t>
    </r>
    <r>
      <rPr>
        <sz val="11"/>
        <color rgb="FF000000"/>
        <rFont val="Calibri"/>
      </rPr>
      <t xml:space="preserve">onsulted, </t>
    </r>
    <r>
      <rPr>
        <u/>
        <sz val="11"/>
        <rFont val="Calibri"/>
      </rPr>
      <t>I</t>
    </r>
    <r>
      <rPr>
        <sz val="11"/>
        <color rgb="FF000000"/>
        <rFont val="Calibri"/>
      </rPr>
      <t>nformed</t>
    </r>
  </si>
  <si>
    <t>ROLE</t>
  </si>
  <si>
    <t>Frédéric Sananes</t>
  </si>
  <si>
    <t xml:space="preserve"> Erwan Guillemot</t>
  </si>
  <si>
    <t>Antoine Fèvre</t>
  </si>
  <si>
    <t>Noé Larrieu-Lacoste</t>
  </si>
  <si>
    <t>Joëlle Castelli</t>
  </si>
  <si>
    <t>Deliverable or task</t>
  </si>
  <si>
    <t>Status</t>
  </si>
  <si>
    <t>Direction</t>
  </si>
  <si>
    <t>Project Team</t>
  </si>
  <si>
    <t>ID</t>
  </si>
  <si>
    <t>STEP 2</t>
  </si>
  <si>
    <t>Statut</t>
  </si>
  <si>
    <t>Planification des tâches</t>
  </si>
  <si>
    <t>Done</t>
  </si>
  <si>
    <t>I</t>
  </si>
  <si>
    <t>R / A</t>
  </si>
  <si>
    <t>C</t>
  </si>
  <si>
    <t>Pending</t>
  </si>
  <si>
    <t>Chiffrage financier de la partie développement</t>
  </si>
  <si>
    <t>R</t>
  </si>
  <si>
    <t>Ongoing</t>
  </si>
  <si>
    <t>Fixation nom du projet</t>
  </si>
  <si>
    <t>Logo du projet</t>
  </si>
  <si>
    <t>Charte graphique</t>
  </si>
  <si>
    <t>Maquette définitive de l’application web</t>
  </si>
  <si>
    <t>Schéma de la BDD de la mission 1</t>
  </si>
  <si>
    <t>Descriptif fonctionnel de la partie C</t>
  </si>
  <si>
    <t>Descriptif fonctionnel de l'application web</t>
  </si>
  <si>
    <t>Programme de test QRCode</t>
  </si>
  <si>
    <t>Diagramme de Gantt</t>
  </si>
  <si>
    <t>Matrice RACI</t>
  </si>
  <si>
    <t>STEP 3</t>
  </si>
  <si>
    <t>Partie application C</t>
  </si>
  <si>
    <t>Partie Gestion des Franchisés et du parc de camions</t>
  </si>
  <si>
    <t>Partie Gestion Approvisionnement ou Historique</t>
  </si>
  <si>
    <t>Maquette sur EVE-NG avec la configuration des IP des routeurs</t>
  </si>
  <si>
    <t>STEP 4</t>
  </si>
  <si>
    <t>Liste des fonctionnalités détaillées de la mission 2</t>
  </si>
  <si>
    <t>Mission 2 : choix du langage et de l'architecture logicielle</t>
  </si>
  <si>
    <t>Exemples de tracé d'interface ou de requetage</t>
  </si>
  <si>
    <t>PAT Dynamique</t>
  </si>
  <si>
    <t>Accès à internet depuis chaque poste</t>
  </si>
  <si>
    <t>Machines Back Office / Front office joignables</t>
  </si>
  <si>
    <t>ESXI fonctionnel</t>
  </si>
  <si>
    <t>STEP 5</t>
  </si>
  <si>
    <t>Gestion des commandes</t>
  </si>
  <si>
    <t>Gestion de la fidélité des clients</t>
  </si>
  <si>
    <t>A</t>
  </si>
  <si>
    <t>Bases du système de gestion d'événements</t>
  </si>
  <si>
    <t>Tunnel IPsec</t>
  </si>
  <si>
    <t>STEP 6</t>
  </si>
  <si>
    <t>Dossier complet d’utilisation de tous les produits logiciels</t>
  </si>
  <si>
    <t>Audit de sécurité</t>
  </si>
  <si>
    <t>Reprise de l’ensemble des coûts</t>
  </si>
  <si>
    <t>Proposition d'une offre commerciale globale</t>
  </si>
  <si>
    <t>Responsible</t>
  </si>
  <si>
    <t>Accountable</t>
  </si>
  <si>
    <t>Consulted</t>
  </si>
  <si>
    <t>Informed</t>
  </si>
  <si>
    <t>Responsible / Accountable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</si>
</sst>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rgb="FF000000"/>
      <name val="Calibri"/>
    </font>
    <font>
      <b/>
      <sz val="36"/>
      <color rgb="FF2E75B5"/>
      <name val="Calibri"/>
    </font>
    <font>
      <sz val="11"/>
      <name val="Calibri"/>
    </font>
    <font>
      <b/>
      <sz val="21"/>
      <color rgb="FF2E75B5"/>
      <name val="Calibri"/>
    </font>
    <font>
      <b/>
      <sz val="14"/>
      <color rgb="FF595959"/>
      <name val="Calibri"/>
    </font>
    <font>
      <sz val="11"/>
      <color rgb="FF595959"/>
      <name val="Calibri"/>
    </font>
    <font>
      <sz val="14"/>
      <color rgb="FF595959"/>
      <name val="Calibri"/>
    </font>
    <font>
      <sz val="22"/>
      <color rgb="FF000000"/>
      <name val="Calibri"/>
    </font>
    <font>
      <b/>
      <sz val="11"/>
      <color rgb="FF000000"/>
      <name val="Calibri"/>
    </font>
    <font>
      <b/>
      <sz val="11"/>
      <color rgb="FF1E4E79"/>
      <name val="Calibri"/>
    </font>
    <font>
      <b/>
      <sz val="11"/>
      <color rgb="FFFFFFFF"/>
      <name val="Calibri"/>
    </font>
    <font>
      <sz val="11"/>
      <name val="Calibri"/>
    </font>
    <font>
      <b/>
      <sz val="14"/>
      <color rgb="FF000000"/>
      <name val="Calibri"/>
    </font>
    <font>
      <sz val="14"/>
      <color rgb="FF000000"/>
      <name val="Calibri"/>
    </font>
    <font>
      <b/>
      <sz val="12"/>
      <color rgb="FF000000"/>
      <name val="Calibri"/>
    </font>
    <font>
      <sz val="11"/>
      <name val="Calibri"/>
    </font>
    <font>
      <b/>
      <sz val="14"/>
      <color rgb="FFE2EFD9"/>
      <name val="Calibri"/>
    </font>
    <font>
      <b/>
      <sz val="12"/>
      <color rgb="FF548135"/>
      <name val="Calibri"/>
    </font>
    <font>
      <b/>
      <sz val="14"/>
      <color rgb="FFFBE4D5"/>
      <name val="Calibri"/>
    </font>
    <font>
      <b/>
      <sz val="12"/>
      <color rgb="FFC55A11"/>
      <name val="Calibri"/>
    </font>
    <font>
      <b/>
      <sz val="14"/>
      <color rgb="FFDEEAF6"/>
      <name val="Calibri"/>
    </font>
    <font>
      <b/>
      <sz val="12"/>
      <color rgb="FF2E75B5"/>
      <name val="Calibri"/>
    </font>
    <font>
      <b/>
      <sz val="14"/>
      <color rgb="FFFEF2CB"/>
      <name val="Calibri"/>
    </font>
    <font>
      <b/>
      <sz val="12"/>
      <color rgb="FFBF9000"/>
      <name val="Calibri"/>
    </font>
    <font>
      <b/>
      <sz val="12"/>
      <color rgb="FF7030A0"/>
      <name val="Calibri"/>
    </font>
    <font>
      <u/>
      <sz val="1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DEEAF6"/>
        <bgColor rgb="FFDEEAF6"/>
      </patternFill>
    </fill>
    <fill>
      <patternFill patternType="solid">
        <fgColor rgb="FF2E75B5"/>
        <bgColor rgb="FF2E75B5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C55A11"/>
        <bgColor rgb="FFC55A11"/>
      </patternFill>
    </fill>
    <fill>
      <patternFill patternType="solid">
        <fgColor rgb="FF70AD47"/>
        <bgColor rgb="FF70AD47"/>
      </patternFill>
    </fill>
    <fill>
      <patternFill patternType="solid">
        <fgColor rgb="FFED7D31"/>
        <bgColor rgb="FFED7D31"/>
      </patternFill>
    </fill>
    <fill>
      <patternFill patternType="solid">
        <fgColor rgb="FFFFC000"/>
        <bgColor rgb="FFFFC000"/>
      </patternFill>
    </fill>
    <fill>
      <patternFill patternType="solid">
        <fgColor rgb="FF7030A0"/>
        <bgColor rgb="FF7030A0"/>
      </patternFill>
    </fill>
  </fills>
  <borders count="22">
    <border>
      <left/>
      <right/>
      <top/>
      <bottom/>
      <diagonal/>
    </border>
    <border>
      <left style="thin">
        <color rgb="FF3C78D8"/>
      </left>
      <right style="thin">
        <color rgb="FF3C78D8"/>
      </right>
      <top style="thin">
        <color rgb="FF3C78D8"/>
      </top>
      <bottom style="thin">
        <color rgb="FF3C78D8"/>
      </bottom>
      <diagonal/>
    </border>
    <border>
      <left/>
      <right style="thin">
        <color rgb="FF2E75B5"/>
      </right>
      <top style="thin">
        <color rgb="FF2E75B5"/>
      </top>
      <bottom style="thin">
        <color rgb="FF2E75B5"/>
      </bottom>
      <diagonal/>
    </border>
    <border>
      <left style="thin">
        <color rgb="FF2E75B5"/>
      </left>
      <right style="thin">
        <color rgb="FF2E75B5"/>
      </right>
      <top style="thin">
        <color rgb="FF2E75B5"/>
      </top>
      <bottom style="thin">
        <color rgb="FF2E75B5"/>
      </bottom>
      <diagonal/>
    </border>
    <border>
      <left style="thin">
        <color rgb="FF2E75B5"/>
      </left>
      <right style="thin">
        <color rgb="FF2E75B5"/>
      </right>
      <top style="thin">
        <color rgb="FF2E75B5"/>
      </top>
      <bottom/>
      <diagonal/>
    </border>
    <border>
      <left style="thin">
        <color rgb="FF2E75B5"/>
      </left>
      <right/>
      <top style="thin">
        <color rgb="FF2E75B5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/>
      <top/>
      <bottom style="thin">
        <color rgb="FF2E75B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/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/>
      <diagonal/>
    </border>
    <border>
      <left style="thin">
        <color rgb="FFA5A5A5"/>
      </left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center" vertical="top"/>
    </xf>
    <xf numFmtId="0" fontId="0" fillId="0" borderId="0" xfId="0" applyFont="1" applyAlignment="1">
      <alignment vertical="center"/>
    </xf>
    <xf numFmtId="0" fontId="8" fillId="0" borderId="0" xfId="0" applyFont="1" applyAlignment="1">
      <alignment horizontal="right" vertical="center" textRotation="90" wrapText="1"/>
    </xf>
    <xf numFmtId="0" fontId="9" fillId="2" borderId="1" xfId="0" applyFont="1" applyFill="1" applyBorder="1" applyAlignment="1">
      <alignment horizontal="center" vertical="center" textRotation="90" wrapText="1"/>
    </xf>
    <xf numFmtId="0" fontId="9" fillId="3" borderId="2" xfId="0" applyFont="1" applyFill="1" applyBorder="1" applyAlignment="1">
      <alignment horizontal="center" vertical="center" textRotation="90" wrapText="1"/>
    </xf>
    <xf numFmtId="0" fontId="9" fillId="3" borderId="3" xfId="0" applyFont="1" applyFill="1" applyBorder="1" applyAlignment="1">
      <alignment horizontal="center" vertical="center" textRotation="90" wrapText="1"/>
    </xf>
    <xf numFmtId="0" fontId="10" fillId="4" borderId="4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vertical="center"/>
    </xf>
    <xf numFmtId="0" fontId="10" fillId="4" borderId="5" xfId="0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vertical="center"/>
    </xf>
    <xf numFmtId="0" fontId="13" fillId="5" borderId="8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0" fontId="13" fillId="0" borderId="0" xfId="0" applyFont="1"/>
    <xf numFmtId="0" fontId="0" fillId="0" borderId="11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0" fillId="0" borderId="13" xfId="0" applyFont="1" applyBorder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5" fillId="0" borderId="0" xfId="0" applyFont="1" applyAlignment="1"/>
    <xf numFmtId="0" fontId="13" fillId="7" borderId="13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16" xfId="0" applyFont="1" applyBorder="1" applyAlignment="1">
      <alignment horizontal="center" vertical="center"/>
    </xf>
    <xf numFmtId="0" fontId="11" fillId="0" borderId="16" xfId="0" applyFont="1" applyBorder="1" applyAlignment="1">
      <alignment vertical="center"/>
    </xf>
    <xf numFmtId="0" fontId="0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2" fillId="5" borderId="17" xfId="0" applyFont="1" applyFill="1" applyBorder="1" applyAlignment="1">
      <alignment vertical="center"/>
    </xf>
    <xf numFmtId="0" fontId="13" fillId="5" borderId="17" xfId="0" applyFont="1" applyFill="1" applyBorder="1" applyAlignment="1">
      <alignment horizontal="center" vertical="center"/>
    </xf>
    <xf numFmtId="0" fontId="2" fillId="0" borderId="16" xfId="0" applyFont="1" applyBorder="1" applyAlignment="1">
      <alignment vertical="center" wrapText="1"/>
    </xf>
    <xf numFmtId="0" fontId="0" fillId="6" borderId="16" xfId="0" applyFont="1" applyFill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12" fillId="5" borderId="16" xfId="0" applyFont="1" applyFill="1" applyBorder="1" applyAlignment="1">
      <alignment vertical="center"/>
    </xf>
    <xf numFmtId="0" fontId="13" fillId="5" borderId="16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left" vertical="center"/>
    </xf>
    <xf numFmtId="0" fontId="0" fillId="0" borderId="20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8" borderId="21" xfId="0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18" fillId="9" borderId="21" xfId="0" applyFont="1" applyFill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20" fillId="4" borderId="21" xfId="0" applyFont="1" applyFill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2" fillId="10" borderId="21" xfId="0" applyFont="1" applyFill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16" fillId="11" borderId="21" xfId="0" applyFont="1" applyFill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0" fillId="0" borderId="0" xfId="0" applyFont="1" applyAlignment="1"/>
    <xf numFmtId="0" fontId="9" fillId="2" borderId="0" xfId="0" applyFont="1" applyFill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11" fillId="0" borderId="6" xfId="0" applyFont="1" applyBorder="1"/>
    <xf numFmtId="0" fontId="11" fillId="0" borderId="7" xfId="0" applyFont="1" applyBorder="1"/>
    <xf numFmtId="0" fontId="14" fillId="0" borderId="10" xfId="0" applyFont="1" applyBorder="1" applyAlignment="1">
      <alignment horizontal="center" vertical="center"/>
    </xf>
    <xf numFmtId="0" fontId="11" fillId="0" borderId="10" xfId="0" applyFont="1" applyBorder="1"/>
    <xf numFmtId="0" fontId="15" fillId="6" borderId="0" xfId="0" applyFont="1" applyFill="1" applyAlignment="1">
      <alignment vertical="center"/>
    </xf>
  </cellXfs>
  <cellStyles count="1">
    <cellStyle name="Normal" xfId="0" builtinId="0"/>
  </cellStyles>
  <dxfs count="12">
    <dxf>
      <font>
        <color rgb="FFFFFFFF"/>
      </font>
      <fill>
        <patternFill patternType="solid">
          <fgColor rgb="FF7030A0"/>
          <bgColor rgb="FF7030A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ont>
        <color rgb="FFF3F3F3"/>
      </font>
      <fill>
        <patternFill patternType="solid">
          <fgColor rgb="FF7030A0"/>
          <bgColor rgb="FF7030A0"/>
        </patternFill>
      </fill>
    </dxf>
    <dxf>
      <font>
        <color rgb="FFF3F3F3"/>
      </font>
      <fill>
        <patternFill patternType="solid">
          <fgColor rgb="FFED7D31"/>
          <bgColor rgb="FFED7D31"/>
        </patternFill>
      </fill>
    </dxf>
    <dxf>
      <font>
        <color rgb="FFF3F3F3"/>
      </font>
      <fill>
        <patternFill patternType="solid">
          <fgColor rgb="FF2E75B5"/>
          <bgColor rgb="FF2E75B5"/>
        </patternFill>
      </fill>
    </dxf>
    <dxf>
      <font>
        <color rgb="FFF3F3F3"/>
      </font>
      <fill>
        <patternFill patternType="solid">
          <fgColor rgb="FF70AD47"/>
          <bgColor rgb="FF70AD47"/>
        </patternFill>
      </fill>
    </dxf>
    <dxf>
      <font>
        <color rgb="FFF3F3F3"/>
      </font>
      <fill>
        <patternFill patternType="solid">
          <fgColor rgb="FFFFC000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"/>
  <sheetViews>
    <sheetView showGridLines="0" tabSelected="1" workbookViewId="0">
      <selection activeCell="B51" sqref="B51"/>
    </sheetView>
  </sheetViews>
  <sheetFormatPr baseColWidth="10" defaultColWidth="14.42578125" defaultRowHeight="15" customHeight="1"/>
  <cols>
    <col min="1" max="1" width="8.42578125" customWidth="1"/>
    <col min="2" max="2" width="57.28515625" bestFit="1" customWidth="1"/>
    <col min="3" max="3" width="16" customWidth="1"/>
    <col min="4" max="6" width="9" customWidth="1"/>
    <col min="7" max="7" width="10.140625" customWidth="1"/>
    <col min="8" max="8" width="9" customWidth="1"/>
    <col min="9" max="13" width="5.42578125" customWidth="1"/>
    <col min="14" max="14" width="5.28515625" customWidth="1"/>
    <col min="15" max="15" width="7.28515625" customWidth="1"/>
  </cols>
  <sheetData>
    <row r="1" spans="1:15" ht="37.5" customHeight="1">
      <c r="A1" s="62" t="s">
        <v>0</v>
      </c>
      <c r="B1" s="1"/>
      <c r="C1" s="1"/>
      <c r="D1" s="2"/>
      <c r="E1" s="2"/>
      <c r="F1" s="2"/>
      <c r="G1" s="2"/>
      <c r="H1" s="3" t="s">
        <v>1</v>
      </c>
      <c r="J1" s="1"/>
      <c r="K1" s="1"/>
      <c r="L1" s="1"/>
      <c r="M1" s="1"/>
      <c r="N1" s="1"/>
      <c r="O1" s="1"/>
    </row>
    <row r="2" spans="1:15" ht="18.75">
      <c r="A2" s="63" t="s">
        <v>2</v>
      </c>
      <c r="B2" s="4"/>
      <c r="C2" s="4"/>
      <c r="D2" s="5"/>
      <c r="E2" s="5"/>
      <c r="F2" s="5"/>
      <c r="G2" s="5"/>
      <c r="H2" s="6" t="s">
        <v>3</v>
      </c>
      <c r="J2" s="4"/>
      <c r="K2" s="4"/>
      <c r="L2" s="4"/>
      <c r="M2" s="4"/>
      <c r="N2" s="1"/>
      <c r="O2" s="1"/>
    </row>
    <row r="3" spans="1:15" ht="15" customHeight="1">
      <c r="A3" s="2"/>
      <c r="B3" s="1"/>
      <c r="C3" s="1"/>
      <c r="D3" s="2"/>
      <c r="E3" s="2"/>
      <c r="F3" s="2"/>
      <c r="G3" s="2"/>
      <c r="H3" s="2"/>
      <c r="I3" s="1"/>
      <c r="J3" s="1"/>
      <c r="K3" s="1"/>
      <c r="L3" s="1"/>
      <c r="M3" s="1"/>
      <c r="N3" s="1"/>
      <c r="O3" s="1"/>
    </row>
    <row r="4" spans="1:15" ht="86.25" customHeight="1">
      <c r="A4" s="7"/>
      <c r="B4" s="8"/>
      <c r="C4" s="9" t="s">
        <v>4</v>
      </c>
      <c r="D4" s="10" t="s">
        <v>5</v>
      </c>
      <c r="E4" s="10" t="s">
        <v>6</v>
      </c>
      <c r="F4" s="11" t="s">
        <v>7</v>
      </c>
      <c r="G4" s="12" t="s">
        <v>8</v>
      </c>
      <c r="H4" s="12" t="s">
        <v>9</v>
      </c>
      <c r="I4" s="1"/>
    </row>
    <row r="5" spans="1:15" ht="22.5" customHeight="1">
      <c r="A5" s="13"/>
      <c r="B5" s="14" t="s">
        <v>10</v>
      </c>
      <c r="C5" s="15" t="s">
        <v>11</v>
      </c>
      <c r="D5" s="66" t="s">
        <v>12</v>
      </c>
      <c r="E5" s="65"/>
      <c r="F5" s="67" t="s">
        <v>13</v>
      </c>
      <c r="G5" s="68"/>
      <c r="H5" s="69"/>
      <c r="I5" s="1"/>
    </row>
    <row r="6" spans="1:15" ht="19.5" customHeight="1">
      <c r="A6" s="16" t="s">
        <v>14</v>
      </c>
      <c r="B6" s="17" t="s">
        <v>15</v>
      </c>
      <c r="C6" s="18"/>
      <c r="D6" s="19"/>
      <c r="E6" s="19"/>
      <c r="F6" s="19"/>
      <c r="G6" s="19"/>
      <c r="H6" s="19"/>
      <c r="I6" s="20"/>
    </row>
    <row r="7" spans="1:15" ht="19.5" customHeight="1">
      <c r="A7" s="21" t="str">
        <f t="shared" ref="A7:A18" si="0">IF(ISBLANK(B7),"","T"&amp;TEXT(ROW()-6,"000"))</f>
        <v>T001</v>
      </c>
      <c r="B7" s="22" t="s">
        <v>17</v>
      </c>
      <c r="C7" s="23" t="s">
        <v>18</v>
      </c>
      <c r="D7" s="24" t="s">
        <v>19</v>
      </c>
      <c r="E7" s="24" t="s">
        <v>19</v>
      </c>
      <c r="F7" s="25" t="s">
        <v>20</v>
      </c>
      <c r="G7" s="25" t="s">
        <v>21</v>
      </c>
      <c r="H7" s="25" t="s">
        <v>21</v>
      </c>
      <c r="I7" s="1"/>
    </row>
    <row r="8" spans="1:15" ht="19.5" customHeight="1">
      <c r="A8" s="21" t="str">
        <f t="shared" si="0"/>
        <v>T002</v>
      </c>
      <c r="B8" s="26" t="s">
        <v>23</v>
      </c>
      <c r="C8" s="27" t="s">
        <v>18</v>
      </c>
      <c r="D8" s="28" t="s">
        <v>19</v>
      </c>
      <c r="E8" s="28" t="s">
        <v>19</v>
      </c>
      <c r="F8" s="29" t="s">
        <v>24</v>
      </c>
      <c r="G8" s="29" t="s">
        <v>24</v>
      </c>
      <c r="H8" s="29" t="s">
        <v>20</v>
      </c>
      <c r="I8" s="1"/>
    </row>
    <row r="9" spans="1:15" ht="19.5" customHeight="1">
      <c r="A9" s="21" t="str">
        <f t="shared" si="0"/>
        <v>T003</v>
      </c>
      <c r="B9" s="26" t="s">
        <v>26</v>
      </c>
      <c r="C9" s="27" t="s">
        <v>18</v>
      </c>
      <c r="D9" s="28" t="s">
        <v>19</v>
      </c>
      <c r="E9" s="28" t="s">
        <v>19</v>
      </c>
      <c r="F9" s="29" t="s">
        <v>24</v>
      </c>
      <c r="G9" s="29" t="s">
        <v>24</v>
      </c>
      <c r="H9" s="29" t="s">
        <v>20</v>
      </c>
      <c r="I9" s="1"/>
    </row>
    <row r="10" spans="1:15" ht="19.5" customHeight="1">
      <c r="A10" s="21" t="str">
        <f t="shared" si="0"/>
        <v>T004</v>
      </c>
      <c r="B10" s="26" t="s">
        <v>27</v>
      </c>
      <c r="C10" s="27" t="s">
        <v>18</v>
      </c>
      <c r="D10" s="28" t="s">
        <v>19</v>
      </c>
      <c r="E10" s="28" t="s">
        <v>19</v>
      </c>
      <c r="F10" s="29" t="s">
        <v>21</v>
      </c>
      <c r="G10" s="29" t="s">
        <v>21</v>
      </c>
      <c r="H10" s="29" t="s">
        <v>20</v>
      </c>
      <c r="I10" s="1"/>
      <c r="K10" s="30"/>
      <c r="L10" s="30"/>
      <c r="M10" s="8"/>
    </row>
    <row r="11" spans="1:15" ht="19.5" customHeight="1">
      <c r="A11" s="21" t="str">
        <f t="shared" si="0"/>
        <v>T005</v>
      </c>
      <c r="B11" s="26" t="s">
        <v>28</v>
      </c>
      <c r="C11" s="27" t="s">
        <v>18</v>
      </c>
      <c r="D11" s="28" t="s">
        <v>19</v>
      </c>
      <c r="E11" s="28" t="s">
        <v>19</v>
      </c>
      <c r="F11" s="29" t="s">
        <v>19</v>
      </c>
      <c r="G11" s="29" t="s">
        <v>21</v>
      </c>
      <c r="H11" s="29" t="s">
        <v>20</v>
      </c>
      <c r="I11" s="1"/>
      <c r="K11" s="30"/>
      <c r="L11" s="30"/>
      <c r="M11" s="8"/>
    </row>
    <row r="12" spans="1:15" ht="19.5" customHeight="1">
      <c r="A12" s="21" t="str">
        <f t="shared" si="0"/>
        <v>T006</v>
      </c>
      <c r="B12" s="26" t="s">
        <v>29</v>
      </c>
      <c r="C12" s="27" t="s">
        <v>18</v>
      </c>
      <c r="D12" s="28" t="s">
        <v>19</v>
      </c>
      <c r="E12" s="28" t="s">
        <v>19</v>
      </c>
      <c r="F12" s="29" t="s">
        <v>24</v>
      </c>
      <c r="G12" s="29" t="s">
        <v>20</v>
      </c>
      <c r="H12" s="29" t="s">
        <v>19</v>
      </c>
      <c r="I12" s="1"/>
      <c r="K12" s="30"/>
      <c r="L12" s="30"/>
      <c r="M12" s="8"/>
    </row>
    <row r="13" spans="1:15" ht="19.5" customHeight="1">
      <c r="A13" s="21" t="str">
        <f t="shared" si="0"/>
        <v>T007</v>
      </c>
      <c r="B13" s="26" t="s">
        <v>30</v>
      </c>
      <c r="C13" s="27" t="s">
        <v>18</v>
      </c>
      <c r="D13" s="28" t="s">
        <v>19</v>
      </c>
      <c r="E13" s="28" t="s">
        <v>19</v>
      </c>
      <c r="F13" s="29" t="s">
        <v>20</v>
      </c>
      <c r="G13" s="29" t="s">
        <v>24</v>
      </c>
      <c r="H13" s="31" t="s">
        <v>24</v>
      </c>
      <c r="I13" s="1"/>
      <c r="K13" s="30"/>
      <c r="L13" s="30"/>
      <c r="M13" s="8"/>
    </row>
    <row r="14" spans="1:15" ht="19.5" customHeight="1">
      <c r="A14" s="21" t="str">
        <f t="shared" si="0"/>
        <v>T008</v>
      </c>
      <c r="B14" s="26" t="s">
        <v>31</v>
      </c>
      <c r="C14" s="27" t="s">
        <v>18</v>
      </c>
      <c r="D14" s="28" t="s">
        <v>19</v>
      </c>
      <c r="E14" s="28" t="s">
        <v>19</v>
      </c>
      <c r="F14" s="29" t="s">
        <v>21</v>
      </c>
      <c r="G14" s="29" t="s">
        <v>20</v>
      </c>
      <c r="H14" s="29" t="s">
        <v>21</v>
      </c>
      <c r="I14" s="1"/>
      <c r="K14" s="30"/>
      <c r="L14" s="30"/>
      <c r="M14" s="8"/>
    </row>
    <row r="15" spans="1:15" ht="19.5" customHeight="1">
      <c r="A15" s="21" t="str">
        <f t="shared" si="0"/>
        <v>T009</v>
      </c>
      <c r="B15" s="26" t="s">
        <v>32</v>
      </c>
      <c r="C15" s="27" t="s">
        <v>18</v>
      </c>
      <c r="D15" s="28" t="s">
        <v>19</v>
      </c>
      <c r="E15" s="28" t="s">
        <v>19</v>
      </c>
      <c r="F15" s="29" t="s">
        <v>21</v>
      </c>
      <c r="G15" s="29" t="s">
        <v>21</v>
      </c>
      <c r="H15" s="29" t="s">
        <v>20</v>
      </c>
      <c r="I15" s="1"/>
      <c r="K15" s="30"/>
      <c r="L15" s="30"/>
      <c r="M15" s="8"/>
    </row>
    <row r="16" spans="1:15" ht="19.5" customHeight="1">
      <c r="A16" s="21" t="str">
        <f t="shared" si="0"/>
        <v>T010</v>
      </c>
      <c r="B16" s="26" t="s">
        <v>33</v>
      </c>
      <c r="C16" s="27" t="s">
        <v>18</v>
      </c>
      <c r="D16" s="28" t="s">
        <v>19</v>
      </c>
      <c r="E16" s="28" t="s">
        <v>19</v>
      </c>
      <c r="F16" s="29" t="s">
        <v>24</v>
      </c>
      <c r="G16" s="29" t="s">
        <v>20</v>
      </c>
      <c r="H16" s="29" t="s">
        <v>19</v>
      </c>
      <c r="I16" s="1"/>
      <c r="K16" s="30"/>
      <c r="L16" s="30"/>
      <c r="M16" s="8"/>
    </row>
    <row r="17" spans="1:13" ht="19.5" customHeight="1">
      <c r="A17" s="21" t="str">
        <f t="shared" si="0"/>
        <v>T011</v>
      </c>
      <c r="B17" s="26" t="s">
        <v>34</v>
      </c>
      <c r="C17" s="27" t="s">
        <v>18</v>
      </c>
      <c r="D17" s="28" t="s">
        <v>19</v>
      </c>
      <c r="E17" s="28" t="s">
        <v>19</v>
      </c>
      <c r="F17" s="29" t="s">
        <v>20</v>
      </c>
      <c r="G17" s="29" t="s">
        <v>19</v>
      </c>
      <c r="H17" s="29" t="s">
        <v>19</v>
      </c>
      <c r="I17" s="1"/>
      <c r="K17" s="30"/>
      <c r="L17" s="30"/>
      <c r="M17" s="8"/>
    </row>
    <row r="18" spans="1:13" ht="19.5" customHeight="1">
      <c r="A18" s="21" t="str">
        <f t="shared" si="0"/>
        <v>T012</v>
      </c>
      <c r="B18" s="26" t="s">
        <v>35</v>
      </c>
      <c r="C18" s="27" t="s">
        <v>18</v>
      </c>
      <c r="D18" s="28" t="s">
        <v>19</v>
      </c>
      <c r="E18" s="28" t="s">
        <v>19</v>
      </c>
      <c r="F18" s="29" t="s">
        <v>20</v>
      </c>
      <c r="G18" s="29" t="s">
        <v>24</v>
      </c>
      <c r="H18" s="29" t="s">
        <v>24</v>
      </c>
      <c r="I18" s="1"/>
      <c r="K18" s="30"/>
      <c r="L18" s="30"/>
      <c r="M18" s="8"/>
    </row>
    <row r="19" spans="1:13" ht="19.5" customHeight="1">
      <c r="A19" s="16" t="s">
        <v>14</v>
      </c>
      <c r="B19" s="17" t="s">
        <v>36</v>
      </c>
      <c r="C19" s="18"/>
      <c r="D19" s="18"/>
      <c r="E19" s="18"/>
      <c r="F19" s="18"/>
      <c r="G19" s="18"/>
      <c r="H19" s="18"/>
      <c r="I19" s="20"/>
      <c r="K19" s="65"/>
      <c r="L19" s="65"/>
      <c r="M19" s="8"/>
    </row>
    <row r="20" spans="1:13" ht="19.5" customHeight="1">
      <c r="A20" s="21" t="str">
        <f>IF(ISBLANK(B20),"","T"&amp;TEXT(ROW()-7,"000"))</f>
        <v>T013</v>
      </c>
      <c r="B20" s="22" t="s">
        <v>37</v>
      </c>
      <c r="C20" s="23" t="s">
        <v>22</v>
      </c>
      <c r="D20" s="28" t="s">
        <v>19</v>
      </c>
      <c r="E20" s="28" t="s">
        <v>19</v>
      </c>
      <c r="F20" s="25" t="s">
        <v>24</v>
      </c>
      <c r="G20" s="25" t="s">
        <v>20</v>
      </c>
      <c r="H20" s="25" t="s">
        <v>19</v>
      </c>
      <c r="I20" s="1"/>
    </row>
    <row r="21" spans="1:13" ht="19.5" customHeight="1">
      <c r="A21" s="21" t="str">
        <f t="shared" ref="A21:A22" si="1">IF(ISBLANK(B20),"","T"&amp;TEXT(ROW()-7,"000"))</f>
        <v>T014</v>
      </c>
      <c r="B21" s="32" t="s">
        <v>38</v>
      </c>
      <c r="C21" s="27" t="s">
        <v>22</v>
      </c>
      <c r="D21" s="28" t="s">
        <v>19</v>
      </c>
      <c r="E21" s="28" t="s">
        <v>19</v>
      </c>
      <c r="F21" s="29" t="s">
        <v>21</v>
      </c>
      <c r="G21" s="29" t="s">
        <v>19</v>
      </c>
      <c r="H21" s="29" t="s">
        <v>20</v>
      </c>
      <c r="I21" s="1"/>
    </row>
    <row r="22" spans="1:13" ht="19.5" customHeight="1">
      <c r="A22" s="33" t="str">
        <f t="shared" si="1"/>
        <v>T015</v>
      </c>
      <c r="B22" s="34" t="s">
        <v>39</v>
      </c>
      <c r="C22" s="27" t="s">
        <v>22</v>
      </c>
      <c r="D22" s="28" t="s">
        <v>19</v>
      </c>
      <c r="E22" s="28" t="s">
        <v>19</v>
      </c>
      <c r="F22" s="29" t="s">
        <v>21</v>
      </c>
      <c r="G22" s="29" t="s">
        <v>20</v>
      </c>
      <c r="H22" s="29" t="s">
        <v>24</v>
      </c>
      <c r="I22" s="1"/>
    </row>
    <row r="23" spans="1:13" ht="19.5" customHeight="1">
      <c r="A23" s="35" t="str">
        <f>IF(ISBLANK(B23),"","T"&amp;TEXT(ROW()-7,"000"))</f>
        <v>T016</v>
      </c>
      <c r="B23" s="36" t="s">
        <v>40</v>
      </c>
      <c r="C23" s="37" t="s">
        <v>22</v>
      </c>
      <c r="D23" s="28" t="s">
        <v>19</v>
      </c>
      <c r="E23" s="28" t="s">
        <v>19</v>
      </c>
      <c r="F23" s="38" t="s">
        <v>20</v>
      </c>
      <c r="G23" s="38" t="s">
        <v>21</v>
      </c>
      <c r="H23" s="38" t="s">
        <v>21</v>
      </c>
      <c r="I23" s="1"/>
    </row>
    <row r="24" spans="1:13" ht="19.5" customHeight="1">
      <c r="A24" s="16" t="s">
        <v>14</v>
      </c>
      <c r="B24" s="39" t="s">
        <v>41</v>
      </c>
      <c r="C24" s="40"/>
      <c r="D24" s="40"/>
      <c r="E24" s="40"/>
      <c r="F24" s="40"/>
      <c r="G24" s="40"/>
      <c r="H24" s="40"/>
      <c r="I24" s="20"/>
    </row>
    <row r="25" spans="1:13" ht="29.25" customHeight="1">
      <c r="A25" s="35" t="str">
        <f t="shared" ref="A25:A26" si="2">IF(ISBLANK(B25),"","T"&amp;TEXT(ROW()-8,"000"))</f>
        <v>T017</v>
      </c>
      <c r="B25" s="41" t="s">
        <v>42</v>
      </c>
      <c r="C25" s="37" t="s">
        <v>22</v>
      </c>
      <c r="D25" s="28" t="s">
        <v>19</v>
      </c>
      <c r="E25" s="28" t="s">
        <v>19</v>
      </c>
      <c r="F25" s="38" t="s">
        <v>21</v>
      </c>
      <c r="G25" s="38" t="s">
        <v>21</v>
      </c>
      <c r="H25" s="38" t="s">
        <v>20</v>
      </c>
      <c r="I25" s="1"/>
    </row>
    <row r="26" spans="1:13" ht="32.25" customHeight="1">
      <c r="A26" s="35" t="str">
        <f t="shared" si="2"/>
        <v>T018</v>
      </c>
      <c r="B26" s="42" t="s">
        <v>43</v>
      </c>
      <c r="C26" s="37" t="s">
        <v>22</v>
      </c>
      <c r="D26" s="28" t="s">
        <v>19</v>
      </c>
      <c r="E26" s="28" t="s">
        <v>19</v>
      </c>
      <c r="F26" s="38" t="s">
        <v>24</v>
      </c>
      <c r="G26" s="38" t="s">
        <v>20</v>
      </c>
      <c r="H26" s="38" t="s">
        <v>24</v>
      </c>
      <c r="I26" s="1"/>
    </row>
    <row r="27" spans="1:13" ht="29.25" customHeight="1">
      <c r="A27" s="35" t="str">
        <f>IF(ISBLANK(#REF!),"","T"&amp;TEXT(ROW()-8,"000"))</f>
        <v>T019</v>
      </c>
      <c r="B27" s="42" t="s">
        <v>44</v>
      </c>
      <c r="C27" s="37" t="s">
        <v>22</v>
      </c>
      <c r="D27" s="28" t="s">
        <v>19</v>
      </c>
      <c r="E27" s="28" t="s">
        <v>19</v>
      </c>
      <c r="F27" s="38" t="s">
        <v>20</v>
      </c>
      <c r="G27" s="38" t="s">
        <v>21</v>
      </c>
      <c r="H27" s="38" t="s">
        <v>19</v>
      </c>
      <c r="I27" s="1"/>
    </row>
    <row r="28" spans="1:13" ht="22.5" customHeight="1">
      <c r="A28" s="35" t="str">
        <f>IF(ISBLANK(B28),"","T"&amp;TEXT(ROW()-8,"000"))</f>
        <v>T020</v>
      </c>
      <c r="B28" s="43" t="s">
        <v>45</v>
      </c>
      <c r="C28" s="37" t="s">
        <v>22</v>
      </c>
      <c r="D28" s="28" t="s">
        <v>19</v>
      </c>
      <c r="E28" s="28" t="s">
        <v>19</v>
      </c>
      <c r="F28" s="38" t="s">
        <v>20</v>
      </c>
      <c r="G28" s="38" t="s">
        <v>21</v>
      </c>
      <c r="H28" s="38" t="s">
        <v>24</v>
      </c>
      <c r="I28" s="1"/>
    </row>
    <row r="29" spans="1:13" ht="25.5" customHeight="1">
      <c r="A29" s="35" t="str">
        <f>IF(ISBLANK(#REF!),"","T"&amp;TEXT(ROW()-8,"000"))</f>
        <v>T021</v>
      </c>
      <c r="B29" s="43" t="s">
        <v>46</v>
      </c>
      <c r="C29" s="37" t="s">
        <v>22</v>
      </c>
      <c r="D29" s="28" t="s">
        <v>19</v>
      </c>
      <c r="E29" s="28" t="s">
        <v>19</v>
      </c>
      <c r="F29" s="38" t="s">
        <v>20</v>
      </c>
      <c r="G29" s="38" t="s">
        <v>21</v>
      </c>
      <c r="H29" s="38" t="s">
        <v>24</v>
      </c>
      <c r="I29" s="1"/>
    </row>
    <row r="30" spans="1:13" ht="23.25" customHeight="1">
      <c r="A30" s="35" t="str">
        <f>IF(ISBLANK(B30),"","T"&amp;TEXT(ROW()-8,"000"))</f>
        <v>T022</v>
      </c>
      <c r="B30" s="43" t="s">
        <v>47</v>
      </c>
      <c r="C30" s="37" t="s">
        <v>22</v>
      </c>
      <c r="D30" s="28" t="s">
        <v>19</v>
      </c>
      <c r="E30" s="28" t="s">
        <v>19</v>
      </c>
      <c r="F30" s="38" t="s">
        <v>20</v>
      </c>
      <c r="G30" s="38" t="s">
        <v>24</v>
      </c>
      <c r="H30" s="38" t="s">
        <v>19</v>
      </c>
      <c r="I30" s="1"/>
    </row>
    <row r="31" spans="1:13" ht="23.25" customHeight="1">
      <c r="A31" s="35" t="str">
        <f>IF(ISBLANK(#REF!),"","T"&amp;TEXT(ROW()-8,"000"))</f>
        <v>T023</v>
      </c>
      <c r="B31" s="43" t="s">
        <v>48</v>
      </c>
      <c r="C31" s="37" t="s">
        <v>22</v>
      </c>
      <c r="D31" s="28" t="s">
        <v>19</v>
      </c>
      <c r="E31" s="28" t="s">
        <v>19</v>
      </c>
      <c r="F31" s="38" t="s">
        <v>20</v>
      </c>
      <c r="G31" s="38" t="s">
        <v>24</v>
      </c>
      <c r="H31" s="38" t="s">
        <v>21</v>
      </c>
      <c r="I31" s="1"/>
    </row>
    <row r="32" spans="1:13" ht="19.5" customHeight="1">
      <c r="A32" s="16" t="s">
        <v>14</v>
      </c>
      <c r="B32" s="44" t="s">
        <v>49</v>
      </c>
      <c r="C32" s="45"/>
      <c r="D32" s="45"/>
      <c r="E32" s="45"/>
      <c r="F32" s="45"/>
      <c r="G32" s="45"/>
      <c r="H32" s="45"/>
      <c r="I32" s="20"/>
    </row>
    <row r="33" spans="1:15" ht="19.5" customHeight="1">
      <c r="A33" s="35" t="str">
        <f t="shared" ref="A33:A36" si="3">IF(ISBLANK(B33),"","T"&amp;TEXT(ROW()-9,"000"))</f>
        <v>T024</v>
      </c>
      <c r="B33" s="46" t="s">
        <v>50</v>
      </c>
      <c r="C33" s="37" t="s">
        <v>22</v>
      </c>
      <c r="D33" s="28" t="s">
        <v>19</v>
      </c>
      <c r="E33" s="28" t="s">
        <v>19</v>
      </c>
      <c r="F33" s="38" t="s">
        <v>24</v>
      </c>
      <c r="G33" s="38" t="s">
        <v>24</v>
      </c>
      <c r="H33" s="38" t="s">
        <v>20</v>
      </c>
      <c r="I33" s="1"/>
    </row>
    <row r="34" spans="1:15" ht="19.5" customHeight="1">
      <c r="A34" s="35" t="str">
        <f t="shared" si="3"/>
        <v>T025</v>
      </c>
      <c r="B34" s="46" t="s">
        <v>51</v>
      </c>
      <c r="C34" s="37" t="s">
        <v>22</v>
      </c>
      <c r="D34" s="28" t="s">
        <v>19</v>
      </c>
      <c r="E34" s="28" t="s">
        <v>19</v>
      </c>
      <c r="F34" s="38" t="s">
        <v>24</v>
      </c>
      <c r="G34" s="38" t="s">
        <v>52</v>
      </c>
      <c r="H34" s="38" t="s">
        <v>24</v>
      </c>
      <c r="I34" s="1"/>
    </row>
    <row r="35" spans="1:15" ht="19.5" customHeight="1">
      <c r="A35" s="47" t="str">
        <f t="shared" si="3"/>
        <v>T026</v>
      </c>
      <c r="B35" s="48" t="s">
        <v>53</v>
      </c>
      <c r="C35" s="49" t="s">
        <v>22</v>
      </c>
      <c r="D35" s="28" t="s">
        <v>19</v>
      </c>
      <c r="E35" s="28" t="s">
        <v>19</v>
      </c>
      <c r="F35" s="50" t="s">
        <v>24</v>
      </c>
      <c r="G35" s="50" t="s">
        <v>20</v>
      </c>
      <c r="H35" s="50" t="s">
        <v>21</v>
      </c>
      <c r="I35" s="1"/>
    </row>
    <row r="36" spans="1:15" ht="19.5" customHeight="1">
      <c r="A36" s="21" t="str">
        <f t="shared" si="3"/>
        <v>T027</v>
      </c>
      <c r="B36" s="26" t="s">
        <v>54</v>
      </c>
      <c r="C36" s="27" t="s">
        <v>22</v>
      </c>
      <c r="D36" s="28" t="s">
        <v>19</v>
      </c>
      <c r="E36" s="28" t="s">
        <v>19</v>
      </c>
      <c r="F36" s="29" t="s">
        <v>20</v>
      </c>
      <c r="G36" s="29" t="s">
        <v>24</v>
      </c>
      <c r="H36" s="29" t="s">
        <v>19</v>
      </c>
      <c r="I36" s="1"/>
    </row>
    <row r="37" spans="1:15" ht="19.5" customHeight="1">
      <c r="A37" s="16" t="s">
        <v>14</v>
      </c>
      <c r="B37" s="17" t="s">
        <v>55</v>
      </c>
      <c r="C37" s="18"/>
      <c r="D37" s="18"/>
      <c r="E37" s="18"/>
      <c r="F37" s="18"/>
      <c r="G37" s="18"/>
      <c r="H37" s="18"/>
      <c r="I37" s="1"/>
    </row>
    <row r="38" spans="1:15" ht="19.5" customHeight="1">
      <c r="A38" s="21" t="str">
        <f t="shared" ref="A38:A41" si="4">IF(ISBLANK(B38),"","T"&amp;TEXT(ROW()-10,"000"))</f>
        <v>T028</v>
      </c>
      <c r="B38" s="26" t="s">
        <v>56</v>
      </c>
      <c r="C38" s="27" t="s">
        <v>22</v>
      </c>
      <c r="D38" s="28" t="s">
        <v>19</v>
      </c>
      <c r="E38" s="28" t="s">
        <v>19</v>
      </c>
      <c r="F38" s="29" t="s">
        <v>21</v>
      </c>
      <c r="G38" s="29" t="s">
        <v>21</v>
      </c>
      <c r="H38" s="29" t="s">
        <v>20</v>
      </c>
      <c r="I38" s="1"/>
    </row>
    <row r="39" spans="1:15" ht="19.5" customHeight="1">
      <c r="A39" s="21" t="str">
        <f t="shared" si="4"/>
        <v>T029</v>
      </c>
      <c r="B39" s="26" t="s">
        <v>57</v>
      </c>
      <c r="C39" s="27" t="s">
        <v>22</v>
      </c>
      <c r="D39" s="28" t="s">
        <v>19</v>
      </c>
      <c r="E39" s="28" t="s">
        <v>19</v>
      </c>
      <c r="F39" s="29" t="s">
        <v>20</v>
      </c>
      <c r="G39" s="29" t="s">
        <v>24</v>
      </c>
      <c r="H39" s="29" t="s">
        <v>24</v>
      </c>
      <c r="I39" s="1"/>
    </row>
    <row r="40" spans="1:15" ht="19.5" customHeight="1">
      <c r="A40" s="21" t="str">
        <f t="shared" si="4"/>
        <v>T030</v>
      </c>
      <c r="B40" s="26" t="s">
        <v>58</v>
      </c>
      <c r="C40" s="27" t="s">
        <v>22</v>
      </c>
      <c r="D40" s="28" t="s">
        <v>19</v>
      </c>
      <c r="E40" s="28" t="s">
        <v>19</v>
      </c>
      <c r="F40" s="29" t="s">
        <v>24</v>
      </c>
      <c r="G40" s="29" t="s">
        <v>24</v>
      </c>
      <c r="H40" s="29" t="s">
        <v>20</v>
      </c>
      <c r="I40" s="1"/>
    </row>
    <row r="41" spans="1:15" ht="19.5" customHeight="1">
      <c r="A41" s="21" t="str">
        <f t="shared" si="4"/>
        <v>T031</v>
      </c>
      <c r="B41" s="22" t="s">
        <v>59</v>
      </c>
      <c r="C41" s="23" t="s">
        <v>22</v>
      </c>
      <c r="D41" s="28" t="s">
        <v>19</v>
      </c>
      <c r="E41" s="28" t="s">
        <v>19</v>
      </c>
      <c r="F41" s="25" t="s">
        <v>21</v>
      </c>
      <c r="G41" s="25" t="s">
        <v>21</v>
      </c>
      <c r="H41" s="25" t="s">
        <v>20</v>
      </c>
      <c r="I41" s="1"/>
    </row>
    <row r="42" spans="1:15" ht="19.5" customHeight="1">
      <c r="A42" s="2"/>
      <c r="B42" s="1"/>
      <c r="C42" s="1"/>
      <c r="D42" s="2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</row>
    <row r="43" spans="1:15">
      <c r="A43" s="2"/>
      <c r="B43" s="1"/>
      <c r="C43" s="1"/>
      <c r="D43" s="2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</row>
    <row r="44" spans="1:15" ht="19.5" customHeight="1">
      <c r="A44" s="51" t="s">
        <v>24</v>
      </c>
      <c r="B44" s="52" t="s">
        <v>60</v>
      </c>
      <c r="C44" s="70" t="s">
        <v>16</v>
      </c>
      <c r="D44" s="71"/>
      <c r="E44" s="71"/>
      <c r="F44" s="53"/>
      <c r="G44" s="53"/>
      <c r="H44" s="53"/>
      <c r="I44" s="8"/>
      <c r="J44" s="8"/>
      <c r="N44" s="8"/>
      <c r="O44" s="8"/>
    </row>
    <row r="45" spans="1:15" ht="19.5" customHeight="1">
      <c r="A45" s="54" t="s">
        <v>52</v>
      </c>
      <c r="B45" s="55" t="s">
        <v>61</v>
      </c>
      <c r="C45" s="72" t="s">
        <v>22</v>
      </c>
      <c r="D45" s="65"/>
      <c r="E45" s="65"/>
      <c r="F45" s="53"/>
      <c r="G45" s="53"/>
      <c r="H45" s="53"/>
      <c r="I45" s="8"/>
      <c r="J45" s="8"/>
      <c r="N45" s="8"/>
      <c r="O45" s="8"/>
    </row>
    <row r="46" spans="1:15" ht="19.5" customHeight="1">
      <c r="A46" s="56" t="s">
        <v>21</v>
      </c>
      <c r="B46" s="57" t="s">
        <v>62</v>
      </c>
      <c r="C46" s="64" t="s">
        <v>25</v>
      </c>
      <c r="D46" s="65"/>
      <c r="E46" s="65"/>
      <c r="F46" s="53"/>
      <c r="G46" s="53"/>
      <c r="H46" s="53"/>
      <c r="I46" s="8"/>
      <c r="J46" s="8"/>
      <c r="N46" s="8"/>
      <c r="O46" s="8"/>
    </row>
    <row r="47" spans="1:15" ht="19.5" customHeight="1">
      <c r="A47" s="58" t="s">
        <v>19</v>
      </c>
      <c r="B47" s="59" t="s">
        <v>63</v>
      </c>
      <c r="C47" s="64" t="s">
        <v>18</v>
      </c>
      <c r="D47" s="65"/>
      <c r="E47" s="65"/>
      <c r="F47" s="53"/>
      <c r="G47" s="53"/>
      <c r="H47" s="53"/>
      <c r="I47" s="8"/>
      <c r="J47" s="8"/>
      <c r="N47" s="8"/>
      <c r="O47" s="8"/>
    </row>
    <row r="48" spans="1:15" ht="15.75" customHeight="1">
      <c r="A48" s="60" t="s">
        <v>20</v>
      </c>
      <c r="B48" s="61" t="s">
        <v>64</v>
      </c>
      <c r="C48" s="1"/>
      <c r="D48" s="2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</row>
  </sheetData>
  <mergeCells count="7">
    <mergeCell ref="C47:E47"/>
    <mergeCell ref="K19:L19"/>
    <mergeCell ref="D5:E5"/>
    <mergeCell ref="F5:H5"/>
    <mergeCell ref="C44:E44"/>
    <mergeCell ref="C45:E45"/>
    <mergeCell ref="C46:E46"/>
  </mergeCells>
  <conditionalFormatting sqref="D7:H41">
    <cfRule type="cellIs" dxfId="11" priority="1" operator="equal">
      <formula>"I"</formula>
    </cfRule>
  </conditionalFormatting>
  <conditionalFormatting sqref="D7:H41">
    <cfRule type="cellIs" dxfId="10" priority="2" operator="equal">
      <formula>"R"</formula>
    </cfRule>
  </conditionalFormatting>
  <conditionalFormatting sqref="D6:H41">
    <cfRule type="cellIs" dxfId="9" priority="3" operator="equal">
      <formula>"C"</formula>
    </cfRule>
  </conditionalFormatting>
  <conditionalFormatting sqref="D6:H41">
    <cfRule type="cellIs" dxfId="8" priority="4" operator="equal">
      <formula>"A"</formula>
    </cfRule>
  </conditionalFormatting>
  <conditionalFormatting sqref="D6:H41">
    <cfRule type="cellIs" dxfId="7" priority="5" operator="equal">
      <formula>"S"</formula>
    </cfRule>
  </conditionalFormatting>
  <conditionalFormatting sqref="C7:C41">
    <cfRule type="containsText" dxfId="6" priority="6" operator="containsText" text="Pending">
      <formula>NOT(ISERROR(SEARCH(("Pending"),(C7))))</formula>
    </cfRule>
  </conditionalFormatting>
  <conditionalFormatting sqref="C7:C41">
    <cfRule type="containsText" dxfId="5" priority="7" operator="containsText" text="Done">
      <formula>NOT(ISERROR(SEARCH(("Done"),(C7))))</formula>
    </cfRule>
  </conditionalFormatting>
  <conditionalFormatting sqref="C7:C41">
    <cfRule type="containsText" dxfId="4" priority="8" operator="containsText" text="Ongoing">
      <formula>NOT(ISERROR(SEARCH(("Ongoing"),(C7))))</formula>
    </cfRule>
  </conditionalFormatting>
  <conditionalFormatting sqref="C45:E45">
    <cfRule type="notContainsBlanks" dxfId="3" priority="9">
      <formula>LEN(TRIM(C45))&gt;0</formula>
    </cfRule>
  </conditionalFormatting>
  <conditionalFormatting sqref="C46:E46">
    <cfRule type="notContainsBlanks" dxfId="2" priority="10">
      <formula>LEN(TRIM(C46))&gt;0</formula>
    </cfRule>
  </conditionalFormatting>
  <conditionalFormatting sqref="C47:E47">
    <cfRule type="notContainsBlanks" dxfId="1" priority="11">
      <formula>LEN(TRIM(C47))&gt;0</formula>
    </cfRule>
  </conditionalFormatting>
  <conditionalFormatting sqref="D7:H41">
    <cfRule type="containsText" dxfId="0" priority="12" operator="containsText" text="R / A">
      <formula>NOT(ISERROR(SEARCH(("R / A"),(D7))))</formula>
    </cfRule>
  </conditionalFormatting>
  <dataValidations count="2">
    <dataValidation type="list" allowBlank="1" sqref="D7:H18 D20:H23 D25:H31 D33:H36 D38:H41" xr:uid="{00000000-0002-0000-0000-000001000000}">
      <formula1>$A$44:$A$48</formula1>
    </dataValidation>
    <dataValidation type="list" allowBlank="1" sqref="C7:C18 C38:C41 C33:C36 C25:C31 C20:C23" xr:uid="{00000000-0002-0000-0000-000000000000}">
      <formula1>$K$7:$K$19</formula1>
    </dataValidation>
  </dataValidations>
  <printOptions horizontalCentered="1"/>
  <pageMargins left="0.35" right="0.35" top="0.35" bottom="0.3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Matrice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Joëlle</dc:creator>
  <cp:lastModifiedBy>Joelle</cp:lastModifiedBy>
  <cp:lastPrinted>2020-03-22T23:29:42Z</cp:lastPrinted>
  <dcterms:created xsi:type="dcterms:W3CDTF">2020-03-22T23:27:03Z</dcterms:created>
  <dcterms:modified xsi:type="dcterms:W3CDTF">2020-03-22T23:29:49Z</dcterms:modified>
</cp:coreProperties>
</file>