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dows" sheetId="1" r:id="rId4"/>
    <sheet state="visible" name="Linux" sheetId="2" r:id="rId5"/>
    <sheet state="visible" name="Graficas" sheetId="3" r:id="rId6"/>
    <sheet state="visible" name="Windows vs Linux" sheetId="4" r:id="rId7"/>
  </sheets>
  <definedNames/>
  <calcPr/>
</workbook>
</file>

<file path=xl/sharedStrings.xml><?xml version="1.0" encoding="utf-8"?>
<sst xmlns="http://schemas.openxmlformats.org/spreadsheetml/2006/main" count="533" uniqueCount="85">
  <si>
    <t>Win/Java/Estudi1</t>
  </si>
  <si>
    <t>CASO1</t>
  </si>
  <si>
    <t>CASO2</t>
  </si>
  <si>
    <t>CASO3</t>
  </si>
  <si>
    <t>CASO4</t>
  </si>
  <si>
    <t>CASO5</t>
  </si>
  <si>
    <t>CASO6</t>
  </si>
  <si>
    <t>CASO7</t>
  </si>
  <si>
    <t>CASO8</t>
  </si>
  <si>
    <t>CASO9</t>
  </si>
  <si>
    <t>CASO10</t>
  </si>
  <si>
    <t>CASO11</t>
  </si>
  <si>
    <t>CASO12</t>
  </si>
  <si>
    <t>CASO13</t>
  </si>
  <si>
    <t>CASO14</t>
  </si>
  <si>
    <t>CASO15</t>
  </si>
  <si>
    <t>CASO16</t>
  </si>
  <si>
    <t>CASO17</t>
  </si>
  <si>
    <t>CASO18</t>
  </si>
  <si>
    <t>CASO19</t>
  </si>
  <si>
    <t>CASO20</t>
  </si>
  <si>
    <t>Tiempo/seg</t>
  </si>
  <si>
    <t>2x2</t>
  </si>
  <si>
    <t>5x5</t>
  </si>
  <si>
    <t>10x10</t>
  </si>
  <si>
    <t>50x50</t>
  </si>
  <si>
    <t>100x100</t>
  </si>
  <si>
    <t>Win/Python/Estudi1</t>
  </si>
  <si>
    <t>Win/C++/Estudi1</t>
  </si>
  <si>
    <t>Win/PHP/Estudi1</t>
  </si>
  <si>
    <t>Win/Javascript/Estudi1</t>
  </si>
  <si>
    <t>Tiempo total</t>
  </si>
  <si>
    <t>Win/Java/Estudi2</t>
  </si>
  <si>
    <t>Win/Python/Estudi2</t>
  </si>
  <si>
    <t>Win/C++/Estudi2</t>
  </si>
  <si>
    <t>Win/PHP/Estudi2</t>
  </si>
  <si>
    <t>Win/Javascript/Estudi2</t>
  </si>
  <si>
    <t>Win/Java/Estudi3</t>
  </si>
  <si>
    <t>Win/Python/Estudi3</t>
  </si>
  <si>
    <t>Win/C++/Estudi3</t>
  </si>
  <si>
    <t>Win/PHP/Estudi3</t>
  </si>
  <si>
    <t>Win/Javascript/Estudi3</t>
  </si>
  <si>
    <t>Win/Java/Estudi4</t>
  </si>
  <si>
    <t>Win/Python/Estudi4</t>
  </si>
  <si>
    <t>Win/C++/Estudi4</t>
  </si>
  <si>
    <t>Win/PHP/Estudi4</t>
  </si>
  <si>
    <t>Win/Javascript/Estudi4</t>
  </si>
  <si>
    <t>Linux/Java/Estudi1</t>
  </si>
  <si>
    <t>Linux/Python/Estudi1</t>
  </si>
  <si>
    <t>Linux/C++/Estudi1</t>
  </si>
  <si>
    <t>Linux/PHP/Estudi1</t>
  </si>
  <si>
    <t>Linux/Javascript/Estudi1</t>
  </si>
  <si>
    <t>Tiempo toal</t>
  </si>
  <si>
    <t>Linux/Java/Estudi2</t>
  </si>
  <si>
    <t>Linux/Python/Estudi2</t>
  </si>
  <si>
    <t>Linux/C++/Estudi2</t>
  </si>
  <si>
    <t>Linux/PHP/Estudi2</t>
  </si>
  <si>
    <t>Linux/Javascript/Estudi2</t>
  </si>
  <si>
    <t>Linux/Java/Estudi3</t>
  </si>
  <si>
    <t>Linux/Python/Estudi3</t>
  </si>
  <si>
    <t>Linux/C++/Estudi3</t>
  </si>
  <si>
    <t>Linux/PHP/Estudi3</t>
  </si>
  <si>
    <t>Linux/Javascript/Estudi3</t>
  </si>
  <si>
    <t>Linux/Java/Estudi4</t>
  </si>
  <si>
    <t>Linux/Python/Estudi4</t>
  </si>
  <si>
    <t>Linux/C++/Estudi4</t>
  </si>
  <si>
    <t>Linux/PHP/Estudi4</t>
  </si>
  <si>
    <t>Linux/Javascript/Estudi4</t>
  </si>
  <si>
    <t>ESTUDIANTE 1</t>
  </si>
  <si>
    <t>WINDOWS</t>
  </si>
  <si>
    <t>Java</t>
  </si>
  <si>
    <t>Python</t>
  </si>
  <si>
    <t>C++</t>
  </si>
  <si>
    <t>PHP</t>
  </si>
  <si>
    <t>JavaScript</t>
  </si>
  <si>
    <t>TiempoTotal</t>
  </si>
  <si>
    <t>LINUX</t>
  </si>
  <si>
    <t>windows</t>
  </si>
  <si>
    <t>linux</t>
  </si>
  <si>
    <t>ESTUDIANTE 2</t>
  </si>
  <si>
    <t>Tiempo Total</t>
  </si>
  <si>
    <t>ESTUDIANTE 3</t>
  </si>
  <si>
    <t>ESTUDIANTE 4</t>
  </si>
  <si>
    <t>TIEMPO TOTAL</t>
  </si>
  <si>
    <t xml:space="preserve">PROMEDIO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</si>
</sst>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000"/>
    <numFmt numFmtId="165" formatCode="#,##0.0000000"/>
    <numFmt numFmtId="166" formatCode="0.00000"/>
    <numFmt numFmtId="167" formatCode="0.000000"/>
    <numFmt numFmtId="168" formatCode="0.0000000"/>
    <numFmt numFmtId="169" formatCode="0.0000"/>
    <numFmt numFmtId="170" formatCode="0.00000000"/>
    <numFmt numFmtId="171" formatCode="0.000"/>
  </numFmts>
  <fonts count="15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Arial"/>
    </font>
    <font>
      <b/>
      <sz val="11.0"/>
      <color theme="1"/>
      <name val="Arial"/>
      <scheme val="minor"/>
    </font>
    <font>
      <sz val="11.0"/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8.0"/>
      <color theme="1"/>
      <name val="Arial"/>
      <scheme val="minor"/>
    </font>
    <font>
      <b/>
      <sz val="13.0"/>
      <color theme="1"/>
      <name val="Arial"/>
      <scheme val="minor"/>
    </font>
    <font/>
    <font>
      <b/>
      <sz val="18.0"/>
      <color rgb="FF000000"/>
      <name val="Arial"/>
    </font>
    <font>
      <b/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theme="0"/>
        <bgColor theme="0"/>
      </patternFill>
    </fill>
    <fill>
      <patternFill patternType="solid">
        <fgColor rgb="FFE85555"/>
        <bgColor rgb="FFE85555"/>
      </patternFill>
    </fill>
    <fill>
      <patternFill patternType="solid">
        <fgColor theme="5"/>
        <bgColor theme="5"/>
      </patternFill>
    </fill>
    <fill>
      <patternFill patternType="solid">
        <fgColor rgb="FFFDDCE8"/>
        <bgColor rgb="FFFDDCE8"/>
      </patternFill>
    </fill>
    <fill>
      <patternFill patternType="solid">
        <fgColor rgb="FF1155CC"/>
        <bgColor rgb="FF1155CC"/>
      </patternFill>
    </fill>
    <fill>
      <patternFill patternType="solid">
        <fgColor rgb="FFFCE8B2"/>
        <bgColor rgb="FFFCE8B2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5" fontId="2" numFmtId="0" xfId="0" applyAlignment="1" applyFill="1" applyFont="1">
      <alignment horizontal="center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/>
    </xf>
    <xf borderId="0" fillId="0" fontId="5" numFmtId="0" xfId="0" applyAlignment="1" applyFont="1">
      <alignment horizontal="center" readingOrder="0" textRotation="90"/>
    </xf>
    <xf borderId="0" fillId="7" fontId="1" numFmtId="0" xfId="0" applyAlignment="1" applyFont="1">
      <alignment horizontal="center"/>
    </xf>
    <xf borderId="0" fillId="8" fontId="1" numFmtId="164" xfId="0" applyAlignment="1" applyFont="1" applyNumberFormat="1">
      <alignment horizontal="center" readingOrder="0"/>
    </xf>
    <xf borderId="0" fillId="6" fontId="1" numFmtId="164" xfId="0" applyAlignment="1" applyFont="1" applyNumberFormat="1">
      <alignment horizontal="center"/>
    </xf>
    <xf borderId="0" fillId="7" fontId="1" numFmtId="164" xfId="0" applyAlignment="1" applyFont="1" applyNumberFormat="1">
      <alignment horizontal="center"/>
    </xf>
    <xf borderId="0" fillId="8" fontId="1" numFmtId="165" xfId="0" applyAlignment="1" applyFont="1" applyNumberFormat="1">
      <alignment horizontal="center" readingOrder="0"/>
    </xf>
    <xf borderId="0" fillId="6" fontId="1" numFmtId="165" xfId="0" applyAlignment="1" applyFont="1" applyNumberFormat="1">
      <alignment horizontal="center"/>
    </xf>
    <xf borderId="0" fillId="0" fontId="5" numFmtId="0" xfId="0" applyAlignment="1" applyFont="1">
      <alignment horizontal="center" readingOrder="0" shrinkToFit="0" textRotation="90" vertical="center" wrapText="0"/>
    </xf>
    <xf borderId="0" fillId="6" fontId="4" numFmtId="0" xfId="0" applyAlignment="1" applyFont="1">
      <alignment horizontal="center" readingOrder="0"/>
    </xf>
    <xf borderId="0" fillId="7" fontId="1" numFmtId="165" xfId="0" applyAlignment="1" applyFont="1" applyNumberFormat="1">
      <alignment horizontal="center"/>
    </xf>
    <xf borderId="0" fillId="9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9" fontId="1" numFmtId="0" xfId="0" applyAlignment="1" applyFont="1">
      <alignment horizontal="center"/>
    </xf>
    <xf borderId="0" fillId="4" fontId="1" numFmtId="166" xfId="0" applyAlignment="1" applyFont="1" applyNumberFormat="1">
      <alignment horizontal="center" readingOrder="0"/>
    </xf>
    <xf borderId="0" fillId="10" fontId="4" numFmtId="164" xfId="0" applyAlignment="1" applyFill="1" applyFont="1" applyNumberFormat="1">
      <alignment horizontal="center" readingOrder="0"/>
    </xf>
    <xf borderId="0" fillId="9" fontId="1" numFmtId="164" xfId="0" applyAlignment="1" applyFont="1" applyNumberFormat="1">
      <alignment horizontal="center"/>
    </xf>
    <xf borderId="0" fillId="10" fontId="6" numFmtId="0" xfId="0" applyAlignment="1" applyFont="1">
      <alignment horizontal="center" readingOrder="0" vertical="bottom"/>
    </xf>
    <xf borderId="0" fillId="10" fontId="6" numFmtId="166" xfId="0" applyAlignment="1" applyFont="1" applyNumberFormat="1">
      <alignment horizontal="center" readingOrder="0" vertical="bottom"/>
    </xf>
    <xf borderId="0" fillId="11" fontId="6" numFmtId="0" xfId="0" applyAlignment="1" applyFill="1" applyFont="1">
      <alignment horizontal="center" readingOrder="0" vertical="bottom"/>
    </xf>
    <xf borderId="0" fillId="11" fontId="6" numFmtId="166" xfId="0" applyAlignment="1" applyFont="1" applyNumberFormat="1">
      <alignment horizontal="center" readingOrder="0" vertical="bottom"/>
    </xf>
    <xf borderId="0" fillId="9" fontId="1" numFmtId="166" xfId="0" applyAlignment="1" applyFont="1" applyNumberFormat="1">
      <alignment horizontal="center" readingOrder="0"/>
    </xf>
    <xf borderId="0" fillId="12" fontId="1" numFmtId="167" xfId="0" applyAlignment="1" applyFill="1" applyFont="1" applyNumberFormat="1">
      <alignment horizontal="center" readingOrder="0"/>
    </xf>
    <xf borderId="0" fillId="12" fontId="1" numFmtId="166" xfId="0" applyAlignment="1" applyFont="1" applyNumberFormat="1">
      <alignment horizontal="center" readingOrder="0"/>
    </xf>
    <xf borderId="0" fillId="12" fontId="1" numFmtId="0" xfId="0" applyAlignment="1" applyFont="1">
      <alignment horizontal="center" readingOrder="0"/>
    </xf>
    <xf borderId="0" fillId="9" fontId="1" numFmtId="167" xfId="0" applyAlignment="1" applyFont="1" applyNumberFormat="1">
      <alignment horizontal="center"/>
    </xf>
    <xf borderId="0" fillId="12" fontId="4" numFmtId="0" xfId="0" applyAlignment="1" applyFont="1">
      <alignment horizontal="center" readingOrder="0"/>
    </xf>
    <xf borderId="0" fillId="9" fontId="1" numFmtId="0" xfId="0" applyAlignment="1" applyFont="1">
      <alignment horizontal="center"/>
    </xf>
    <xf borderId="0" fillId="12" fontId="4" numFmtId="167" xfId="0" applyAlignment="1" applyFont="1" applyNumberFormat="1">
      <alignment horizontal="center" readingOrder="0"/>
    </xf>
    <xf borderId="0" fillId="4" fontId="1" numFmtId="168" xfId="0" applyAlignment="1" applyFont="1" applyNumberFormat="1">
      <alignment horizontal="center" readingOrder="0"/>
    </xf>
    <xf borderId="0" fillId="4" fontId="1" numFmtId="167" xfId="0" applyAlignment="1" applyFont="1" applyNumberFormat="1">
      <alignment horizontal="center" readingOrder="0"/>
    </xf>
    <xf borderId="0" fillId="9" fontId="4" numFmtId="0" xfId="0" applyAlignment="1" applyFont="1">
      <alignment horizontal="center" readingOrder="0"/>
    </xf>
    <xf borderId="0" fillId="9" fontId="1" numFmtId="166" xfId="0" applyAlignment="1" applyFont="1" applyNumberFormat="1">
      <alignment horizontal="center"/>
    </xf>
    <xf borderId="0" fillId="11" fontId="4" numFmtId="166" xfId="0" applyAlignment="1" applyFont="1" applyNumberFormat="1">
      <alignment horizontal="center" readingOrder="0"/>
    </xf>
    <xf borderId="0" fillId="10" fontId="4" numFmtId="166" xfId="0" applyAlignment="1" applyFont="1" applyNumberForma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13" fontId="1" numFmtId="0" xfId="0" applyAlignment="1" applyFont="1">
      <alignment horizontal="center"/>
    </xf>
    <xf borderId="0" fillId="14" fontId="1" numFmtId="0" xfId="0" applyAlignment="1" applyFill="1" applyFont="1">
      <alignment horizontal="center"/>
    </xf>
    <xf borderId="0" fillId="0" fontId="6" numFmtId="0" xfId="0" applyAlignment="1" applyFont="1">
      <alignment horizontal="center" readingOrder="0"/>
    </xf>
    <xf borderId="0" fillId="13" fontId="4" numFmtId="0" xfId="0" applyAlignment="1" applyFont="1">
      <alignment horizontal="center" readingOrder="0"/>
    </xf>
    <xf borderId="0" fillId="12" fontId="1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8" fontId="1" numFmtId="167" xfId="0" applyAlignment="1" applyFont="1" applyNumberFormat="1">
      <alignment horizontal="center" readingOrder="0"/>
    </xf>
    <xf borderId="0" fillId="6" fontId="1" numFmtId="167" xfId="0" applyAlignment="1" applyFont="1" applyNumberFormat="1">
      <alignment horizontal="center"/>
    </xf>
    <xf borderId="0" fillId="7" fontId="1" numFmtId="167" xfId="0" applyAlignment="1" applyFont="1" applyNumberFormat="1">
      <alignment horizontal="center"/>
    </xf>
    <xf borderId="0" fillId="6" fontId="1" numFmtId="168" xfId="0" applyAlignment="1" applyFont="1" applyNumberFormat="1">
      <alignment horizontal="center"/>
    </xf>
    <xf borderId="0" fillId="8" fontId="4" numFmtId="167" xfId="0" applyAlignment="1" applyFont="1" applyNumberFormat="1">
      <alignment horizontal="center" readingOrder="0"/>
    </xf>
    <xf borderId="0" fillId="7" fontId="1" numFmtId="168" xfId="0" applyAlignment="1" applyFont="1" applyNumberFormat="1">
      <alignment horizontal="center"/>
    </xf>
    <xf borderId="0" fillId="8" fontId="4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9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10" fontId="8" numFmtId="0" xfId="0" applyAlignment="1" applyFont="1">
      <alignment horizontal="center" vertical="bottom"/>
    </xf>
    <xf borderId="0" fillId="10" fontId="8" numFmtId="166" xfId="0" applyAlignment="1" applyFont="1" applyNumberFormat="1">
      <alignment horizontal="center" vertical="bottom"/>
    </xf>
    <xf borderId="0" fillId="9" fontId="7" numFmtId="0" xfId="0" applyAlignment="1" applyFont="1">
      <alignment horizontal="center"/>
    </xf>
    <xf borderId="0" fillId="11" fontId="8" numFmtId="0" xfId="0" applyAlignment="1" applyFont="1">
      <alignment horizontal="center" vertical="bottom"/>
    </xf>
    <xf borderId="0" fillId="10" fontId="8" numFmtId="0" xfId="0" applyAlignment="1" applyFont="1">
      <alignment horizontal="center" readingOrder="0" vertical="bottom"/>
    </xf>
    <xf borderId="0" fillId="10" fontId="8" numFmtId="0" xfId="0" applyAlignment="1" applyFont="1">
      <alignment horizontal="center" vertical="bottom"/>
    </xf>
    <xf borderId="0" fillId="11" fontId="8" numFmtId="0" xfId="0" applyAlignment="1" applyFont="1">
      <alignment horizontal="center" readingOrder="0" vertical="bottom"/>
    </xf>
    <xf borderId="0" fillId="11" fontId="8" numFmtId="166" xfId="0" applyAlignment="1" applyFont="1" applyNumberFormat="1">
      <alignment horizontal="center" readingOrder="0" vertical="bottom"/>
    </xf>
    <xf borderId="0" fillId="10" fontId="8" numFmtId="166" xfId="0" applyAlignment="1" applyFont="1" applyNumberFormat="1">
      <alignment horizontal="center" readingOrder="0" vertical="bottom"/>
    </xf>
    <xf borderId="0" fillId="9" fontId="7" numFmtId="169" xfId="0" applyAlignment="1" applyFont="1" applyNumberFormat="1">
      <alignment horizontal="center"/>
    </xf>
    <xf borderId="0" fillId="4" fontId="7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4" fontId="7" numFmtId="167" xfId="0" applyAlignment="1" applyFont="1" applyNumberFormat="1">
      <alignment horizontal="center" readingOrder="0"/>
    </xf>
    <xf borderId="0" fillId="10" fontId="9" numFmtId="170" xfId="0" applyAlignment="1" applyFont="1" applyNumberFormat="1">
      <alignment horizontal="center" readingOrder="0"/>
    </xf>
    <xf borderId="0" fillId="10" fontId="9" numFmtId="0" xfId="0" applyAlignment="1" applyFont="1">
      <alignment horizontal="center" readingOrder="0"/>
    </xf>
    <xf borderId="0" fillId="11" fontId="9" numFmtId="0" xfId="0" applyAlignment="1" applyFont="1">
      <alignment horizontal="center" readingOrder="0"/>
    </xf>
    <xf borderId="0" fillId="9" fontId="9" numFmtId="0" xfId="0" applyAlignment="1" applyFont="1">
      <alignment horizontal="center" readingOrder="0"/>
    </xf>
    <xf borderId="0" fillId="9" fontId="7" numFmtId="166" xfId="0" applyAlignment="1" applyFont="1" applyNumberFormat="1">
      <alignment horizontal="center"/>
    </xf>
    <xf borderId="0" fillId="11" fontId="8" numFmtId="166" xfId="0" applyAlignment="1" applyFont="1" applyNumberFormat="1">
      <alignment horizontal="center" vertical="bottom"/>
    </xf>
    <xf borderId="0" fillId="14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14" fontId="6" numFmtId="0" xfId="0" applyAlignment="1" applyFont="1">
      <alignment horizontal="center"/>
    </xf>
    <xf borderId="0" fillId="15" fontId="6" numFmtId="0" xfId="0" applyAlignment="1" applyFill="1" applyFont="1">
      <alignment horizontal="center" vertical="bottom"/>
    </xf>
    <xf borderId="0" fillId="14" fontId="7" numFmtId="0" xfId="0" applyAlignment="1" applyFont="1">
      <alignment horizontal="center"/>
    </xf>
    <xf borderId="0" fillId="14" fontId="9" numFmtId="0" xfId="0" applyAlignment="1" applyFont="1">
      <alignment horizontal="center" readingOrder="0"/>
    </xf>
    <xf borderId="0" fillId="2" fontId="10" numFmtId="0" xfId="0" applyAlignment="1" applyFont="1">
      <alignment horizontal="center" readingOrder="0" vertical="center"/>
    </xf>
    <xf borderId="1" fillId="3" fontId="11" numFmtId="0" xfId="0" applyAlignment="1" applyBorder="1" applyFont="1">
      <alignment horizontal="center" readingOrder="0"/>
    </xf>
    <xf borderId="2" fillId="0" fontId="12" numFmtId="0" xfId="0" applyBorder="1" applyFont="1"/>
    <xf borderId="3" fillId="0" fontId="12" numFmtId="0" xfId="0" applyBorder="1" applyFont="1"/>
    <xf borderId="4" fillId="2" fontId="6" numFmtId="0" xfId="0" applyAlignment="1" applyBorder="1" applyFont="1">
      <alignment horizontal="center" vertical="bottom"/>
    </xf>
    <xf borderId="4" fillId="4" fontId="6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5" fontId="2" numFmtId="0" xfId="0" applyAlignment="1" applyBorder="1" applyFont="1">
      <alignment horizontal="center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7" fontId="10" numFmtId="0" xfId="0" applyAlignment="1" applyFont="1">
      <alignment horizontal="center" readingOrder="0" vertical="center"/>
    </xf>
    <xf borderId="1" fillId="16" fontId="11" numFmtId="0" xfId="0" applyAlignment="1" applyBorder="1" applyFill="1" applyFont="1">
      <alignment horizontal="center" readingOrder="0"/>
    </xf>
    <xf borderId="4" fillId="7" fontId="6" numFmtId="0" xfId="0" applyAlignment="1" applyBorder="1" applyFont="1">
      <alignment vertical="bottom"/>
    </xf>
    <xf borderId="4" fillId="7" fontId="6" numFmtId="0" xfId="0" applyAlignment="1" applyBorder="1" applyFont="1">
      <alignment horizontal="center" vertical="bottom"/>
    </xf>
    <xf borderId="4" fillId="6" fontId="6" numFmtId="0" xfId="0" applyAlignment="1" applyBorder="1" applyFont="1">
      <alignment horizontal="center" vertical="bottom"/>
    </xf>
    <xf borderId="4" fillId="6" fontId="6" numFmtId="0" xfId="0" applyAlignment="1" applyBorder="1" applyFont="1">
      <alignment horizontal="center" readingOrder="0" vertical="bottom"/>
    </xf>
    <xf borderId="4" fillId="0" fontId="2" numFmtId="0" xfId="0" applyBorder="1" applyFont="1"/>
    <xf borderId="0" fillId="17" fontId="13" numFmtId="0" xfId="0" applyAlignment="1" applyFill="1" applyFont="1">
      <alignment horizontal="center" readingOrder="0" vertical="center"/>
    </xf>
    <xf borderId="1" fillId="9" fontId="11" numFmtId="0" xfId="0" applyAlignment="1" applyBorder="1" applyFont="1">
      <alignment horizontal="center" readingOrder="0"/>
    </xf>
    <xf borderId="2" fillId="9" fontId="12" numFmtId="0" xfId="0" applyBorder="1" applyFont="1"/>
    <xf borderId="3" fillId="9" fontId="12" numFmtId="0" xfId="0" applyBorder="1" applyFont="1"/>
    <xf borderId="4" fillId="10" fontId="6" numFmtId="0" xfId="0" applyAlignment="1" applyBorder="1" applyFont="1">
      <alignment vertical="bottom"/>
    </xf>
    <xf borderId="4" fillId="10" fontId="6" numFmtId="0" xfId="0" applyAlignment="1" applyBorder="1" applyFont="1">
      <alignment horizontal="center" vertical="bottom"/>
    </xf>
    <xf borderId="4" fillId="11" fontId="6" numFmtId="0" xfId="0" applyAlignment="1" applyBorder="1" applyFont="1">
      <alignment horizontal="center" vertical="bottom"/>
    </xf>
    <xf borderId="4" fillId="11" fontId="6" numFmtId="0" xfId="0" applyAlignment="1" applyBorder="1" applyFont="1">
      <alignment horizontal="center" readingOrder="0" vertical="bottom"/>
    </xf>
    <xf borderId="4" fillId="10" fontId="6" numFmtId="0" xfId="0" applyAlignment="1" applyBorder="1" applyFont="1">
      <alignment horizontal="center" readingOrder="0" vertical="bottom"/>
    </xf>
    <xf borderId="4" fillId="11" fontId="6" numFmtId="171" xfId="0" applyAlignment="1" applyBorder="1" applyFont="1" applyNumberFormat="1">
      <alignment horizontal="center" readingOrder="0" vertical="bottom"/>
    </xf>
    <xf borderId="4" fillId="9" fontId="6" numFmtId="0" xfId="0" applyAlignment="1" applyBorder="1" applyFont="1">
      <alignment horizontal="center" vertical="bottom"/>
    </xf>
    <xf borderId="0" fillId="9" fontId="2" numFmtId="0" xfId="0" applyAlignment="1" applyFont="1">
      <alignment horizontal="center"/>
    </xf>
    <xf borderId="0" fillId="12" fontId="2" numFmtId="0" xfId="0" applyFont="1"/>
    <xf borderId="0" fillId="10" fontId="2" numFmtId="0" xfId="0" applyFont="1"/>
    <xf borderId="2" fillId="11" fontId="12" numFmtId="0" xfId="0" applyBorder="1" applyFont="1"/>
    <xf borderId="3" fillId="11" fontId="12" numFmtId="0" xfId="0" applyBorder="1" applyFont="1"/>
    <xf borderId="4" fillId="10" fontId="6" numFmtId="169" xfId="0" applyAlignment="1" applyBorder="1" applyFont="1" applyNumberFormat="1">
      <alignment horizontal="center" readingOrder="0" vertical="bottom"/>
    </xf>
    <xf borderId="4" fillId="11" fontId="6" numFmtId="166" xfId="0" applyAlignment="1" applyBorder="1" applyFont="1" applyNumberFormat="1">
      <alignment horizontal="center" readingOrder="0" vertical="bottom"/>
    </xf>
    <xf borderId="0" fillId="9" fontId="2" numFmtId="0" xfId="0" applyFont="1"/>
    <xf borderId="0" fillId="14" fontId="13" numFmtId="0" xfId="0" applyAlignment="1" applyFont="1">
      <alignment horizontal="center" readingOrder="0" vertical="center"/>
    </xf>
    <xf borderId="1" fillId="18" fontId="11" numFmtId="0" xfId="0" applyAlignment="1" applyBorder="1" applyFill="1" applyFont="1">
      <alignment horizontal="center" readingOrder="0"/>
    </xf>
    <xf borderId="4" fillId="14" fontId="6" numFmtId="0" xfId="0" applyAlignment="1" applyBorder="1" applyFont="1">
      <alignment horizontal="center" vertical="bottom"/>
    </xf>
    <xf borderId="0" fillId="19" fontId="6" numFmtId="0" xfId="0" applyAlignment="1" applyFill="1" applyFont="1">
      <alignment horizontal="center" readingOrder="0"/>
    </xf>
    <xf borderId="4" fillId="14" fontId="2" numFmtId="0" xfId="0" applyAlignment="1" applyBorder="1" applyFont="1">
      <alignment horizontal="center" readingOrder="0"/>
    </xf>
    <xf borderId="4" fillId="14" fontId="2" numFmtId="0" xfId="0" applyAlignment="1" applyBorder="1" applyFont="1">
      <alignment horizontal="center"/>
    </xf>
    <xf borderId="1" fillId="20" fontId="5" numFmtId="0" xfId="0" applyAlignment="1" applyBorder="1" applyFill="1" applyFont="1">
      <alignment horizontal="center" readingOrder="0"/>
    </xf>
    <xf borderId="3" fillId="20" fontId="12" numFmtId="0" xfId="0" applyBorder="1" applyFont="1"/>
    <xf borderId="0" fillId="0" fontId="14" numFmtId="0" xfId="0" applyFont="1"/>
    <xf borderId="1" fillId="10" fontId="5" numFmtId="0" xfId="0" applyAlignment="1" applyBorder="1" applyFont="1">
      <alignment horizontal="center" readingOrder="0"/>
    </xf>
    <xf borderId="3" fillId="10" fontId="12" numFmtId="0" xfId="0" applyBorder="1" applyFont="1"/>
    <xf borderId="4" fillId="21" fontId="1" numFmtId="0" xfId="0" applyAlignment="1" applyBorder="1" applyFill="1" applyFont="1">
      <alignment horizontal="center" readingOrder="0"/>
    </xf>
    <xf borderId="4" fillId="10" fontId="1" numFmtId="0" xfId="0" applyAlignment="1" applyBorder="1" applyFont="1">
      <alignment horizontal="center" readingOrder="0"/>
    </xf>
    <xf borderId="4" fillId="10" fontId="4" numFmtId="0" xfId="0" applyAlignment="1" applyBorder="1" applyFont="1">
      <alignment horizontal="center" readingOrder="0"/>
    </xf>
    <xf borderId="4" fillId="10" fontId="1" numFmtId="0" xfId="0" applyAlignment="1" applyBorder="1" applyFont="1">
      <alignment horizontal="center"/>
    </xf>
    <xf borderId="4" fillId="21" fontId="1" numFmtId="0" xfId="0" applyAlignment="1" applyBorder="1" applyFont="1">
      <alignment horizontal="center"/>
    </xf>
    <xf borderId="1" fillId="21" fontId="5" numFmtId="0" xfId="0" applyAlignment="1" applyBorder="1" applyFont="1">
      <alignment horizontal="center" readingOrder="0"/>
    </xf>
    <xf borderId="3" fillId="21" fontId="12" numFmtId="0" xfId="0" applyBorder="1" applyFon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85555"/>
          <bgColor rgb="FFE85555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  <tableStyles count="5">
    <tableStyle count="3" pivot="0" name="Windows-style">
      <tableStyleElement dxfId="1" type="headerRow"/>
      <tableStyleElement dxfId="2" type="firstRowStripe"/>
      <tableStyleElement dxfId="3" type="secondRowStripe"/>
    </tableStyle>
    <tableStyle count="3" pivot="0" name="Windows-style 2">
      <tableStyleElement dxfId="4" type="headerRow"/>
      <tableStyleElement dxfId="2" type="firstRowStripe"/>
      <tableStyleElement dxfId="5" type="secondRowStripe"/>
    </tableStyle>
    <tableStyle count="3" pivot="0" name="Windows-style 3">
      <tableStyleElement dxfId="6" type="headerRow"/>
      <tableStyleElement dxfId="2" type="firstRowStripe"/>
      <tableStyleElement dxfId="7" type="secondRowStripe"/>
    </tableStyle>
    <tableStyle count="4" pivot="0" name="Linux-style">
      <tableStyleElement dxfId="1" type="headerRow"/>
      <tableStyleElement dxfId="2" type="firstRowStripe"/>
      <tableStyleElement dxfId="3" type="secondRowStripe"/>
      <tableStyleElement dxfId="8" type="totalRow"/>
    </tableStyle>
    <tableStyle count="3" pivot="0" name="Linux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Windows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Graficas!$B$3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Graficas!$A$4:$A$9</c:f>
            </c:strRef>
          </c:cat>
          <c:val>
            <c:numRef>
              <c:f>Graficas!$B$4:$B$9</c:f>
              <c:numCache/>
            </c:numRef>
          </c:val>
        </c:ser>
        <c:ser>
          <c:idx val="1"/>
          <c:order val="1"/>
          <c:tx>
            <c:strRef>
              <c:f>Graficas!$C$3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Graficas!$A$4:$A$9</c:f>
            </c:strRef>
          </c:cat>
          <c:val>
            <c:numRef>
              <c:f>Graficas!$C$4:$C$9</c:f>
              <c:numCache/>
            </c:numRef>
          </c:val>
        </c:ser>
        <c:ser>
          <c:idx val="2"/>
          <c:order val="2"/>
          <c:tx>
            <c:strRef>
              <c:f>Graficas!$D$3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Graficas!$A$4:$A$9</c:f>
            </c:strRef>
          </c:cat>
          <c:val>
            <c:numRef>
              <c:f>Graficas!$D$4:$D$9</c:f>
              <c:numCache/>
            </c:numRef>
          </c:val>
        </c:ser>
        <c:ser>
          <c:idx val="3"/>
          <c:order val="3"/>
          <c:tx>
            <c:strRef>
              <c:f>Graficas!$E$3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Graficas!$A$4:$A$9</c:f>
            </c:strRef>
          </c:cat>
          <c:val>
            <c:numRef>
              <c:f>Graficas!$E$4:$E$9</c:f>
              <c:numCache/>
            </c:numRef>
          </c:val>
        </c:ser>
        <c:ser>
          <c:idx val="4"/>
          <c:order val="4"/>
          <c:tx>
            <c:strRef>
              <c:f>Graficas!$F$3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Graficas!$A$4:$A$9</c:f>
            </c:strRef>
          </c:cat>
          <c:val>
            <c:numRef>
              <c:f>Graficas!$F$4:$F$9</c:f>
              <c:numCache/>
            </c:numRef>
          </c:val>
        </c:ser>
        <c:axId val="1897636228"/>
        <c:axId val="1499282868"/>
      </c:bar3DChart>
      <c:catAx>
        <c:axId val="1897636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WINDOWS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282868"/>
      </c:catAx>
      <c:valAx>
        <c:axId val="1499282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63622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Linux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Graficas!$A$12:$A$17</c:f>
            </c:strRef>
          </c:cat>
          <c:val>
            <c:numRef>
              <c:f>Graficas!$B$12:$B$17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Graficas!$A$12:$A$17</c:f>
            </c:strRef>
          </c:cat>
          <c:val>
            <c:numRef>
              <c:f>Graficas!$C$12:$C$17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Graficas!$A$12:$A$17</c:f>
            </c:strRef>
          </c:cat>
          <c:val>
            <c:numRef>
              <c:f>Graficas!$D$12:$D$17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Graficas!$A$12:$A$17</c:f>
            </c:strRef>
          </c:cat>
          <c:val>
            <c:numRef>
              <c:f>Graficas!$E$12:$E$17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Graficas!$A$12:$A$17</c:f>
            </c:strRef>
          </c:cat>
          <c:val>
            <c:numRef>
              <c:f>Graficas!$F$12:$F$17</c:f>
              <c:numCache/>
            </c:numRef>
          </c:val>
        </c:ser>
        <c:axId val="132933814"/>
        <c:axId val="1990688333"/>
      </c:bar3DChart>
      <c:catAx>
        <c:axId val="13293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LINUX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688333"/>
      </c:catAx>
      <c:valAx>
        <c:axId val="1990688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3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Windows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Graficas!$B$72:$B$73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Graficas!$A$74:$A$78</c:f>
            </c:strRef>
          </c:cat>
          <c:val>
            <c:numRef>
              <c:f>Graficas!$B$74:$B$78</c:f>
              <c:numCache/>
            </c:numRef>
          </c:val>
        </c:ser>
        <c:ser>
          <c:idx val="1"/>
          <c:order val="1"/>
          <c:tx>
            <c:strRef>
              <c:f>Graficas!$C$72:$C$73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Graficas!$A$74:$A$78</c:f>
            </c:strRef>
          </c:cat>
          <c:val>
            <c:numRef>
              <c:f>Graficas!$C$74:$C$78</c:f>
              <c:numCache/>
            </c:numRef>
          </c:val>
        </c:ser>
        <c:ser>
          <c:idx val="2"/>
          <c:order val="2"/>
          <c:tx>
            <c:strRef>
              <c:f>Graficas!$D$72:$D$73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Graficas!$A$74:$A$78</c:f>
            </c:strRef>
          </c:cat>
          <c:val>
            <c:numRef>
              <c:f>Graficas!$D$74:$D$78</c:f>
              <c:numCache/>
            </c:numRef>
          </c:val>
        </c:ser>
        <c:ser>
          <c:idx val="3"/>
          <c:order val="3"/>
          <c:tx>
            <c:strRef>
              <c:f>Graficas!$E$72:$E$73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Graficas!$A$74:$A$78</c:f>
            </c:strRef>
          </c:cat>
          <c:val>
            <c:numRef>
              <c:f>Graficas!$E$74:$E$78</c:f>
              <c:numCache/>
            </c:numRef>
          </c:val>
        </c:ser>
        <c:ser>
          <c:idx val="4"/>
          <c:order val="4"/>
          <c:tx>
            <c:strRef>
              <c:f>Graficas!$F$72:$F$73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Graficas!$A$74:$A$78</c:f>
            </c:strRef>
          </c:cat>
          <c:val>
            <c:numRef>
              <c:f>Graficas!$F$74:$F$78</c:f>
              <c:numCache/>
            </c:numRef>
          </c:val>
        </c:ser>
        <c:axId val="548706595"/>
        <c:axId val="768230828"/>
      </c:bar3DChart>
      <c:catAx>
        <c:axId val="548706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WINDOWS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230828"/>
      </c:catAx>
      <c:valAx>
        <c:axId val="768230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706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Linux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Graficas!$B$82:$B$83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Graficas!$A$84:$A$88</c:f>
            </c:strRef>
          </c:cat>
          <c:val>
            <c:numRef>
              <c:f>Graficas!$B$84:$B$88</c:f>
              <c:numCache/>
            </c:numRef>
          </c:val>
        </c:ser>
        <c:ser>
          <c:idx val="1"/>
          <c:order val="1"/>
          <c:tx>
            <c:strRef>
              <c:f>Graficas!$C$82:$C$83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Graficas!$A$84:$A$88</c:f>
            </c:strRef>
          </c:cat>
          <c:val>
            <c:numRef>
              <c:f>Graficas!$C$84:$C$88</c:f>
              <c:numCache/>
            </c:numRef>
          </c:val>
        </c:ser>
        <c:ser>
          <c:idx val="2"/>
          <c:order val="2"/>
          <c:tx>
            <c:strRef>
              <c:f>Graficas!$D$82:$D$83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Graficas!$A$84:$A$88</c:f>
            </c:strRef>
          </c:cat>
          <c:val>
            <c:numRef>
              <c:f>Graficas!$D$84:$D$88</c:f>
              <c:numCache/>
            </c:numRef>
          </c:val>
        </c:ser>
        <c:ser>
          <c:idx val="3"/>
          <c:order val="3"/>
          <c:tx>
            <c:strRef>
              <c:f>Graficas!$E$82:$E$83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Graficas!$A$84:$A$88</c:f>
            </c:strRef>
          </c:cat>
          <c:val>
            <c:numRef>
              <c:f>Graficas!$E$84:$E$88</c:f>
              <c:numCache/>
            </c:numRef>
          </c:val>
        </c:ser>
        <c:ser>
          <c:idx val="4"/>
          <c:order val="4"/>
          <c:tx>
            <c:strRef>
              <c:f>Graficas!$F$82:$F$83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Graficas!$A$84:$A$88</c:f>
            </c:strRef>
          </c:cat>
          <c:val>
            <c:numRef>
              <c:f>Graficas!$F$84:$F$88</c:f>
              <c:numCache/>
            </c:numRef>
          </c:val>
        </c:ser>
        <c:axId val="1091347174"/>
        <c:axId val="1497312061"/>
      </c:bar3DChart>
      <c:catAx>
        <c:axId val="1091347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LINUX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312061"/>
      </c:catAx>
      <c:valAx>
        <c:axId val="1497312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347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Linux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Graficas!$B$59:$B$60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Graficas!$A$61:$A$65</c:f>
            </c:strRef>
          </c:cat>
          <c:val>
            <c:numRef>
              <c:f>Graficas!$B$61:$B$65</c:f>
              <c:numCache/>
            </c:numRef>
          </c:val>
        </c:ser>
        <c:ser>
          <c:idx val="1"/>
          <c:order val="1"/>
          <c:tx>
            <c:strRef>
              <c:f>Graficas!$C$59:$C$60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Graficas!$A$61:$A$65</c:f>
            </c:strRef>
          </c:cat>
          <c:val>
            <c:numRef>
              <c:f>Graficas!$C$61:$C$65</c:f>
              <c:numCache/>
            </c:numRef>
          </c:val>
        </c:ser>
        <c:ser>
          <c:idx val="2"/>
          <c:order val="2"/>
          <c:tx>
            <c:strRef>
              <c:f>Graficas!$D$59:$D$60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Graficas!$A$61:$A$65</c:f>
            </c:strRef>
          </c:cat>
          <c:val>
            <c:numRef>
              <c:f>Graficas!$D$61:$D$65</c:f>
              <c:numCache/>
            </c:numRef>
          </c:val>
        </c:ser>
        <c:ser>
          <c:idx val="3"/>
          <c:order val="3"/>
          <c:tx>
            <c:strRef>
              <c:f>Graficas!$E$59:$E$60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Graficas!$A$61:$A$65</c:f>
            </c:strRef>
          </c:cat>
          <c:val>
            <c:numRef>
              <c:f>Graficas!$E$61:$E$65</c:f>
              <c:numCache/>
            </c:numRef>
          </c:val>
        </c:ser>
        <c:ser>
          <c:idx val="4"/>
          <c:order val="4"/>
          <c:tx>
            <c:strRef>
              <c:f>Graficas!$F$59:$F$60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Graficas!$A$61:$A$65</c:f>
            </c:strRef>
          </c:cat>
          <c:val>
            <c:numRef>
              <c:f>Graficas!$F$61:$F$65</c:f>
              <c:numCache/>
            </c:numRef>
          </c:val>
        </c:ser>
        <c:axId val="1024621415"/>
        <c:axId val="892754716"/>
      </c:bar3DChart>
      <c:catAx>
        <c:axId val="1024621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LINUX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754716"/>
      </c:catAx>
      <c:valAx>
        <c:axId val="892754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621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Windows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Graficas!$B$49:$B$50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Graficas!$A$51:$A$55</c:f>
            </c:strRef>
          </c:cat>
          <c:val>
            <c:numRef>
              <c:f>Graficas!$B$51:$B$55</c:f>
              <c:numCache/>
            </c:numRef>
          </c:val>
        </c:ser>
        <c:ser>
          <c:idx val="1"/>
          <c:order val="1"/>
          <c:tx>
            <c:strRef>
              <c:f>Graficas!$C$49:$C$50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Graficas!$A$51:$A$55</c:f>
            </c:strRef>
          </c:cat>
          <c:val>
            <c:numRef>
              <c:f>Graficas!$C$51:$C$55</c:f>
              <c:numCache/>
            </c:numRef>
          </c:val>
        </c:ser>
        <c:ser>
          <c:idx val="2"/>
          <c:order val="2"/>
          <c:tx>
            <c:strRef>
              <c:f>Graficas!$D$49:$D$50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Graficas!$A$51:$A$55</c:f>
            </c:strRef>
          </c:cat>
          <c:val>
            <c:numRef>
              <c:f>Graficas!$D$51:$D$55</c:f>
              <c:numCache/>
            </c:numRef>
          </c:val>
        </c:ser>
        <c:ser>
          <c:idx val="3"/>
          <c:order val="3"/>
          <c:tx>
            <c:strRef>
              <c:f>Graficas!$E$49:$E$50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Graficas!$A$51:$A$55</c:f>
            </c:strRef>
          </c:cat>
          <c:val>
            <c:numRef>
              <c:f>Graficas!$E$51:$E$55</c:f>
              <c:numCache/>
            </c:numRef>
          </c:val>
        </c:ser>
        <c:ser>
          <c:idx val="4"/>
          <c:order val="4"/>
          <c:tx>
            <c:strRef>
              <c:f>Graficas!$F$49:$F$50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Graficas!$A$51:$A$55</c:f>
            </c:strRef>
          </c:cat>
          <c:val>
            <c:numRef>
              <c:f>Graficas!$F$51:$F$55</c:f>
              <c:numCache/>
            </c:numRef>
          </c:val>
        </c:ser>
        <c:axId val="1552675304"/>
        <c:axId val="1583476115"/>
      </c:bar3DChart>
      <c:catAx>
        <c:axId val="155267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WINDOWS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476115"/>
      </c:catAx>
      <c:valAx>
        <c:axId val="1583476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675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WINDOWS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Graficas!$B$26:$B$27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Graficas!$A$28:$A$32</c:f>
            </c:strRef>
          </c:cat>
          <c:val>
            <c:numRef>
              <c:f>Graficas!$B$28:$B$32</c:f>
              <c:numCache/>
            </c:numRef>
          </c:val>
        </c:ser>
        <c:ser>
          <c:idx val="1"/>
          <c:order val="1"/>
          <c:tx>
            <c:strRef>
              <c:f>Graficas!$C$26:$C$27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Graficas!$A$28:$A$32</c:f>
            </c:strRef>
          </c:cat>
          <c:val>
            <c:numRef>
              <c:f>Graficas!$C$28:$C$32</c:f>
              <c:numCache/>
            </c:numRef>
          </c:val>
        </c:ser>
        <c:ser>
          <c:idx val="2"/>
          <c:order val="2"/>
          <c:tx>
            <c:strRef>
              <c:f>Graficas!$D$26:$D$27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Graficas!$A$28:$A$32</c:f>
            </c:strRef>
          </c:cat>
          <c:val>
            <c:numRef>
              <c:f>Graficas!$D$28:$D$32</c:f>
              <c:numCache/>
            </c:numRef>
          </c:val>
        </c:ser>
        <c:ser>
          <c:idx val="3"/>
          <c:order val="3"/>
          <c:tx>
            <c:strRef>
              <c:f>Graficas!$E$26:$E$27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Graficas!$A$28:$A$32</c:f>
            </c:strRef>
          </c:cat>
          <c:val>
            <c:numRef>
              <c:f>Graficas!$E$28:$E$32</c:f>
              <c:numCache/>
            </c:numRef>
          </c:val>
        </c:ser>
        <c:ser>
          <c:idx val="4"/>
          <c:order val="4"/>
          <c:tx>
            <c:strRef>
              <c:f>Graficas!$F$26:$F$27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Graficas!$A$28:$A$32</c:f>
            </c:strRef>
          </c:cat>
          <c:val>
            <c:numRef>
              <c:f>Graficas!$F$28:$F$32</c:f>
              <c:numCache/>
            </c:numRef>
          </c:val>
        </c:ser>
        <c:axId val="731003614"/>
        <c:axId val="655769092"/>
      </c:bar3DChart>
      <c:catAx>
        <c:axId val="731003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WINDOWS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769092"/>
      </c:catAx>
      <c:valAx>
        <c:axId val="655769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003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LINUX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Graficas!$B$36:$B$37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Graficas!$A$38:$A$42</c:f>
            </c:strRef>
          </c:cat>
          <c:val>
            <c:numRef>
              <c:f>Graficas!$B$38:$B$42</c:f>
              <c:numCache/>
            </c:numRef>
          </c:val>
        </c:ser>
        <c:ser>
          <c:idx val="1"/>
          <c:order val="1"/>
          <c:tx>
            <c:strRef>
              <c:f>Graficas!$C$36:$C$37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Graficas!$A$38:$A$42</c:f>
            </c:strRef>
          </c:cat>
          <c:val>
            <c:numRef>
              <c:f>Graficas!$C$38:$C$42</c:f>
              <c:numCache/>
            </c:numRef>
          </c:val>
        </c:ser>
        <c:ser>
          <c:idx val="2"/>
          <c:order val="2"/>
          <c:tx>
            <c:strRef>
              <c:f>Graficas!$D$36:$D$37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Graficas!$A$38:$A$42</c:f>
            </c:strRef>
          </c:cat>
          <c:val>
            <c:numRef>
              <c:f>Graficas!$D$38:$D$42</c:f>
              <c:numCache/>
            </c:numRef>
          </c:val>
        </c:ser>
        <c:ser>
          <c:idx val="3"/>
          <c:order val="3"/>
          <c:tx>
            <c:strRef>
              <c:f>Graficas!$E$36:$E$37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Graficas!$A$38:$A$42</c:f>
            </c:strRef>
          </c:cat>
          <c:val>
            <c:numRef>
              <c:f>Graficas!$E$38:$E$42</c:f>
              <c:numCache/>
            </c:numRef>
          </c:val>
        </c:ser>
        <c:ser>
          <c:idx val="4"/>
          <c:order val="4"/>
          <c:tx>
            <c:strRef>
              <c:f>Graficas!$F$36:$F$37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Graficas!$A$38:$A$42</c:f>
            </c:strRef>
          </c:cat>
          <c:val>
            <c:numRef>
              <c:f>Graficas!$F$38:$F$42</c:f>
              <c:numCache/>
            </c:numRef>
          </c:val>
        </c:ser>
        <c:axId val="123482847"/>
        <c:axId val="2114892297"/>
      </c:bar3DChart>
      <c:catAx>
        <c:axId val="12348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LINUX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892297"/>
      </c:catAx>
      <c:valAx>
        <c:axId val="2114892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82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chemeClr val="dk1"/>
                </a:solidFill>
                <a:latin typeface="+mn-lt"/>
              </a:defRPr>
            </a:pPr>
            <a:r>
              <a:rPr b="1" sz="1800">
                <a:solidFill>
                  <a:schemeClr val="dk1"/>
                </a:solidFill>
                <a:latin typeface="+mn-lt"/>
              </a:rPr>
              <a:t>Gráfica tiempo promedio total de ejecución en Windows vs Linux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'Windows vs Linux'!$E$7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'Windows vs Linux'!$D$8:$D$9</c:f>
            </c:strRef>
          </c:cat>
          <c:val>
            <c:numRef>
              <c:f>'Windows vs Linux'!$E$8:$E$9</c:f>
              <c:numCache/>
            </c:numRef>
          </c:val>
        </c:ser>
        <c:axId val="886188733"/>
        <c:axId val="1595419770"/>
      </c:bar3DChart>
      <c:catAx>
        <c:axId val="886188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419770"/>
      </c:catAx>
      <c:valAx>
        <c:axId val="1595419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188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2</xdr:row>
      <xdr:rowOff>0</xdr:rowOff>
    </xdr:from>
    <xdr:ext cx="6715125" cy="3829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2</xdr:row>
      <xdr:rowOff>0</xdr:rowOff>
    </xdr:from>
    <xdr:ext cx="6715125" cy="3829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71</xdr:row>
      <xdr:rowOff>190500</xdr:rowOff>
    </xdr:from>
    <xdr:ext cx="6715125" cy="3829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0</xdr:colOff>
      <xdr:row>71</xdr:row>
      <xdr:rowOff>190500</xdr:rowOff>
    </xdr:from>
    <xdr:ext cx="6715125" cy="3867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0</xdr:colOff>
      <xdr:row>47</xdr:row>
      <xdr:rowOff>180975</xdr:rowOff>
    </xdr:from>
    <xdr:ext cx="6715125" cy="38671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952500</xdr:colOff>
      <xdr:row>47</xdr:row>
      <xdr:rowOff>180975</xdr:rowOff>
    </xdr:from>
    <xdr:ext cx="6715125" cy="38671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952500</xdr:colOff>
      <xdr:row>24</xdr:row>
      <xdr:rowOff>180975</xdr:rowOff>
    </xdr:from>
    <xdr:ext cx="6343650" cy="39243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923925</xdr:colOff>
      <xdr:row>24</xdr:row>
      <xdr:rowOff>180975</xdr:rowOff>
    </xdr:from>
    <xdr:ext cx="6343650" cy="39243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9525</xdr:rowOff>
    </xdr:from>
    <xdr:ext cx="5810250" cy="32670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65:V95" displayName="Table_1" id="1">
  <tableColumns count="22">
    <tableColumn name="Win/Java/Estudi3" id="1"/>
    <tableColumn name="CASO1" id="2"/>
    <tableColumn name="CASO2" id="3"/>
    <tableColumn name="CASO3" id="4"/>
    <tableColumn name="CASO4" id="5"/>
    <tableColumn name="CASO5" id="6"/>
    <tableColumn name="CASO6" id="7"/>
    <tableColumn name="CASO7" id="8"/>
    <tableColumn name="CASO8" id="9"/>
    <tableColumn name="CASO9" id="10"/>
    <tableColumn name="CASO10" id="11"/>
    <tableColumn name="CASO11" id="12"/>
    <tableColumn name="CASO12" id="13"/>
    <tableColumn name="CASO13" id="14"/>
    <tableColumn name="CASO14" id="15"/>
    <tableColumn name="CASO15" id="16"/>
    <tableColumn name="CASO16" id="17"/>
    <tableColumn name="CASO17" id="18"/>
    <tableColumn name="CASO18" id="19"/>
    <tableColumn name="CASO19" id="20"/>
    <tableColumn name="CASO20" id="21"/>
    <tableColumn name="Tiempo/seg" id="22"/>
  </tableColumns>
  <tableStyleInfo name="Windows-style" showColumnStripes="0" showFirstColumn="1" showLastColumn="1" showRowStripes="1"/>
</table>
</file>

<file path=xl/tables/table2.xml><?xml version="1.0" encoding="utf-8"?>
<table xmlns="http://schemas.openxmlformats.org/spreadsheetml/2006/main" ref="A97:V127" displayName="Table_2" id="2">
  <tableColumns count="22">
    <tableColumn name="Win/Java/Estudi4" id="1"/>
    <tableColumn name="CASO1" id="2"/>
    <tableColumn name="CASO2" id="3"/>
    <tableColumn name="CASO3" id="4"/>
    <tableColumn name="CASO4" id="5"/>
    <tableColumn name="CASO5" id="6"/>
    <tableColumn name="CASO6" id="7"/>
    <tableColumn name="CASO7" id="8"/>
    <tableColumn name="CASO8" id="9"/>
    <tableColumn name="CASO9" id="10"/>
    <tableColumn name="CASO10" id="11"/>
    <tableColumn name="CASO11" id="12"/>
    <tableColumn name="CASO12" id="13"/>
    <tableColumn name="CASO13" id="14"/>
    <tableColumn name="CASO14" id="15"/>
    <tableColumn name="CASO15" id="16"/>
    <tableColumn name="CASO16" id="17"/>
    <tableColumn name="CASO17" id="18"/>
    <tableColumn name="CASO18" id="19"/>
    <tableColumn name="CASO19" id="20"/>
    <tableColumn name="CASO20" id="21"/>
    <tableColumn name="Tiempo/seg" id="22"/>
  </tableColumns>
  <tableStyleInfo name="Window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29:V159" displayName="Table_3" id="3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Window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65:V95" displayName="Table_4" id="4">
  <tableColumns count="22">
    <tableColumn name="Linux/Java/Estudi3" id="1"/>
    <tableColumn name="CASO1" id="2"/>
    <tableColumn name="CASO2" id="3"/>
    <tableColumn name="CASO3" id="4"/>
    <tableColumn name="CASO4" id="5"/>
    <tableColumn name="CASO5" id="6"/>
    <tableColumn name="CASO6" id="7"/>
    <tableColumn name="CASO7" id="8"/>
    <tableColumn name="CASO8" id="9"/>
    <tableColumn name="CASO9" id="10"/>
    <tableColumn name="CASO10" id="11"/>
    <tableColumn name="CASO11" id="12"/>
    <tableColumn name="CASO12" id="13"/>
    <tableColumn name="CASO13" id="14"/>
    <tableColumn name="CASO14" id="15"/>
    <tableColumn name="CASO15" id="16"/>
    <tableColumn name="CASO16" id="17"/>
    <tableColumn name="CASO17" id="18"/>
    <tableColumn name="CASO18" id="19"/>
    <tableColumn name="CASO19" id="20"/>
    <tableColumn name="CASO20" id="21"/>
    <tableColumn name="Tiempo/seg" id="22"/>
  </tableColumns>
  <tableStyleInfo name="Linux-style" showColumnStripes="0" showFirstColumn="1" showLastColumn="1" showRowStripes="1"/>
</table>
</file>

<file path=xl/tables/table5.xml><?xml version="1.0" encoding="utf-8"?>
<table xmlns="http://schemas.openxmlformats.org/spreadsheetml/2006/main" ref="A97:V127" displayName="Table_5" id="5">
  <tableColumns count="22">
    <tableColumn name="Linux/Java/Estudi4" id="1"/>
    <tableColumn name="CASO1" id="2"/>
    <tableColumn name="CASO2" id="3"/>
    <tableColumn name="CASO3" id="4"/>
    <tableColumn name="CASO4" id="5"/>
    <tableColumn name="CASO5" id="6"/>
    <tableColumn name="CASO6" id="7"/>
    <tableColumn name="CASO7" id="8"/>
    <tableColumn name="CASO8" id="9"/>
    <tableColumn name="CASO9" id="10"/>
    <tableColumn name="CASO10" id="11"/>
    <tableColumn name="CASO11" id="12"/>
    <tableColumn name="CASO12" id="13"/>
    <tableColumn name="CASO13" id="14"/>
    <tableColumn name="CASO14" id="15"/>
    <tableColumn name="CASO15" id="16"/>
    <tableColumn name="CASO16" id="17"/>
    <tableColumn name="CASO17" id="18"/>
    <tableColumn name="CASO18" id="19"/>
    <tableColumn name="CASO19" id="20"/>
    <tableColumn name="CASO20" id="21"/>
    <tableColumn name="Tiempo/seg" id="22"/>
  </tableColumns>
  <tableStyleInfo name="Linux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2.63"/>
    <col customWidth="1" min="3" max="3" width="10.88"/>
    <col customWidth="1" min="4" max="4" width="11.25"/>
    <col customWidth="1" min="5" max="5" width="12.0"/>
    <col customWidth="1" min="6" max="6" width="11.13"/>
    <col customWidth="1" min="7" max="7" width="10.88"/>
    <col customWidth="1" min="8" max="8" width="11.5"/>
    <col customWidth="1" min="9" max="9" width="11.88"/>
    <col customWidth="1" min="23" max="23" width="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</row>
    <row r="2">
      <c r="A2" s="1" t="s">
        <v>22</v>
      </c>
      <c r="B2" s="4">
        <v>0.00945</v>
      </c>
      <c r="C2" s="4">
        <v>0.00912</v>
      </c>
      <c r="D2" s="4">
        <v>0.00892</v>
      </c>
      <c r="E2" s="4">
        <v>0.00889</v>
      </c>
      <c r="F2" s="4">
        <v>0.00933</v>
      </c>
      <c r="G2" s="4">
        <v>0.00824</v>
      </c>
      <c r="H2" s="4">
        <v>0.00877</v>
      </c>
      <c r="I2" s="4">
        <v>0.00906</v>
      </c>
      <c r="J2" s="4">
        <v>0.00865</v>
      </c>
      <c r="K2" s="4">
        <v>0.01083</v>
      </c>
      <c r="L2" s="4">
        <v>0.00989</v>
      </c>
      <c r="M2" s="4">
        <v>0.00873</v>
      </c>
      <c r="N2" s="4">
        <v>0.00912</v>
      </c>
      <c r="O2" s="4">
        <v>0.00857</v>
      </c>
      <c r="P2" s="4">
        <v>0.00947</v>
      </c>
      <c r="Q2" s="4">
        <v>0.00907</v>
      </c>
      <c r="R2" s="4">
        <v>0.00991</v>
      </c>
      <c r="S2" s="4">
        <v>0.00872</v>
      </c>
      <c r="T2" s="4">
        <v>0.00882</v>
      </c>
      <c r="U2" s="4">
        <v>0.00917</v>
      </c>
      <c r="V2" s="5">
        <f t="shared" ref="V2:V6" si="1">SUM(B2:U2)</f>
        <v>0.18273</v>
      </c>
      <c r="W2" s="3"/>
    </row>
    <row r="3">
      <c r="A3" s="1" t="s">
        <v>23</v>
      </c>
      <c r="B3" s="4">
        <v>0.01173</v>
      </c>
      <c r="C3" s="4">
        <v>0.01067</v>
      </c>
      <c r="D3" s="4">
        <v>0.01048</v>
      </c>
      <c r="E3" s="4">
        <v>0.01072</v>
      </c>
      <c r="F3" s="4">
        <v>0.01056</v>
      </c>
      <c r="G3" s="4">
        <v>0.01184</v>
      </c>
      <c r="H3" s="4">
        <v>0.0104</v>
      </c>
      <c r="I3" s="4">
        <v>0.01057</v>
      </c>
      <c r="J3" s="4">
        <v>0.0106</v>
      </c>
      <c r="K3" s="4">
        <v>0.01095</v>
      </c>
      <c r="L3" s="4">
        <v>0.01099</v>
      </c>
      <c r="M3" s="4">
        <v>0.01089</v>
      </c>
      <c r="N3" s="4">
        <v>0.01048</v>
      </c>
      <c r="O3" s="4">
        <v>0.01081</v>
      </c>
      <c r="P3" s="4">
        <v>0.0105</v>
      </c>
      <c r="Q3" s="4">
        <v>0.01089</v>
      </c>
      <c r="R3" s="4">
        <v>0.01053</v>
      </c>
      <c r="S3" s="4">
        <v>0.01082</v>
      </c>
      <c r="T3" s="4">
        <v>0.01058</v>
      </c>
      <c r="U3" s="4">
        <v>0.01006</v>
      </c>
      <c r="V3" s="5">
        <f t="shared" si="1"/>
        <v>0.21507</v>
      </c>
      <c r="W3" s="3"/>
    </row>
    <row r="4">
      <c r="A4" s="1" t="s">
        <v>24</v>
      </c>
      <c r="B4" s="4">
        <v>0.01483</v>
      </c>
      <c r="C4" s="4">
        <v>0.01548</v>
      </c>
      <c r="D4" s="4">
        <v>0.01495</v>
      </c>
      <c r="E4" s="4">
        <v>0.01475</v>
      </c>
      <c r="F4" s="4">
        <v>0.01113</v>
      </c>
      <c r="G4" s="4">
        <v>0.01426</v>
      </c>
      <c r="H4" s="4">
        <v>0.0136</v>
      </c>
      <c r="I4" s="4">
        <v>0.01449</v>
      </c>
      <c r="J4" s="4">
        <v>0.01373</v>
      </c>
      <c r="K4" s="4">
        <v>0.01377</v>
      </c>
      <c r="L4" s="4">
        <v>0.01373</v>
      </c>
      <c r="M4" s="4">
        <v>0.01546</v>
      </c>
      <c r="N4" s="4">
        <v>0.01326</v>
      </c>
      <c r="O4" s="4">
        <v>0.01311</v>
      </c>
      <c r="P4" s="4">
        <v>0.01336</v>
      </c>
      <c r="Q4" s="4">
        <v>0.01404</v>
      </c>
      <c r="R4" s="4">
        <v>0.01394</v>
      </c>
      <c r="S4" s="4">
        <v>0.01439</v>
      </c>
      <c r="T4" s="4">
        <v>0.01504</v>
      </c>
      <c r="U4" s="4">
        <v>0.01352</v>
      </c>
      <c r="V4" s="5">
        <f t="shared" si="1"/>
        <v>0.28084</v>
      </c>
      <c r="W4" s="3"/>
    </row>
    <row r="5">
      <c r="A5" s="1" t="s">
        <v>25</v>
      </c>
      <c r="B5" s="4">
        <v>0.04931</v>
      </c>
      <c r="C5" s="4">
        <v>0.04924</v>
      </c>
      <c r="D5" s="4">
        <v>0.05412</v>
      </c>
      <c r="E5" s="4">
        <v>0.04108</v>
      </c>
      <c r="F5" s="4">
        <v>0.04826</v>
      </c>
      <c r="G5" s="4">
        <v>0.05028</v>
      </c>
      <c r="H5" s="4">
        <v>0.04943</v>
      </c>
      <c r="I5" s="4">
        <v>0.05426</v>
      </c>
      <c r="J5" s="4">
        <v>0.04749</v>
      </c>
      <c r="K5" s="4">
        <v>0.04487</v>
      </c>
      <c r="L5" s="4">
        <v>0.04612</v>
      </c>
      <c r="M5" s="4">
        <v>0.05044</v>
      </c>
      <c r="N5" s="4">
        <v>0.05051</v>
      </c>
      <c r="O5" s="4">
        <v>0.04995</v>
      </c>
      <c r="P5" s="4">
        <v>0.0502</v>
      </c>
      <c r="Q5" s="4">
        <v>0.05416</v>
      </c>
      <c r="R5" s="4">
        <v>0.05237</v>
      </c>
      <c r="S5" s="4">
        <v>0.05215</v>
      </c>
      <c r="T5" s="4">
        <v>0.04831</v>
      </c>
      <c r="U5" s="4">
        <v>0.05023</v>
      </c>
      <c r="V5" s="5">
        <f t="shared" si="1"/>
        <v>0.99278</v>
      </c>
      <c r="W5" s="3"/>
    </row>
    <row r="6">
      <c r="A6" s="1" t="s">
        <v>26</v>
      </c>
      <c r="B6" s="4">
        <v>0.12001</v>
      </c>
      <c r="C6" s="4">
        <v>0.111</v>
      </c>
      <c r="D6" s="4">
        <v>0.11607</v>
      </c>
      <c r="E6" s="4">
        <v>0.10735</v>
      </c>
      <c r="F6" s="4">
        <v>0.10829</v>
      </c>
      <c r="G6" s="4">
        <v>0.1068</v>
      </c>
      <c r="H6" s="4">
        <v>0.11175</v>
      </c>
      <c r="I6" s="4">
        <v>0.09746</v>
      </c>
      <c r="J6" s="4">
        <v>0.10857</v>
      </c>
      <c r="K6" s="4">
        <v>0.11388</v>
      </c>
      <c r="L6" s="4">
        <v>0.10337</v>
      </c>
      <c r="M6" s="4">
        <v>0.10885</v>
      </c>
      <c r="N6" s="4">
        <v>0.11214</v>
      </c>
      <c r="O6" s="4">
        <v>0.10935</v>
      </c>
      <c r="P6" s="4">
        <v>0.11349</v>
      </c>
      <c r="Q6" s="4">
        <v>0.11022</v>
      </c>
      <c r="R6" s="4">
        <v>0.09453</v>
      </c>
      <c r="S6" s="4">
        <v>0.11104</v>
      </c>
      <c r="T6" s="4">
        <v>0.14418</v>
      </c>
      <c r="U6" s="4">
        <v>0.10743</v>
      </c>
      <c r="V6" s="5">
        <f t="shared" si="1"/>
        <v>2.21578</v>
      </c>
      <c r="W6" s="3"/>
    </row>
    <row r="7">
      <c r="A7" s="1" t="s">
        <v>27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">
        <f>SUM(V2:V6)</f>
        <v>3.8872</v>
      </c>
      <c r="W7" s="6"/>
    </row>
    <row r="8">
      <c r="A8" s="1" t="s">
        <v>22</v>
      </c>
      <c r="B8" s="7">
        <v>9.8E-4</v>
      </c>
      <c r="C8" s="4">
        <v>9.9E-4</v>
      </c>
      <c r="D8" s="4">
        <v>9.8E-4</v>
      </c>
      <c r="E8" s="4">
        <v>9.8E-4</v>
      </c>
      <c r="F8" s="8">
        <v>9.5E-4</v>
      </c>
      <c r="G8" s="8">
        <v>9.3E-4</v>
      </c>
      <c r="H8" s="8">
        <v>9.0E-4</v>
      </c>
      <c r="I8" s="8">
        <v>9.6E-4</v>
      </c>
      <c r="J8" s="8">
        <v>9.0E-4</v>
      </c>
      <c r="K8" s="8">
        <v>9.8E-4</v>
      </c>
      <c r="L8" s="8">
        <v>9.3E-4</v>
      </c>
      <c r="M8" s="4">
        <v>9.8E-4</v>
      </c>
      <c r="N8" s="8">
        <v>9.8E-4</v>
      </c>
      <c r="O8" s="8">
        <v>9.9E-4</v>
      </c>
      <c r="P8" s="8">
        <v>9.3E-4</v>
      </c>
      <c r="Q8" s="8">
        <v>9.9E-4</v>
      </c>
      <c r="R8" s="8">
        <v>9.3E-4</v>
      </c>
      <c r="S8" s="4">
        <v>9.2E-4</v>
      </c>
      <c r="T8" s="8">
        <v>9.8E-4</v>
      </c>
      <c r="U8" s="8">
        <v>9.1E-4</v>
      </c>
      <c r="V8" s="5">
        <f t="shared" ref="V8:V12" si="2">SUM(B8:U8)</f>
        <v>0.01909</v>
      </c>
      <c r="W8" s="3"/>
    </row>
    <row r="9">
      <c r="A9" s="1" t="s">
        <v>23</v>
      </c>
      <c r="B9" s="4">
        <v>0.001</v>
      </c>
      <c r="C9" s="4">
        <v>0.001</v>
      </c>
      <c r="D9" s="4">
        <v>0.00101</v>
      </c>
      <c r="E9" s="4">
        <v>0.00103</v>
      </c>
      <c r="F9" s="4">
        <v>0.001</v>
      </c>
      <c r="G9" s="4">
        <v>0.00101</v>
      </c>
      <c r="H9" s="4">
        <v>0.00101</v>
      </c>
      <c r="I9" s="4">
        <v>0.00109</v>
      </c>
      <c r="J9" s="4">
        <v>0.001</v>
      </c>
      <c r="K9" s="4">
        <v>0.00103</v>
      </c>
      <c r="L9" s="4">
        <v>0.001</v>
      </c>
      <c r="M9" s="8">
        <v>0.00102</v>
      </c>
      <c r="N9" s="4">
        <v>0.001</v>
      </c>
      <c r="O9" s="4">
        <v>0.00101</v>
      </c>
      <c r="P9" s="4">
        <v>0.00104</v>
      </c>
      <c r="Q9" s="8">
        <v>0.00105</v>
      </c>
      <c r="R9" s="8">
        <v>0.00102</v>
      </c>
      <c r="S9" s="8">
        <v>0.001</v>
      </c>
      <c r="T9" s="8">
        <v>0.00108</v>
      </c>
      <c r="U9" s="8">
        <v>0.001</v>
      </c>
      <c r="V9" s="5">
        <f t="shared" si="2"/>
        <v>0.0204</v>
      </c>
      <c r="W9" s="3"/>
    </row>
    <row r="10">
      <c r="A10" s="1" t="s">
        <v>24</v>
      </c>
      <c r="B10" s="4">
        <v>0.003</v>
      </c>
      <c r="C10" s="4">
        <v>0.0029</v>
      </c>
      <c r="D10" s="4">
        <v>0.00301</v>
      </c>
      <c r="E10" s="4">
        <v>0.003</v>
      </c>
      <c r="F10" s="4">
        <v>0.0028</v>
      </c>
      <c r="G10" s="8">
        <v>0.003</v>
      </c>
      <c r="H10" s="8">
        <v>0.003</v>
      </c>
      <c r="I10" s="8">
        <v>0.00302</v>
      </c>
      <c r="J10" s="8">
        <v>0.003</v>
      </c>
      <c r="K10" s="8">
        <v>0.00303</v>
      </c>
      <c r="L10" s="8">
        <v>0.003</v>
      </c>
      <c r="M10" s="8">
        <v>0.00301</v>
      </c>
      <c r="N10" s="8">
        <v>0.0029</v>
      </c>
      <c r="O10" s="8">
        <v>0.003</v>
      </c>
      <c r="P10" s="8">
        <v>0.00303</v>
      </c>
      <c r="Q10" s="8">
        <v>0.00305</v>
      </c>
      <c r="R10" s="8">
        <v>0.00304</v>
      </c>
      <c r="S10" s="8">
        <v>0.00309</v>
      </c>
      <c r="T10" s="8">
        <v>0.00306</v>
      </c>
      <c r="U10" s="8">
        <v>0.00306</v>
      </c>
      <c r="V10" s="5">
        <f t="shared" si="2"/>
        <v>0.06</v>
      </c>
      <c r="W10" s="3"/>
    </row>
    <row r="11">
      <c r="A11" s="1" t="s">
        <v>25</v>
      </c>
      <c r="B11" s="4">
        <v>0.03401</v>
      </c>
      <c r="C11" s="4">
        <v>0.03301</v>
      </c>
      <c r="D11" s="4">
        <v>0.033</v>
      </c>
      <c r="E11" s="4">
        <v>0.02801</v>
      </c>
      <c r="F11" s="4">
        <v>0.029</v>
      </c>
      <c r="G11" s="4">
        <v>0.027</v>
      </c>
      <c r="H11" s="4">
        <v>0.02901</v>
      </c>
      <c r="I11" s="4">
        <v>0.029</v>
      </c>
      <c r="J11" s="4">
        <v>0.034</v>
      </c>
      <c r="K11" s="4">
        <v>0.029</v>
      </c>
      <c r="L11" s="4">
        <v>0.03</v>
      </c>
      <c r="M11" s="4">
        <v>0.033</v>
      </c>
      <c r="N11" s="4">
        <v>0.031</v>
      </c>
      <c r="O11" s="4">
        <v>0.03399</v>
      </c>
      <c r="P11" s="4">
        <v>0.03</v>
      </c>
      <c r="Q11" s="4">
        <v>0.03</v>
      </c>
      <c r="R11" s="4">
        <v>0.03101</v>
      </c>
      <c r="S11" s="4">
        <v>0.03</v>
      </c>
      <c r="T11" s="4">
        <v>0.028</v>
      </c>
      <c r="U11" s="4">
        <v>0.031</v>
      </c>
      <c r="V11" s="5">
        <f t="shared" si="2"/>
        <v>0.61304</v>
      </c>
      <c r="W11" s="3"/>
    </row>
    <row r="12">
      <c r="A12" s="1" t="s">
        <v>26</v>
      </c>
      <c r="B12" s="4">
        <v>0.11601</v>
      </c>
      <c r="C12" s="4">
        <v>0.15806</v>
      </c>
      <c r="D12" s="4">
        <v>0.15457</v>
      </c>
      <c r="E12" s="4">
        <v>0.16299</v>
      </c>
      <c r="F12" s="8">
        <v>0.13901</v>
      </c>
      <c r="G12" s="8">
        <v>0.15501</v>
      </c>
      <c r="H12" s="8">
        <v>0.15201</v>
      </c>
      <c r="I12" s="8">
        <v>0.17301</v>
      </c>
      <c r="J12" s="8">
        <v>0.11301</v>
      </c>
      <c r="K12" s="4">
        <v>0.09701</v>
      </c>
      <c r="L12" s="4">
        <v>0.18426</v>
      </c>
      <c r="M12" s="8">
        <v>0.15201</v>
      </c>
      <c r="N12" s="8">
        <v>0.12201</v>
      </c>
      <c r="O12" s="4">
        <v>0.16001</v>
      </c>
      <c r="P12" s="8">
        <v>0.14801</v>
      </c>
      <c r="Q12" s="8">
        <v>0.126</v>
      </c>
      <c r="R12" s="8">
        <v>0.13901</v>
      </c>
      <c r="S12" s="8">
        <v>0.15901</v>
      </c>
      <c r="T12" s="4">
        <v>0.15401</v>
      </c>
      <c r="U12" s="4">
        <v>0.16871</v>
      </c>
      <c r="V12" s="5">
        <f t="shared" si="2"/>
        <v>2.93373</v>
      </c>
      <c r="W12" s="3"/>
    </row>
    <row r="13">
      <c r="A13" s="1" t="s">
        <v>28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9">
        <f>SUM(V8:V12)</f>
        <v>3.64626</v>
      </c>
      <c r="W13" s="3"/>
    </row>
    <row r="14">
      <c r="A14" s="1" t="s">
        <v>22</v>
      </c>
      <c r="B14" s="4">
        <v>3.0E-4</v>
      </c>
      <c r="C14" s="4">
        <v>3.2E-4</v>
      </c>
      <c r="D14" s="4">
        <v>3.12E-4</v>
      </c>
      <c r="E14" s="4">
        <v>3.03E-4</v>
      </c>
      <c r="F14" s="4">
        <v>3.01E-4</v>
      </c>
      <c r="G14" s="4">
        <v>3.12E-4</v>
      </c>
      <c r="H14" s="4">
        <v>3.0E-4</v>
      </c>
      <c r="I14" s="4">
        <v>3.3E-4</v>
      </c>
      <c r="J14" s="4">
        <v>2.99E-4</v>
      </c>
      <c r="K14" s="4">
        <v>3.34E-4</v>
      </c>
      <c r="L14" s="4">
        <v>3.4E-4</v>
      </c>
      <c r="M14" s="4">
        <v>3.52E-4</v>
      </c>
      <c r="N14" s="4">
        <v>3.17E-4</v>
      </c>
      <c r="O14" s="4">
        <v>3.19E-4</v>
      </c>
      <c r="P14" s="4">
        <v>3.21E-4</v>
      </c>
      <c r="Q14" s="4">
        <v>3.18E-4</v>
      </c>
      <c r="R14" s="4">
        <v>3.3E-4</v>
      </c>
      <c r="S14" s="4">
        <v>3.0E-4</v>
      </c>
      <c r="T14" s="4">
        <v>3.12E-4</v>
      </c>
      <c r="U14" s="4">
        <v>3.21E-4</v>
      </c>
      <c r="V14" s="5">
        <f t="shared" ref="V14:V18" si="3">SUM(B14:U14)</f>
        <v>0.006341</v>
      </c>
      <c r="W14" s="3"/>
    </row>
    <row r="15">
      <c r="A15" s="1" t="s">
        <v>23</v>
      </c>
      <c r="B15" s="4">
        <v>9.2E-4</v>
      </c>
      <c r="C15" s="4">
        <v>8.9E-4</v>
      </c>
      <c r="D15" s="4">
        <v>9.0E-4</v>
      </c>
      <c r="E15" s="4">
        <v>9.12E-4</v>
      </c>
      <c r="F15" s="4">
        <v>9.23E-4</v>
      </c>
      <c r="G15" s="4">
        <v>9.5E-4</v>
      </c>
      <c r="H15" s="4">
        <v>9.89E-4</v>
      </c>
      <c r="I15" s="4">
        <v>9.9E-4</v>
      </c>
      <c r="J15" s="4">
        <v>0.001</v>
      </c>
      <c r="K15" s="4">
        <v>9.2E-4</v>
      </c>
      <c r="L15" s="4">
        <v>9.3E-4</v>
      </c>
      <c r="M15" s="4">
        <v>9.75E-4</v>
      </c>
      <c r="N15" s="4">
        <v>9.02E-4</v>
      </c>
      <c r="O15" s="4">
        <v>9.3E-4</v>
      </c>
      <c r="P15" s="4">
        <v>9.1E-4</v>
      </c>
      <c r="Q15" s="4">
        <v>9.0E-4</v>
      </c>
      <c r="R15" s="4">
        <v>1.02E-4</v>
      </c>
      <c r="S15" s="4">
        <v>9.34E-4</v>
      </c>
      <c r="T15" s="8">
        <v>9.6E-4</v>
      </c>
      <c r="U15" s="4">
        <v>9.5E-4</v>
      </c>
      <c r="V15" s="5">
        <f t="shared" si="3"/>
        <v>0.017887</v>
      </c>
      <c r="W15" s="3"/>
    </row>
    <row r="16">
      <c r="A16" s="1" t="s">
        <v>24</v>
      </c>
      <c r="B16" s="4">
        <v>0.002701</v>
      </c>
      <c r="C16" s="4">
        <v>0.00272</v>
      </c>
      <c r="D16" s="4">
        <v>0.00283</v>
      </c>
      <c r="E16" s="4">
        <v>0.00292</v>
      </c>
      <c r="F16" s="4">
        <v>0.003001</v>
      </c>
      <c r="G16" s="4">
        <v>0.0027</v>
      </c>
      <c r="H16" s="4">
        <v>0.002682</v>
      </c>
      <c r="I16" s="4">
        <v>0.002734</v>
      </c>
      <c r="J16" s="4">
        <v>0.002765</v>
      </c>
      <c r="K16" s="4">
        <v>0.00285</v>
      </c>
      <c r="L16" s="4">
        <v>0.002841</v>
      </c>
      <c r="M16" s="4">
        <v>0.002742</v>
      </c>
      <c r="N16" s="4">
        <v>0.002921</v>
      </c>
      <c r="O16" s="4">
        <v>0.002045</v>
      </c>
      <c r="P16" s="4">
        <v>0.00242</v>
      </c>
      <c r="Q16" s="4">
        <v>0.00289</v>
      </c>
      <c r="R16" s="4">
        <v>0.002712</v>
      </c>
      <c r="S16" s="4">
        <v>0.002701</v>
      </c>
      <c r="T16" s="4">
        <v>0.0028</v>
      </c>
      <c r="U16" s="4">
        <v>0.00292</v>
      </c>
      <c r="V16" s="5">
        <f t="shared" si="3"/>
        <v>0.054895</v>
      </c>
      <c r="W16" s="3"/>
    </row>
    <row r="17">
      <c r="A17" s="1" t="s">
        <v>25</v>
      </c>
      <c r="B17" s="4">
        <v>0.00506</v>
      </c>
      <c r="C17" s="4">
        <v>0.005123</v>
      </c>
      <c r="D17" s="4">
        <v>0.005039</v>
      </c>
      <c r="E17" s="4">
        <v>0.005009</v>
      </c>
      <c r="F17" s="4">
        <v>0.004998</v>
      </c>
      <c r="G17" s="4">
        <v>0.005184</v>
      </c>
      <c r="H17" s="4">
        <v>0.00512</v>
      </c>
      <c r="I17" s="4">
        <v>0.00535</v>
      </c>
      <c r="J17" s="4">
        <v>0.00501</v>
      </c>
      <c r="K17" s="4">
        <v>0.00551</v>
      </c>
      <c r="L17" s="4">
        <v>0.005084</v>
      </c>
      <c r="M17" s="4">
        <v>0.005205</v>
      </c>
      <c r="N17" s="4">
        <v>0.005213</v>
      </c>
      <c r="O17" s="4">
        <v>0.005098</v>
      </c>
      <c r="P17" s="8">
        <v>0.005182</v>
      </c>
      <c r="Q17" s="8">
        <v>0.00505</v>
      </c>
      <c r="R17" s="4">
        <v>0.005094</v>
      </c>
      <c r="S17" s="4">
        <v>0.005199</v>
      </c>
      <c r="T17" s="4">
        <v>0.005009</v>
      </c>
      <c r="U17" s="4">
        <v>0.005054</v>
      </c>
      <c r="V17" s="5">
        <f t="shared" si="3"/>
        <v>0.102591</v>
      </c>
      <c r="W17" s="3"/>
    </row>
    <row r="18">
      <c r="A18" s="1" t="s">
        <v>26</v>
      </c>
      <c r="B18" s="4">
        <v>0.02142</v>
      </c>
      <c r="C18" s="4">
        <v>0.02</v>
      </c>
      <c r="D18" s="4">
        <v>0.02101</v>
      </c>
      <c r="E18" s="4">
        <v>0.02242</v>
      </c>
      <c r="F18" s="4">
        <v>0.0186</v>
      </c>
      <c r="G18" s="4">
        <v>0.0195</v>
      </c>
      <c r="H18" s="8">
        <v>0.0202</v>
      </c>
      <c r="I18" s="4">
        <v>0.02042</v>
      </c>
      <c r="J18" s="4">
        <v>0.02121</v>
      </c>
      <c r="K18" s="4">
        <v>0.02176</v>
      </c>
      <c r="L18" s="4">
        <v>0.02002</v>
      </c>
      <c r="M18" s="4">
        <v>0.02094</v>
      </c>
      <c r="N18" s="4">
        <v>0.01842</v>
      </c>
      <c r="O18" s="4">
        <v>0.01984</v>
      </c>
      <c r="P18" s="4">
        <v>0.02006</v>
      </c>
      <c r="Q18" s="4">
        <v>0.01864</v>
      </c>
      <c r="R18" s="4">
        <v>0.01376</v>
      </c>
      <c r="S18" s="4">
        <v>0.011732</v>
      </c>
      <c r="T18" s="4">
        <v>0.02003</v>
      </c>
      <c r="U18" s="4">
        <v>0.01841</v>
      </c>
      <c r="V18" s="5">
        <f t="shared" si="3"/>
        <v>0.388392</v>
      </c>
      <c r="W18" s="3"/>
    </row>
    <row r="19">
      <c r="A19" s="1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9">
        <f>SUM(V14:V18)</f>
        <v>0.570106</v>
      </c>
      <c r="W19" s="3"/>
    </row>
    <row r="20">
      <c r="A20" s="1" t="s">
        <v>22</v>
      </c>
      <c r="B20" s="4">
        <v>2.59E-5</v>
      </c>
      <c r="C20" s="4">
        <v>2.09E-5</v>
      </c>
      <c r="D20" s="4">
        <v>1.81E-5</v>
      </c>
      <c r="E20" s="4">
        <v>2.81E-5</v>
      </c>
      <c r="F20" s="4">
        <v>3.31E-5</v>
      </c>
      <c r="G20" s="4">
        <v>1.78E-5</v>
      </c>
      <c r="H20" s="4">
        <v>2.09E-5</v>
      </c>
      <c r="I20" s="4">
        <v>2.69E-5</v>
      </c>
      <c r="J20" s="4">
        <v>1.69E-5</v>
      </c>
      <c r="K20" s="4">
        <v>2.29E-5</v>
      </c>
      <c r="L20" s="4">
        <v>1.91E-5</v>
      </c>
      <c r="M20" s="4">
        <v>1.69E-5</v>
      </c>
      <c r="N20" s="4">
        <v>3.1E-5</v>
      </c>
      <c r="O20" s="4">
        <v>1.69E-5</v>
      </c>
      <c r="P20" s="4">
        <v>1.79E-5</v>
      </c>
      <c r="Q20" s="4">
        <v>1.69E-5</v>
      </c>
      <c r="R20" s="4">
        <v>2.29E-5</v>
      </c>
      <c r="S20" s="4">
        <v>1.69E-5</v>
      </c>
      <c r="T20" s="4">
        <v>2.38E-5</v>
      </c>
      <c r="U20" s="4">
        <v>1.79E-5</v>
      </c>
      <c r="V20" s="5">
        <f t="shared" ref="V20:V24" si="4">SUM(B20:U20)</f>
        <v>0.0004317</v>
      </c>
      <c r="W20" s="3"/>
    </row>
    <row r="21">
      <c r="A21" s="1" t="s">
        <v>23</v>
      </c>
      <c r="B21" s="4">
        <v>3.29E-5</v>
      </c>
      <c r="C21" s="4">
        <v>4.39E-5</v>
      </c>
      <c r="D21" s="4">
        <v>2.91E-5</v>
      </c>
      <c r="E21" s="4">
        <v>3.1E-5</v>
      </c>
      <c r="F21" s="4">
        <v>4.29E-5</v>
      </c>
      <c r="G21" s="4">
        <v>3.1E-5</v>
      </c>
      <c r="H21" s="4">
        <v>3.22E-5</v>
      </c>
      <c r="I21" s="4">
        <v>3.0E-5</v>
      </c>
      <c r="J21" s="4">
        <v>3.31E-5</v>
      </c>
      <c r="K21" s="4">
        <v>3.41E-5</v>
      </c>
      <c r="L21" s="4">
        <v>3.31E-5</v>
      </c>
      <c r="M21" s="4">
        <v>3.29E-5</v>
      </c>
      <c r="N21" s="4">
        <v>3.41E-5</v>
      </c>
      <c r="O21" s="4">
        <v>3.1E-5</v>
      </c>
      <c r="P21" s="4">
        <v>3.91E-5</v>
      </c>
      <c r="Q21" s="4">
        <v>3.19E-5</v>
      </c>
      <c r="R21" s="4">
        <v>4.51E-5</v>
      </c>
      <c r="S21" s="4">
        <v>4.32E-5</v>
      </c>
      <c r="T21" s="4">
        <v>4.39E-5</v>
      </c>
      <c r="U21" s="4">
        <v>4.38E-5</v>
      </c>
      <c r="V21" s="5">
        <f t="shared" si="4"/>
        <v>0.0007183</v>
      </c>
      <c r="W21" s="3"/>
    </row>
    <row r="22">
      <c r="A22" s="1" t="s">
        <v>24</v>
      </c>
      <c r="B22" s="4">
        <v>8.99E-5</v>
      </c>
      <c r="C22" s="4">
        <v>9.11E-5</v>
      </c>
      <c r="D22" s="4">
        <v>7.75E-5</v>
      </c>
      <c r="E22" s="4">
        <v>7.69E-5</v>
      </c>
      <c r="F22" s="4">
        <v>8.5E-5</v>
      </c>
      <c r="G22" s="4">
        <v>8.31E-5</v>
      </c>
      <c r="H22" s="4">
        <v>7.15E-5</v>
      </c>
      <c r="I22" s="4">
        <v>8.95E-5</v>
      </c>
      <c r="J22" s="4">
        <v>8.23E-5</v>
      </c>
      <c r="K22" s="4">
        <v>9.0E-5</v>
      </c>
      <c r="L22" s="4">
        <v>8.62E-5</v>
      </c>
      <c r="M22" s="4">
        <v>7.54E-5</v>
      </c>
      <c r="N22" s="4">
        <v>7.38E-5</v>
      </c>
      <c r="O22" s="4">
        <v>8.32E-5</v>
      </c>
      <c r="P22" s="4">
        <v>8.73E-5</v>
      </c>
      <c r="Q22" s="4">
        <v>7.79E-5</v>
      </c>
      <c r="R22" s="4">
        <v>9.21E-5</v>
      </c>
      <c r="S22" s="4">
        <v>7.82E-5</v>
      </c>
      <c r="T22" s="4">
        <v>8.89E-5</v>
      </c>
      <c r="U22" s="4">
        <v>8.45E-5</v>
      </c>
      <c r="V22" s="5">
        <f t="shared" si="4"/>
        <v>0.0016643</v>
      </c>
      <c r="W22" s="3"/>
    </row>
    <row r="23">
      <c r="A23" s="1" t="s">
        <v>25</v>
      </c>
      <c r="B23" s="4">
        <v>0.00179</v>
      </c>
      <c r="C23" s="4">
        <v>0.00162</v>
      </c>
      <c r="D23" s="4">
        <v>0.00167</v>
      </c>
      <c r="E23" s="4">
        <v>0.0015</v>
      </c>
      <c r="F23" s="4">
        <v>0.00127</v>
      </c>
      <c r="G23" s="4">
        <v>0.00211</v>
      </c>
      <c r="H23" s="4">
        <v>0.00228</v>
      </c>
      <c r="I23" s="4">
        <v>0.00205</v>
      </c>
      <c r="J23" s="4">
        <v>0.00231</v>
      </c>
      <c r="K23" s="4">
        <v>0.00221</v>
      </c>
      <c r="L23" s="4">
        <v>0.00225</v>
      </c>
      <c r="M23" s="4">
        <v>0.00168</v>
      </c>
      <c r="N23" s="4">
        <v>0.00225</v>
      </c>
      <c r="O23" s="4">
        <v>0.00149</v>
      </c>
      <c r="P23" s="4">
        <v>0.00175</v>
      </c>
      <c r="Q23" s="4">
        <v>0.00217</v>
      </c>
      <c r="R23" s="4">
        <v>0.00247</v>
      </c>
      <c r="S23" s="4">
        <v>0.00122</v>
      </c>
      <c r="T23" s="4">
        <v>0.00229</v>
      </c>
      <c r="U23" s="4">
        <v>0.00219</v>
      </c>
      <c r="V23" s="5">
        <f t="shared" si="4"/>
        <v>0.03857</v>
      </c>
      <c r="W23" s="3"/>
    </row>
    <row r="24">
      <c r="A24" s="1" t="s">
        <v>26</v>
      </c>
      <c r="B24" s="4">
        <v>0.00641</v>
      </c>
      <c r="C24" s="4">
        <v>0.00759</v>
      </c>
      <c r="D24" s="4">
        <v>0.00654</v>
      </c>
      <c r="E24" s="4">
        <v>0.00551</v>
      </c>
      <c r="F24" s="4">
        <v>0.00594</v>
      </c>
      <c r="G24" s="4">
        <v>0.00634</v>
      </c>
      <c r="H24" s="4">
        <v>0.00564</v>
      </c>
      <c r="I24" s="4">
        <v>0.00625</v>
      </c>
      <c r="J24" s="4">
        <v>0.00659</v>
      </c>
      <c r="K24" s="4">
        <v>0.00734</v>
      </c>
      <c r="L24" s="4">
        <v>0.00518</v>
      </c>
      <c r="M24" s="4">
        <v>0.00584</v>
      </c>
      <c r="N24" s="4">
        <v>0.00564</v>
      </c>
      <c r="O24" s="4">
        <v>0.00613</v>
      </c>
      <c r="P24" s="4">
        <v>0.00764</v>
      </c>
      <c r="Q24" s="4">
        <v>0.00613</v>
      </c>
      <c r="R24" s="4">
        <v>0.00757</v>
      </c>
      <c r="S24" s="4">
        <v>0.00781</v>
      </c>
      <c r="T24" s="4">
        <v>0.00791</v>
      </c>
      <c r="U24" s="4">
        <v>0.00587</v>
      </c>
      <c r="V24" s="5">
        <f t="shared" si="4"/>
        <v>0.12987</v>
      </c>
      <c r="W24" s="3"/>
    </row>
    <row r="25">
      <c r="A25" s="10" t="s">
        <v>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9">
        <f>SUM(V20:V24)</f>
        <v>0.1712543</v>
      </c>
      <c r="W25" s="3"/>
    </row>
    <row r="26">
      <c r="A26" s="1" t="s">
        <v>22</v>
      </c>
      <c r="B26" s="4">
        <v>0.00326</v>
      </c>
      <c r="C26" s="4">
        <v>0.00312</v>
      </c>
      <c r="D26" s="4">
        <v>0.00327</v>
      </c>
      <c r="E26" s="4">
        <v>0.00354</v>
      </c>
      <c r="F26" s="4">
        <v>0.00387</v>
      </c>
      <c r="G26" s="4">
        <v>0.00332</v>
      </c>
      <c r="H26" s="4">
        <v>0.00382</v>
      </c>
      <c r="I26" s="4">
        <v>0.00362</v>
      </c>
      <c r="J26" s="4">
        <v>0.00371</v>
      </c>
      <c r="K26" s="4">
        <v>0.004</v>
      </c>
      <c r="L26" s="4">
        <v>0.003</v>
      </c>
      <c r="M26" s="4">
        <v>0.00329</v>
      </c>
      <c r="N26" s="4">
        <v>0.00308</v>
      </c>
      <c r="O26" s="4">
        <v>0.00348</v>
      </c>
      <c r="P26" s="4">
        <v>0.003</v>
      </c>
      <c r="Q26" s="4">
        <v>0.00303</v>
      </c>
      <c r="R26" s="4">
        <v>0.00312</v>
      </c>
      <c r="S26" s="4">
        <v>0.00336</v>
      </c>
      <c r="T26" s="4">
        <v>0.00335</v>
      </c>
      <c r="U26" s="4">
        <v>0.00318</v>
      </c>
      <c r="V26" s="5">
        <f t="shared" ref="V26:V30" si="5">SUM(B26:U26)</f>
        <v>0.06742</v>
      </c>
      <c r="W26" s="3"/>
    </row>
    <row r="27">
      <c r="A27" s="1" t="s">
        <v>23</v>
      </c>
      <c r="B27" s="4">
        <v>0.01305</v>
      </c>
      <c r="C27" s="4">
        <v>0.01448</v>
      </c>
      <c r="D27" s="4">
        <v>0.01527</v>
      </c>
      <c r="E27" s="4">
        <v>0.01385</v>
      </c>
      <c r="F27" s="4">
        <v>0.01322</v>
      </c>
      <c r="G27" s="4">
        <v>0.01316</v>
      </c>
      <c r="H27" s="4">
        <v>0.01563</v>
      </c>
      <c r="I27" s="4">
        <v>0.01351</v>
      </c>
      <c r="J27" s="4">
        <v>0.01567</v>
      </c>
      <c r="K27" s="4">
        <v>0.01357</v>
      </c>
      <c r="L27" s="4">
        <v>0.01509</v>
      </c>
      <c r="M27" s="4">
        <v>0.01534</v>
      </c>
      <c r="N27" s="4">
        <v>0.01553</v>
      </c>
      <c r="O27" s="4">
        <v>0.01584</v>
      </c>
      <c r="P27" s="4">
        <v>0.01435</v>
      </c>
      <c r="Q27" s="4">
        <v>0.01319</v>
      </c>
      <c r="R27" s="4">
        <v>0.01329</v>
      </c>
      <c r="S27" s="4">
        <v>0.01411</v>
      </c>
      <c r="T27" s="4">
        <v>0.01467</v>
      </c>
      <c r="U27" s="4">
        <v>0.01345</v>
      </c>
      <c r="V27" s="5">
        <f t="shared" si="5"/>
        <v>0.28627</v>
      </c>
      <c r="W27" s="3"/>
    </row>
    <row r="28">
      <c r="A28" s="1" t="s">
        <v>24</v>
      </c>
      <c r="B28" s="4">
        <v>0.02728</v>
      </c>
      <c r="C28" s="4">
        <v>0.03051</v>
      </c>
      <c r="D28" s="4">
        <v>0.02529</v>
      </c>
      <c r="E28" s="4">
        <v>0.02698</v>
      </c>
      <c r="F28" s="4">
        <v>0.03003</v>
      </c>
      <c r="G28" s="4">
        <v>0.0278</v>
      </c>
      <c r="H28" s="4">
        <v>0.02959</v>
      </c>
      <c r="I28" s="4">
        <v>0.02747</v>
      </c>
      <c r="J28" s="4">
        <v>0.02568</v>
      </c>
      <c r="K28" s="4">
        <v>0.02911</v>
      </c>
      <c r="L28" s="4">
        <v>0.03115</v>
      </c>
      <c r="M28" s="4">
        <v>0.02557</v>
      </c>
      <c r="N28" s="4">
        <v>0.02629</v>
      </c>
      <c r="O28" s="4">
        <v>0.03164</v>
      </c>
      <c r="P28" s="4">
        <v>0.0277</v>
      </c>
      <c r="Q28" s="4">
        <v>0.0312</v>
      </c>
      <c r="R28" s="4">
        <v>0.03006</v>
      </c>
      <c r="S28" s="4">
        <v>0.02885</v>
      </c>
      <c r="T28" s="4">
        <v>0.02989</v>
      </c>
      <c r="U28" s="4">
        <v>0.03144</v>
      </c>
      <c r="V28" s="5">
        <f t="shared" si="5"/>
        <v>0.57353</v>
      </c>
      <c r="W28" s="3"/>
    </row>
    <row r="29">
      <c r="A29" s="1" t="s">
        <v>25</v>
      </c>
      <c r="B29" s="4">
        <v>0.2819</v>
      </c>
      <c r="C29" s="4">
        <v>0.3023</v>
      </c>
      <c r="D29" s="4">
        <v>0.3185</v>
      </c>
      <c r="E29" s="4">
        <v>0.2661</v>
      </c>
      <c r="F29" s="4">
        <v>0.3352</v>
      </c>
      <c r="G29" s="4">
        <v>0.3265</v>
      </c>
      <c r="H29" s="4">
        <v>0.3199</v>
      </c>
      <c r="I29" s="4">
        <v>0.3095</v>
      </c>
      <c r="J29" s="4">
        <v>0.3313</v>
      </c>
      <c r="K29" s="4">
        <v>0.3124</v>
      </c>
      <c r="L29" s="4">
        <v>0.3414</v>
      </c>
      <c r="M29" s="4">
        <v>0.3494</v>
      </c>
      <c r="N29" s="4">
        <v>0.2774</v>
      </c>
      <c r="O29" s="4">
        <v>0.3435</v>
      </c>
      <c r="P29" s="4">
        <v>0.3012</v>
      </c>
      <c r="Q29" s="4">
        <v>0.2992</v>
      </c>
      <c r="R29" s="4">
        <v>0.3036</v>
      </c>
      <c r="S29" s="4">
        <v>0.3258</v>
      </c>
      <c r="T29" s="4">
        <v>0.3292</v>
      </c>
      <c r="U29" s="4">
        <v>0.2919</v>
      </c>
      <c r="V29" s="5">
        <f t="shared" si="5"/>
        <v>6.2662</v>
      </c>
      <c r="W29" s="3"/>
    </row>
    <row r="30">
      <c r="A30" s="1" t="s">
        <v>26</v>
      </c>
      <c r="B30" s="4">
        <v>1.091</v>
      </c>
      <c r="C30" s="4">
        <v>1.117</v>
      </c>
      <c r="D30" s="4">
        <v>1.1</v>
      </c>
      <c r="E30" s="4">
        <v>1.11</v>
      </c>
      <c r="F30" s="4">
        <v>1.114</v>
      </c>
      <c r="G30" s="4">
        <v>1.114</v>
      </c>
      <c r="H30" s="4">
        <v>1.116</v>
      </c>
      <c r="I30" s="4">
        <v>1.091</v>
      </c>
      <c r="J30" s="4">
        <v>1.115</v>
      </c>
      <c r="K30" s="4">
        <v>1.108</v>
      </c>
      <c r="L30" s="4">
        <v>1.124</v>
      </c>
      <c r="M30" s="4">
        <v>1.118</v>
      </c>
      <c r="N30" s="4">
        <v>1.124</v>
      </c>
      <c r="O30" s="4">
        <v>1.126</v>
      </c>
      <c r="P30" s="4">
        <v>1.121</v>
      </c>
      <c r="Q30" s="4">
        <v>1.096</v>
      </c>
      <c r="R30" s="4">
        <v>1.106</v>
      </c>
      <c r="S30" s="4">
        <v>1.116</v>
      </c>
      <c r="T30" s="4">
        <v>1.114</v>
      </c>
      <c r="U30" s="4">
        <v>1.128</v>
      </c>
      <c r="V30" s="5">
        <f t="shared" si="5"/>
        <v>22.249</v>
      </c>
      <c r="W30" s="3"/>
    </row>
    <row r="31">
      <c r="A31" s="1" t="s">
        <v>31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9">
        <f>SUM(V26:V30)</f>
        <v>29.44242</v>
      </c>
      <c r="W31" s="3"/>
    </row>
    <row r="32">
      <c r="A32" s="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1">
        <f>SUM(V2:V30)</f>
        <v>45.9920606</v>
      </c>
      <c r="W32" s="3"/>
    </row>
    <row r="33">
      <c r="A33" s="12" t="s">
        <v>32</v>
      </c>
      <c r="B33" s="13" t="s">
        <v>1</v>
      </c>
      <c r="C33" s="13" t="s">
        <v>2</v>
      </c>
      <c r="D33" s="13" t="s">
        <v>3</v>
      </c>
      <c r="E33" s="13" t="s">
        <v>4</v>
      </c>
      <c r="F33" s="13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3"/>
    </row>
    <row r="34">
      <c r="A34" s="12" t="s">
        <v>22</v>
      </c>
      <c r="B34" s="14">
        <v>0.06849</v>
      </c>
      <c r="C34" s="14">
        <v>0.0173</v>
      </c>
      <c r="D34" s="14">
        <v>0.01345</v>
      </c>
      <c r="E34" s="14">
        <v>0.01528</v>
      </c>
      <c r="F34" s="14">
        <v>0.01329</v>
      </c>
      <c r="G34" s="14">
        <v>0.01159</v>
      </c>
      <c r="H34" s="14">
        <v>0.0128</v>
      </c>
      <c r="I34" s="14">
        <v>0.01217</v>
      </c>
      <c r="J34" s="14">
        <v>0.0112</v>
      </c>
      <c r="K34" s="14">
        <v>0.01542</v>
      </c>
      <c r="L34" s="14">
        <v>0.01529</v>
      </c>
      <c r="M34" s="14">
        <v>0.01231</v>
      </c>
      <c r="N34" s="14">
        <v>0.01076</v>
      </c>
      <c r="O34" s="14">
        <v>0.01623</v>
      </c>
      <c r="P34" s="14">
        <v>0.01267</v>
      </c>
      <c r="Q34" s="14">
        <v>0.0165</v>
      </c>
      <c r="R34" s="14">
        <v>0.01191</v>
      </c>
      <c r="S34" s="14">
        <v>0.01158</v>
      </c>
      <c r="T34" s="14">
        <v>0.0149</v>
      </c>
      <c r="U34" s="14">
        <v>0.01143</v>
      </c>
      <c r="V34" s="15">
        <f t="shared" ref="V34:V38" si="6">SUM(B34:U34)</f>
        <v>0.32457</v>
      </c>
      <c r="W34" s="16"/>
    </row>
    <row r="35">
      <c r="A35" s="12" t="s">
        <v>23</v>
      </c>
      <c r="B35" s="14">
        <v>0.01377</v>
      </c>
      <c r="C35" s="14">
        <v>0.01414</v>
      </c>
      <c r="D35" s="14">
        <v>0.01384</v>
      </c>
      <c r="E35" s="14">
        <v>0.01172</v>
      </c>
      <c r="F35" s="14">
        <v>0.01442</v>
      </c>
      <c r="G35" s="14">
        <v>0.01331</v>
      </c>
      <c r="H35" s="14">
        <v>0.02691</v>
      </c>
      <c r="I35" s="14">
        <v>0.01505</v>
      </c>
      <c r="J35" s="14">
        <v>0.01455</v>
      </c>
      <c r="K35" s="14">
        <v>0.01472</v>
      </c>
      <c r="L35" s="14">
        <v>0.01673</v>
      </c>
      <c r="M35" s="14">
        <v>0.01621</v>
      </c>
      <c r="N35" s="14">
        <v>0.01658</v>
      </c>
      <c r="O35" s="14">
        <v>0.01582</v>
      </c>
      <c r="P35" s="14">
        <v>0.01537</v>
      </c>
      <c r="Q35" s="14">
        <v>0.01553</v>
      </c>
      <c r="R35" s="14">
        <v>0.01435</v>
      </c>
      <c r="S35" s="14">
        <v>0.01981</v>
      </c>
      <c r="T35" s="14">
        <v>0.01771</v>
      </c>
      <c r="U35" s="14">
        <v>0.01449</v>
      </c>
      <c r="V35" s="15">
        <f t="shared" si="6"/>
        <v>0.31503</v>
      </c>
    </row>
    <row r="36">
      <c r="A36" s="12" t="s">
        <v>24</v>
      </c>
      <c r="B36" s="14">
        <v>0.02118</v>
      </c>
      <c r="C36" s="14">
        <v>0.02175</v>
      </c>
      <c r="D36" s="14">
        <v>0.02047</v>
      </c>
      <c r="E36" s="14">
        <v>0.02251</v>
      </c>
      <c r="F36" s="14">
        <v>0.01926</v>
      </c>
      <c r="G36" s="14">
        <v>0.02394</v>
      </c>
      <c r="H36" s="14">
        <v>0.01974</v>
      </c>
      <c r="I36" s="14">
        <v>0.01917</v>
      </c>
      <c r="J36" s="14">
        <v>0.02274</v>
      </c>
      <c r="K36" s="14">
        <v>0.01888</v>
      </c>
      <c r="L36" s="14">
        <v>0.0189</v>
      </c>
      <c r="M36" s="14">
        <v>0.01905</v>
      </c>
      <c r="N36" s="14">
        <v>0.01962</v>
      </c>
      <c r="O36" s="14">
        <v>0.01733</v>
      </c>
      <c r="P36" s="14">
        <v>0.02353</v>
      </c>
      <c r="Q36" s="14">
        <v>0.02066</v>
      </c>
      <c r="R36" s="14">
        <v>0.02029</v>
      </c>
      <c r="S36" s="14">
        <v>0.02414</v>
      </c>
      <c r="T36" s="14">
        <v>0.02266</v>
      </c>
      <c r="U36" s="14">
        <v>0.02026</v>
      </c>
      <c r="V36" s="15">
        <f t="shared" si="6"/>
        <v>0.41608</v>
      </c>
    </row>
    <row r="37">
      <c r="A37" s="12" t="s">
        <v>25</v>
      </c>
      <c r="B37" s="14">
        <v>0.06897</v>
      </c>
      <c r="C37" s="14">
        <v>0.06615</v>
      </c>
      <c r="D37" s="14">
        <v>0.07009</v>
      </c>
      <c r="E37" s="14">
        <v>0.06105</v>
      </c>
      <c r="F37" s="14">
        <v>0.12631</v>
      </c>
      <c r="G37" s="14">
        <v>0.06815</v>
      </c>
      <c r="H37" s="14">
        <v>0.07571</v>
      </c>
      <c r="I37" s="14">
        <v>0.06756</v>
      </c>
      <c r="J37" s="14">
        <v>0.06591</v>
      </c>
      <c r="K37" s="14">
        <v>0.06623</v>
      </c>
      <c r="L37" s="14">
        <v>0.06305</v>
      </c>
      <c r="M37" s="14">
        <v>0.07006</v>
      </c>
      <c r="N37" s="14">
        <v>0.06241</v>
      </c>
      <c r="O37" s="14">
        <v>0.06959</v>
      </c>
      <c r="P37" s="14">
        <v>0.07274</v>
      </c>
      <c r="Q37" s="14">
        <v>0.06566</v>
      </c>
      <c r="R37" s="14">
        <v>0.06465</v>
      </c>
      <c r="S37" s="14">
        <v>0.07059</v>
      </c>
      <c r="T37" s="14">
        <v>0.06029</v>
      </c>
      <c r="U37" s="14">
        <v>0.06003</v>
      </c>
      <c r="V37" s="15">
        <f t="shared" si="6"/>
        <v>1.3952</v>
      </c>
    </row>
    <row r="38">
      <c r="A38" s="12" t="s">
        <v>26</v>
      </c>
      <c r="B38" s="14">
        <v>0.5157</v>
      </c>
      <c r="C38" s="14">
        <v>0.41674</v>
      </c>
      <c r="D38" s="14">
        <v>0.58003</v>
      </c>
      <c r="E38" s="14">
        <v>0.43819</v>
      </c>
      <c r="F38" s="14">
        <v>0.61961</v>
      </c>
      <c r="G38" s="14">
        <v>0.5076</v>
      </c>
      <c r="H38" s="14">
        <v>0.41607</v>
      </c>
      <c r="I38" s="14">
        <v>0.39406</v>
      </c>
      <c r="J38" s="14">
        <v>0.55256</v>
      </c>
      <c r="K38" s="14">
        <v>0.4924</v>
      </c>
      <c r="L38" s="14">
        <v>0.47703</v>
      </c>
      <c r="M38" s="14">
        <v>0.45217</v>
      </c>
      <c r="N38" s="14">
        <v>0.75105</v>
      </c>
      <c r="O38" s="14">
        <v>0.3878</v>
      </c>
      <c r="P38" s="14">
        <v>0.38937</v>
      </c>
      <c r="Q38" s="14">
        <v>0.40938</v>
      </c>
      <c r="R38" s="14">
        <v>0.41926</v>
      </c>
      <c r="S38" s="14">
        <v>0.392</v>
      </c>
      <c r="T38" s="14">
        <v>0.45135</v>
      </c>
      <c r="U38" s="14">
        <v>0.41202</v>
      </c>
      <c r="V38" s="15">
        <f t="shared" si="6"/>
        <v>9.47439</v>
      </c>
    </row>
    <row r="39">
      <c r="A39" s="12" t="s">
        <v>33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7">
        <f>SUM(V34:V38)</f>
        <v>11.92527</v>
      </c>
      <c r="W39" s="3"/>
    </row>
    <row r="40">
      <c r="A40" s="12" t="s">
        <v>22</v>
      </c>
      <c r="B40" s="18">
        <v>0.001</v>
      </c>
      <c r="C40" s="18">
        <v>0.006</v>
      </c>
      <c r="D40" s="18">
        <v>0.006</v>
      </c>
      <c r="E40" s="18">
        <v>0.004</v>
      </c>
      <c r="F40" s="18">
        <v>0.004</v>
      </c>
      <c r="G40" s="18">
        <v>0.00601</v>
      </c>
      <c r="H40" s="18">
        <v>0.005</v>
      </c>
      <c r="I40" s="18">
        <v>0.006</v>
      </c>
      <c r="J40" s="18">
        <v>0.004</v>
      </c>
      <c r="K40" s="18">
        <v>0.009</v>
      </c>
      <c r="L40" s="18">
        <v>0.005</v>
      </c>
      <c r="M40" s="18">
        <v>0.004</v>
      </c>
      <c r="N40" s="18">
        <v>0.004</v>
      </c>
      <c r="O40" s="18">
        <v>0.006</v>
      </c>
      <c r="P40" s="18">
        <v>0.003</v>
      </c>
      <c r="Q40" s="18">
        <v>0.006</v>
      </c>
      <c r="R40" s="18">
        <v>0.006</v>
      </c>
      <c r="S40" s="18">
        <v>0.007</v>
      </c>
      <c r="T40" s="18">
        <v>0.003</v>
      </c>
      <c r="U40" s="18">
        <v>0.004</v>
      </c>
      <c r="V40" s="19">
        <f t="shared" ref="V40:V44" si="7">SUM(B40:U40)</f>
        <v>0.09901</v>
      </c>
      <c r="W40" s="16"/>
    </row>
    <row r="41">
      <c r="A41" s="12" t="s">
        <v>23</v>
      </c>
      <c r="B41" s="18">
        <v>0.00701</v>
      </c>
      <c r="C41" s="18">
        <v>0.009</v>
      </c>
      <c r="D41" s="18">
        <v>0.00499</v>
      </c>
      <c r="E41" s="18">
        <v>0.008</v>
      </c>
      <c r="F41" s="18">
        <v>0.007</v>
      </c>
      <c r="G41" s="18">
        <v>0.008</v>
      </c>
      <c r="H41" s="18">
        <v>0.01</v>
      </c>
      <c r="I41" s="18">
        <v>0.007</v>
      </c>
      <c r="J41" s="18">
        <v>0.00599</v>
      </c>
      <c r="K41" s="18">
        <v>0.008</v>
      </c>
      <c r="L41" s="18">
        <v>0.007</v>
      </c>
      <c r="M41" s="18">
        <v>0.01915</v>
      </c>
      <c r="N41" s="18">
        <v>0.008</v>
      </c>
      <c r="O41" s="18">
        <v>0.00717</v>
      </c>
      <c r="P41" s="18">
        <v>0.00699</v>
      </c>
      <c r="Q41" s="18">
        <v>0.00717</v>
      </c>
      <c r="R41" s="18">
        <v>0.00932</v>
      </c>
      <c r="S41" s="18">
        <v>0.009</v>
      </c>
      <c r="T41" s="18">
        <v>0.018</v>
      </c>
      <c r="U41" s="18">
        <v>0.01</v>
      </c>
      <c r="V41" s="19">
        <f t="shared" si="7"/>
        <v>0.17679</v>
      </c>
    </row>
    <row r="42">
      <c r="A42" s="12" t="s">
        <v>24</v>
      </c>
      <c r="B42" s="18">
        <v>0.01901</v>
      </c>
      <c r="C42" s="18">
        <v>0.01501</v>
      </c>
      <c r="D42" s="18">
        <v>0.01775</v>
      </c>
      <c r="E42" s="18">
        <v>0.01656</v>
      </c>
      <c r="F42" s="18">
        <v>0.01531</v>
      </c>
      <c r="G42" s="18">
        <v>0.01583</v>
      </c>
      <c r="H42" s="18">
        <v>0.01297</v>
      </c>
      <c r="I42" s="18">
        <v>0.04151</v>
      </c>
      <c r="J42" s="18">
        <v>0.01675</v>
      </c>
      <c r="K42" s="18">
        <v>0.01185</v>
      </c>
      <c r="L42" s="18">
        <v>0.01589</v>
      </c>
      <c r="M42" s="18">
        <v>0.019</v>
      </c>
      <c r="N42" s="18">
        <v>0.02194</v>
      </c>
      <c r="O42" s="18">
        <v>0.01274</v>
      </c>
      <c r="P42" s="18">
        <v>0.01295</v>
      </c>
      <c r="Q42" s="18">
        <v>0.01486</v>
      </c>
      <c r="R42" s="18">
        <v>0.01461</v>
      </c>
      <c r="S42" s="18">
        <v>0.01049</v>
      </c>
      <c r="T42" s="18">
        <v>0.01544</v>
      </c>
      <c r="U42" s="18">
        <v>0.01456</v>
      </c>
      <c r="V42" s="19">
        <f t="shared" si="7"/>
        <v>0.33503</v>
      </c>
    </row>
    <row r="43">
      <c r="A43" s="12" t="s">
        <v>25</v>
      </c>
      <c r="B43" s="18">
        <v>0.0745</v>
      </c>
      <c r="C43" s="18">
        <v>0.07206</v>
      </c>
      <c r="D43" s="18">
        <v>0.055</v>
      </c>
      <c r="E43" s="18">
        <v>0.067</v>
      </c>
      <c r="F43" s="18">
        <v>0.061</v>
      </c>
      <c r="G43" s="18">
        <v>0.071</v>
      </c>
      <c r="H43" s="18">
        <v>0.04854</v>
      </c>
      <c r="I43" s="18">
        <v>0.09</v>
      </c>
      <c r="J43" s="18">
        <v>0.054</v>
      </c>
      <c r="K43" s="18">
        <v>0.07599</v>
      </c>
      <c r="L43" s="18">
        <v>0.05626</v>
      </c>
      <c r="M43" s="18">
        <v>0.132</v>
      </c>
      <c r="N43" s="18">
        <v>0.077</v>
      </c>
      <c r="O43" s="18">
        <v>0.055</v>
      </c>
      <c r="P43" s="18">
        <v>0.078</v>
      </c>
      <c r="Q43" s="18">
        <v>0.086</v>
      </c>
      <c r="R43" s="18">
        <v>0.133</v>
      </c>
      <c r="S43" s="18">
        <v>0.065</v>
      </c>
      <c r="T43" s="18">
        <v>0.08099</v>
      </c>
      <c r="U43" s="18">
        <v>0.061</v>
      </c>
      <c r="V43" s="19">
        <f t="shared" si="7"/>
        <v>1.49334</v>
      </c>
    </row>
    <row r="44">
      <c r="A44" s="12" t="s">
        <v>26</v>
      </c>
      <c r="B44" s="18">
        <v>0.199</v>
      </c>
      <c r="C44" s="18">
        <v>0.31305</v>
      </c>
      <c r="D44" s="18">
        <v>0.20417</v>
      </c>
      <c r="E44" s="18">
        <v>0.214</v>
      </c>
      <c r="F44" s="18">
        <v>0.19801</v>
      </c>
      <c r="G44" s="18">
        <v>0.21632</v>
      </c>
      <c r="H44" s="18">
        <v>0.241</v>
      </c>
      <c r="I44" s="18">
        <v>0.31</v>
      </c>
      <c r="J44" s="18">
        <v>0.264</v>
      </c>
      <c r="K44" s="18">
        <v>0.33503</v>
      </c>
      <c r="L44" s="18">
        <v>0.329</v>
      </c>
      <c r="M44" s="18">
        <v>0.35199</v>
      </c>
      <c r="N44" s="18">
        <v>0.21351</v>
      </c>
      <c r="O44" s="18">
        <v>0.19101</v>
      </c>
      <c r="P44" s="18">
        <v>0.28251</v>
      </c>
      <c r="Q44" s="18">
        <v>0.29655</v>
      </c>
      <c r="R44" s="18">
        <v>0.28</v>
      </c>
      <c r="S44" s="18">
        <v>0.184</v>
      </c>
      <c r="T44" s="18">
        <v>0.18646</v>
      </c>
      <c r="U44" s="18">
        <v>0.27701</v>
      </c>
      <c r="V44" s="19">
        <f t="shared" si="7"/>
        <v>5.08662</v>
      </c>
    </row>
    <row r="45">
      <c r="A45" s="12" t="s">
        <v>34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0">
        <f>SUM(V40:V44)</f>
        <v>7.19079</v>
      </c>
      <c r="W45" s="3"/>
    </row>
    <row r="46">
      <c r="A46" s="12" t="s">
        <v>22</v>
      </c>
      <c r="B46" s="18">
        <v>0.00483</v>
      </c>
      <c r="C46" s="18">
        <v>0.004737</v>
      </c>
      <c r="D46" s="18">
        <v>0.005455</v>
      </c>
      <c r="E46" s="18">
        <v>0.0039477</v>
      </c>
      <c r="F46" s="18">
        <v>0.0039984</v>
      </c>
      <c r="G46" s="18">
        <v>0.003074</v>
      </c>
      <c r="H46" s="18">
        <v>0.004867</v>
      </c>
      <c r="I46" s="18">
        <v>0.004002</v>
      </c>
      <c r="J46" s="18">
        <v>0.0030843</v>
      </c>
      <c r="K46" s="18">
        <v>0.003987</v>
      </c>
      <c r="L46" s="18">
        <v>0.003898</v>
      </c>
      <c r="M46" s="18">
        <v>0.0033641</v>
      </c>
      <c r="N46" s="18">
        <v>0.00403874</v>
      </c>
      <c r="O46" s="18">
        <v>0.00421</v>
      </c>
      <c r="P46" s="18">
        <v>0.00414</v>
      </c>
      <c r="Q46" s="18">
        <v>0.00377</v>
      </c>
      <c r="R46" s="18">
        <v>0.00308</v>
      </c>
      <c r="S46" s="18">
        <v>0.00437</v>
      </c>
      <c r="T46" s="18">
        <v>0.00481</v>
      </c>
      <c r="U46" s="18">
        <v>0.00381</v>
      </c>
      <c r="V46" s="19">
        <f t="shared" ref="V46:V50" si="8">SUM(B46:U46)</f>
        <v>0.08147324</v>
      </c>
      <c r="W46" s="3"/>
    </row>
    <row r="47">
      <c r="A47" s="12" t="s">
        <v>23</v>
      </c>
      <c r="B47" s="18">
        <v>0.009575</v>
      </c>
      <c r="C47" s="18">
        <v>0.0989</v>
      </c>
      <c r="D47" s="18">
        <v>0.008067</v>
      </c>
      <c r="E47" s="18">
        <v>0.00914</v>
      </c>
      <c r="F47" s="18">
        <v>0.00933</v>
      </c>
      <c r="G47" s="18">
        <v>0.00968</v>
      </c>
      <c r="H47" s="18">
        <v>0.00889</v>
      </c>
      <c r="I47" s="18">
        <v>0.0090696</v>
      </c>
      <c r="J47" s="18">
        <v>0.00895</v>
      </c>
      <c r="K47" s="18">
        <v>0.00999</v>
      </c>
      <c r="L47" s="18">
        <v>0.010874</v>
      </c>
      <c r="M47" s="18">
        <v>0.00975</v>
      </c>
      <c r="N47" s="18">
        <v>0.00912</v>
      </c>
      <c r="O47" s="18">
        <v>0.00945</v>
      </c>
      <c r="P47" s="18">
        <v>0.00994</v>
      </c>
      <c r="Q47" s="18">
        <v>0.0097675</v>
      </c>
      <c r="R47" s="18">
        <v>0.009474</v>
      </c>
      <c r="S47" s="18">
        <v>0.010084</v>
      </c>
      <c r="T47" s="18">
        <v>0.009776</v>
      </c>
      <c r="U47" s="18">
        <v>0.009541</v>
      </c>
      <c r="V47" s="19">
        <f t="shared" si="8"/>
        <v>0.2793681</v>
      </c>
      <c r="W47" s="3"/>
    </row>
    <row r="48">
      <c r="A48" s="12" t="s">
        <v>24</v>
      </c>
      <c r="B48" s="18">
        <v>0.017464</v>
      </c>
      <c r="C48" s="18">
        <v>0.019744</v>
      </c>
      <c r="D48" s="18">
        <v>0.022144</v>
      </c>
      <c r="E48" s="18">
        <v>0.026976</v>
      </c>
      <c r="F48" s="18">
        <v>0.0299451</v>
      </c>
      <c r="G48" s="18">
        <v>0.0214341</v>
      </c>
      <c r="H48" s="18">
        <v>0.0211496</v>
      </c>
      <c r="I48" s="18">
        <v>0.018857</v>
      </c>
      <c r="J48" s="18">
        <v>0.0208575</v>
      </c>
      <c r="K48" s="18">
        <v>0.016766</v>
      </c>
      <c r="L48" s="18">
        <v>0.02776</v>
      </c>
      <c r="M48" s="18">
        <v>0.028099</v>
      </c>
      <c r="N48" s="18">
        <v>0.018874</v>
      </c>
      <c r="O48" s="18">
        <v>0.020065</v>
      </c>
      <c r="P48" s="18">
        <v>0.01444</v>
      </c>
      <c r="Q48" s="18">
        <v>0.018874</v>
      </c>
      <c r="R48" s="18">
        <v>0.0109474</v>
      </c>
      <c r="S48" s="18">
        <v>0.02755764</v>
      </c>
      <c r="T48" s="18">
        <v>0.01874</v>
      </c>
      <c r="U48" s="18">
        <v>0.02343</v>
      </c>
      <c r="V48" s="19">
        <f t="shared" si="8"/>
        <v>0.42412434</v>
      </c>
      <c r="W48" s="3"/>
    </row>
    <row r="49">
      <c r="A49" s="12" t="s">
        <v>25</v>
      </c>
      <c r="B49" s="18">
        <v>0.032704</v>
      </c>
      <c r="C49" s="18">
        <v>0.030987</v>
      </c>
      <c r="D49" s="18">
        <v>0.033458</v>
      </c>
      <c r="E49" s="18">
        <v>0.031291</v>
      </c>
      <c r="F49" s="18">
        <v>0.035467</v>
      </c>
      <c r="G49" s="18">
        <v>0.038169</v>
      </c>
      <c r="H49" s="18">
        <v>0.031632</v>
      </c>
      <c r="I49" s="18">
        <v>0.038219</v>
      </c>
      <c r="J49" s="18">
        <v>0.029593</v>
      </c>
      <c r="K49" s="18">
        <v>0.037048</v>
      </c>
      <c r="L49" s="18">
        <v>0.039448</v>
      </c>
      <c r="M49" s="18">
        <v>0.034336</v>
      </c>
      <c r="N49" s="18">
        <v>0.036013</v>
      </c>
      <c r="O49" s="18">
        <v>0.035704</v>
      </c>
      <c r="P49" s="18">
        <v>0.030947</v>
      </c>
      <c r="Q49" s="18">
        <v>0.036241</v>
      </c>
      <c r="R49" s="18">
        <v>0.029141</v>
      </c>
      <c r="S49" s="18">
        <v>0.038379</v>
      </c>
      <c r="T49" s="18">
        <v>0.029119</v>
      </c>
      <c r="U49" s="18">
        <v>0.038499</v>
      </c>
      <c r="V49" s="19">
        <f t="shared" si="8"/>
        <v>0.686395</v>
      </c>
    </row>
    <row r="50">
      <c r="A50" s="12" t="s">
        <v>26</v>
      </c>
      <c r="B50" s="18">
        <v>0.081726</v>
      </c>
      <c r="C50" s="18">
        <v>0.061389</v>
      </c>
      <c r="D50" s="18">
        <v>0.066915</v>
      </c>
      <c r="E50" s="18">
        <v>0.048986</v>
      </c>
      <c r="F50" s="18">
        <v>0.083345</v>
      </c>
      <c r="G50" s="18">
        <v>0.085187</v>
      </c>
      <c r="H50" s="18">
        <v>0.062148</v>
      </c>
      <c r="I50" s="18">
        <v>0.071546</v>
      </c>
      <c r="J50" s="18">
        <v>0.052069</v>
      </c>
      <c r="K50" s="18">
        <v>0.070419</v>
      </c>
      <c r="L50" s="18">
        <v>0.057182</v>
      </c>
      <c r="M50" s="18">
        <v>0.071871</v>
      </c>
      <c r="N50" s="18">
        <v>0.052116</v>
      </c>
      <c r="O50" s="18">
        <v>0.076493</v>
      </c>
      <c r="P50" s="18">
        <v>0.087155</v>
      </c>
      <c r="Q50" s="18">
        <v>0.066227</v>
      </c>
      <c r="R50" s="18">
        <v>0.062839</v>
      </c>
      <c r="S50" s="18">
        <v>0.054242</v>
      </c>
      <c r="T50" s="18">
        <v>0.049402</v>
      </c>
      <c r="U50" s="18">
        <v>0.057987</v>
      </c>
      <c r="V50" s="19">
        <f t="shared" si="8"/>
        <v>1.319244</v>
      </c>
      <c r="W50" s="3"/>
      <c r="X50" s="3"/>
      <c r="Y50" s="3"/>
      <c r="Z50" s="3"/>
    </row>
    <row r="51">
      <c r="A51" s="12" t="s">
        <v>35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20">
        <f>SUM(V46:V50)</f>
        <v>2.79060468</v>
      </c>
      <c r="W51" s="3"/>
    </row>
    <row r="52">
      <c r="A52" s="12" t="s">
        <v>22</v>
      </c>
      <c r="B52" s="21">
        <v>5.23E-4</v>
      </c>
      <c r="C52" s="21">
        <v>1.28E-5</v>
      </c>
      <c r="D52" s="21">
        <v>1.31E-5</v>
      </c>
      <c r="E52" s="21">
        <v>1.4E-5</v>
      </c>
      <c r="F52" s="21">
        <v>3.88E-5</v>
      </c>
      <c r="G52" s="21">
        <v>2.62E-5</v>
      </c>
      <c r="H52" s="21">
        <v>1.88E-5</v>
      </c>
      <c r="I52" s="21">
        <v>1.9E-5</v>
      </c>
      <c r="J52" s="21">
        <v>1.88E-5</v>
      </c>
      <c r="K52" s="21">
        <v>2.31E-5</v>
      </c>
      <c r="L52" s="21">
        <v>2.78E-5</v>
      </c>
      <c r="M52" s="21">
        <v>2.31E-5</v>
      </c>
      <c r="N52" s="21">
        <v>2.09E-5</v>
      </c>
      <c r="O52" s="21">
        <v>1.81E-5</v>
      </c>
      <c r="P52" s="21">
        <v>1.907E-5</v>
      </c>
      <c r="Q52" s="21">
        <v>2.59E-5</v>
      </c>
      <c r="R52" s="21">
        <v>2.19E-5</v>
      </c>
      <c r="S52" s="21">
        <v>1.88E-5</v>
      </c>
      <c r="T52" s="21">
        <v>2.31E-5</v>
      </c>
      <c r="U52" s="21">
        <v>1.907E-5</v>
      </c>
      <c r="V52" s="22">
        <f t="shared" ref="V52:V56" si="9">SUM(B52:U52)</f>
        <v>0.00092534</v>
      </c>
      <c r="W52" s="23"/>
    </row>
    <row r="53">
      <c r="A53" s="12" t="s">
        <v>23</v>
      </c>
      <c r="B53" s="21">
        <v>4.6E-5</v>
      </c>
      <c r="C53" s="21">
        <v>5.19E-5</v>
      </c>
      <c r="D53" s="21">
        <v>4.19E-5</v>
      </c>
      <c r="E53" s="21">
        <v>4.81E-5</v>
      </c>
      <c r="F53" s="21">
        <v>3.29E-5</v>
      </c>
      <c r="G53" s="21">
        <v>3.221E-4</v>
      </c>
      <c r="H53" s="21">
        <v>4.506E-5</v>
      </c>
      <c r="I53" s="21">
        <v>6.69E-5</v>
      </c>
      <c r="J53" s="21">
        <v>4.601E-5</v>
      </c>
      <c r="K53" s="21">
        <v>6.6E-5</v>
      </c>
      <c r="L53" s="21">
        <v>5.29E-5</v>
      </c>
      <c r="M53" s="21">
        <v>5.698E-5</v>
      </c>
      <c r="N53" s="21">
        <v>5.41E-5</v>
      </c>
      <c r="O53" s="21">
        <v>5.388E-5</v>
      </c>
      <c r="P53" s="21">
        <v>4.79E-5</v>
      </c>
      <c r="Q53" s="21">
        <v>5.79E-5</v>
      </c>
      <c r="R53" s="21">
        <v>6.41E-5</v>
      </c>
      <c r="S53" s="21">
        <v>4.6E-5</v>
      </c>
      <c r="T53" s="21">
        <v>3.19E-5</v>
      </c>
      <c r="U53" s="21">
        <v>5.006E-5</v>
      </c>
      <c r="V53" s="22">
        <f t="shared" si="9"/>
        <v>0.00128259</v>
      </c>
    </row>
    <row r="54">
      <c r="A54" s="12" t="s">
        <v>24</v>
      </c>
      <c r="B54" s="21">
        <v>1.5497E-4</v>
      </c>
      <c r="C54" s="21">
        <v>2.21E-4</v>
      </c>
      <c r="D54" s="21">
        <v>1.8596E-4</v>
      </c>
      <c r="E54" s="21">
        <v>1.5115E-4</v>
      </c>
      <c r="F54" s="21">
        <v>1.50918E-4</v>
      </c>
      <c r="G54" s="21">
        <v>1.41143E-4</v>
      </c>
      <c r="H54" s="21">
        <v>1.49011E-4</v>
      </c>
      <c r="I54" s="21">
        <v>1.53064E-4</v>
      </c>
      <c r="J54" s="21">
        <v>1.5521E-4</v>
      </c>
      <c r="K54" s="21">
        <v>1.62124E-4</v>
      </c>
      <c r="L54" s="21">
        <v>1.7094E-4</v>
      </c>
      <c r="M54" s="21">
        <v>1.6093E-4</v>
      </c>
      <c r="N54" s="21">
        <v>1.8596E-4</v>
      </c>
      <c r="O54" s="21">
        <v>1.3995E-4</v>
      </c>
      <c r="P54" s="21">
        <v>1.5616E-4</v>
      </c>
      <c r="Q54" s="21">
        <v>1.5402E-4</v>
      </c>
      <c r="R54" s="21">
        <v>1.5092E-4</v>
      </c>
      <c r="S54" s="21">
        <v>2.1005E-4</v>
      </c>
      <c r="T54" s="21">
        <v>1.8E-4</v>
      </c>
      <c r="U54" s="21">
        <v>1.3685E-4</v>
      </c>
      <c r="V54" s="22">
        <f t="shared" si="9"/>
        <v>0.00327033</v>
      </c>
    </row>
    <row r="55">
      <c r="A55" s="12" t="s">
        <v>25</v>
      </c>
      <c r="B55" s="21">
        <v>0.00454497</v>
      </c>
      <c r="C55" s="21">
        <v>0.00359702</v>
      </c>
      <c r="D55" s="21">
        <v>0.00331211</v>
      </c>
      <c r="E55" s="21">
        <v>0.00368309</v>
      </c>
      <c r="F55" s="21">
        <v>0.00381493</v>
      </c>
      <c r="G55" s="21">
        <v>0.0026591</v>
      </c>
      <c r="H55" s="21">
        <v>0.003501</v>
      </c>
      <c r="I55" s="21">
        <v>0.0056006</v>
      </c>
      <c r="J55" s="21">
        <v>0.0034089</v>
      </c>
      <c r="K55" s="21">
        <v>0.00348711</v>
      </c>
      <c r="L55" s="21">
        <v>0.00351285</v>
      </c>
      <c r="M55" s="21">
        <v>0.0030748</v>
      </c>
      <c r="N55" s="21">
        <v>0.00356887</v>
      </c>
      <c r="O55" s="21">
        <v>0.00356197</v>
      </c>
      <c r="P55" s="21">
        <v>0.0037751</v>
      </c>
      <c r="Q55" s="21">
        <v>0.00340199</v>
      </c>
      <c r="R55" s="21">
        <v>0.00476098</v>
      </c>
      <c r="S55" s="21">
        <v>0.004004</v>
      </c>
      <c r="T55" s="21">
        <v>0.00333619</v>
      </c>
      <c r="U55" s="21">
        <v>0.00341916</v>
      </c>
      <c r="V55" s="22">
        <f t="shared" si="9"/>
        <v>0.07402474</v>
      </c>
    </row>
    <row r="56">
      <c r="A56" s="12" t="s">
        <v>26</v>
      </c>
      <c r="B56" s="21">
        <v>0.015539</v>
      </c>
      <c r="C56" s="21">
        <v>0.0145449</v>
      </c>
      <c r="D56" s="21">
        <v>0.014008</v>
      </c>
      <c r="E56" s="21">
        <v>0.0</v>
      </c>
      <c r="F56" s="21">
        <v>0.0140829</v>
      </c>
      <c r="G56" s="21">
        <v>0.01378202</v>
      </c>
      <c r="H56" s="21">
        <v>0.0139949</v>
      </c>
      <c r="I56" s="21">
        <v>0.01472306</v>
      </c>
      <c r="J56" s="21">
        <v>0.01454806</v>
      </c>
      <c r="K56" s="21">
        <v>0.0130949</v>
      </c>
      <c r="L56" s="21">
        <v>0.0152609</v>
      </c>
      <c r="M56" s="21">
        <v>0.0155909</v>
      </c>
      <c r="N56" s="21">
        <v>0.0137701</v>
      </c>
      <c r="O56" s="21">
        <v>0.0135059</v>
      </c>
      <c r="P56" s="21">
        <v>0.014816</v>
      </c>
      <c r="Q56" s="21">
        <v>0.01318097</v>
      </c>
      <c r="R56" s="21">
        <v>0.01476097</v>
      </c>
      <c r="S56" s="21">
        <v>0.01522517</v>
      </c>
      <c r="T56" s="21">
        <v>0.01371717</v>
      </c>
      <c r="U56" s="21">
        <v>0.01514291</v>
      </c>
      <c r="V56" s="22">
        <f t="shared" si="9"/>
        <v>0.27328873</v>
      </c>
    </row>
    <row r="57">
      <c r="A57" s="24" t="s">
        <v>36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25">
        <f>SUM(V52:V56)</f>
        <v>0.35279173</v>
      </c>
      <c r="W57" s="3"/>
    </row>
    <row r="58">
      <c r="A58" s="12" t="s">
        <v>22</v>
      </c>
      <c r="B58" s="18">
        <v>0.004</v>
      </c>
      <c r="C58" s="18">
        <v>0.005</v>
      </c>
      <c r="D58" s="18">
        <v>0.009</v>
      </c>
      <c r="E58" s="18">
        <v>0.015</v>
      </c>
      <c r="F58" s="18">
        <v>0.008</v>
      </c>
      <c r="G58" s="18">
        <v>0.009</v>
      </c>
      <c r="H58" s="18">
        <v>0.01</v>
      </c>
      <c r="I58" s="18">
        <v>0.008</v>
      </c>
      <c r="J58" s="18">
        <v>0.012</v>
      </c>
      <c r="K58" s="18">
        <v>0.008</v>
      </c>
      <c r="L58" s="18">
        <v>0.009</v>
      </c>
      <c r="M58" s="18">
        <v>0.008</v>
      </c>
      <c r="N58" s="18">
        <v>0.01</v>
      </c>
      <c r="O58" s="18">
        <v>0.009</v>
      </c>
      <c r="P58" s="18">
        <v>0.009</v>
      </c>
      <c r="Q58" s="18">
        <v>0.01</v>
      </c>
      <c r="R58" s="18">
        <v>0.008</v>
      </c>
      <c r="S58" s="18">
        <v>0.011</v>
      </c>
      <c r="T58" s="18">
        <v>0.011</v>
      </c>
      <c r="U58" s="18">
        <v>0.009</v>
      </c>
      <c r="V58" s="19">
        <f t="shared" ref="V58:V62" si="10">SUM(B58:U58)</f>
        <v>0.182</v>
      </c>
      <c r="W58" s="3"/>
    </row>
    <row r="59">
      <c r="A59" s="12" t="s">
        <v>23</v>
      </c>
      <c r="B59" s="18">
        <v>0.022</v>
      </c>
      <c r="C59" s="18">
        <v>0.023</v>
      </c>
      <c r="D59" s="18">
        <v>0.024</v>
      </c>
      <c r="E59" s="18">
        <v>0.025</v>
      </c>
      <c r="F59" s="18">
        <v>0.025</v>
      </c>
      <c r="G59" s="18">
        <v>0.019</v>
      </c>
      <c r="H59" s="18">
        <v>0.025</v>
      </c>
      <c r="I59" s="18">
        <v>0.025</v>
      </c>
      <c r="J59" s="18">
        <v>0.021</v>
      </c>
      <c r="K59" s="18">
        <v>0.028</v>
      </c>
      <c r="L59" s="18">
        <v>0.024</v>
      </c>
      <c r="M59" s="18">
        <v>0.028</v>
      </c>
      <c r="N59" s="18">
        <v>0.022</v>
      </c>
      <c r="O59" s="18">
        <v>0.021</v>
      </c>
      <c r="P59" s="18">
        <v>0.026</v>
      </c>
      <c r="Q59" s="18">
        <v>0.035</v>
      </c>
      <c r="R59" s="18">
        <v>0.023</v>
      </c>
      <c r="S59" s="18">
        <v>0.022</v>
      </c>
      <c r="T59" s="18">
        <v>0.023</v>
      </c>
      <c r="U59" s="18">
        <v>0.02</v>
      </c>
      <c r="V59" s="19">
        <f t="shared" si="10"/>
        <v>0.481</v>
      </c>
      <c r="W59" s="3"/>
    </row>
    <row r="60">
      <c r="A60" s="12" t="s">
        <v>24</v>
      </c>
      <c r="B60" s="18">
        <v>0.039</v>
      </c>
      <c r="C60" s="18">
        <v>0.042</v>
      </c>
      <c r="D60" s="18">
        <v>0.046</v>
      </c>
      <c r="E60" s="18">
        <v>0.04</v>
      </c>
      <c r="F60" s="18">
        <v>0.043</v>
      </c>
      <c r="G60" s="18">
        <v>0.046</v>
      </c>
      <c r="H60" s="18">
        <v>0.042</v>
      </c>
      <c r="I60" s="18">
        <v>0.047</v>
      </c>
      <c r="J60" s="18">
        <v>0.041</v>
      </c>
      <c r="K60" s="18">
        <v>0.042</v>
      </c>
      <c r="L60" s="18">
        <v>0.045</v>
      </c>
      <c r="M60" s="18">
        <v>0.042</v>
      </c>
      <c r="N60" s="18">
        <v>0.04</v>
      </c>
      <c r="O60" s="18">
        <v>0.043</v>
      </c>
      <c r="P60" s="18">
        <v>0.043</v>
      </c>
      <c r="Q60" s="18">
        <v>0.044</v>
      </c>
      <c r="R60" s="18">
        <v>0.041</v>
      </c>
      <c r="S60" s="18">
        <v>0.041</v>
      </c>
      <c r="T60" s="18">
        <v>0.045</v>
      </c>
      <c r="U60" s="18">
        <v>0.041</v>
      </c>
      <c r="V60" s="19">
        <f t="shared" si="10"/>
        <v>0.853</v>
      </c>
      <c r="W60" s="3"/>
    </row>
    <row r="61">
      <c r="A61" s="12" t="s">
        <v>25</v>
      </c>
      <c r="B61" s="18">
        <v>0.895</v>
      </c>
      <c r="C61" s="18">
        <v>0.603</v>
      </c>
      <c r="D61" s="18">
        <v>0.474</v>
      </c>
      <c r="E61" s="18">
        <v>0.577</v>
      </c>
      <c r="F61" s="18">
        <v>0.462</v>
      </c>
      <c r="G61" s="18">
        <v>0.468</v>
      </c>
      <c r="H61" s="18">
        <v>0.586</v>
      </c>
      <c r="I61" s="18">
        <v>0.453</v>
      </c>
      <c r="J61" s="18">
        <v>0.492</v>
      </c>
      <c r="K61" s="18">
        <v>0.455</v>
      </c>
      <c r="L61" s="18">
        <v>0.457</v>
      </c>
      <c r="M61" s="18">
        <v>0.462</v>
      </c>
      <c r="N61" s="18">
        <v>0.459</v>
      </c>
      <c r="O61" s="18">
        <v>0.461</v>
      </c>
      <c r="P61" s="18">
        <v>0.621</v>
      </c>
      <c r="Q61" s="18">
        <v>0.458</v>
      </c>
      <c r="R61" s="18">
        <v>0.468</v>
      </c>
      <c r="S61" s="18">
        <v>0.636</v>
      </c>
      <c r="T61" s="18">
        <v>0.518</v>
      </c>
      <c r="U61" s="18">
        <v>0.477</v>
      </c>
      <c r="V61" s="19">
        <f t="shared" si="10"/>
        <v>10.482</v>
      </c>
      <c r="W61" s="3"/>
    </row>
    <row r="62">
      <c r="A62" s="12" t="s">
        <v>26</v>
      </c>
      <c r="B62" s="18">
        <v>1.827</v>
      </c>
      <c r="C62" s="18">
        <v>1.711</v>
      </c>
      <c r="D62" s="18">
        <v>1.763</v>
      </c>
      <c r="E62" s="18">
        <v>2.105</v>
      </c>
      <c r="F62" s="18">
        <v>1.703</v>
      </c>
      <c r="G62" s="18">
        <v>1.771</v>
      </c>
      <c r="H62" s="18">
        <v>1.778</v>
      </c>
      <c r="I62" s="18">
        <v>1.746</v>
      </c>
      <c r="J62" s="18">
        <v>1.736</v>
      </c>
      <c r="K62" s="18">
        <v>1.786</v>
      </c>
      <c r="L62" s="18">
        <v>1.794</v>
      </c>
      <c r="M62" s="18">
        <v>1.591</v>
      </c>
      <c r="N62" s="18">
        <v>1.472</v>
      </c>
      <c r="O62" s="18">
        <v>1.545</v>
      </c>
      <c r="P62" s="18">
        <v>1.427</v>
      </c>
      <c r="Q62" s="18">
        <v>1.489</v>
      </c>
      <c r="R62" s="18">
        <v>1.531</v>
      </c>
      <c r="S62" s="18">
        <v>1.432</v>
      </c>
      <c r="T62" s="18">
        <v>1.55</v>
      </c>
      <c r="U62" s="18">
        <v>1.4</v>
      </c>
      <c r="V62" s="19">
        <f t="shared" si="10"/>
        <v>33.157</v>
      </c>
      <c r="W62" s="3"/>
    </row>
    <row r="63">
      <c r="A63" s="12" t="s">
        <v>31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20">
        <f>SUM(V58:V62)</f>
        <v>45.155</v>
      </c>
      <c r="W63" s="3"/>
    </row>
    <row r="64">
      <c r="A64" s="6"/>
      <c r="B64" s="6"/>
      <c r="C64" s="6"/>
      <c r="D64" s="6"/>
      <c r="E64" s="6"/>
      <c r="F64" s="6"/>
      <c r="G64" s="6"/>
      <c r="H64" s="6"/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26" t="s">
        <v>37</v>
      </c>
      <c r="B65" s="27" t="s">
        <v>1</v>
      </c>
      <c r="C65" s="27" t="s">
        <v>2</v>
      </c>
      <c r="D65" s="27" t="s">
        <v>3</v>
      </c>
      <c r="E65" s="27" t="s">
        <v>4</v>
      </c>
      <c r="F65" s="27" t="s">
        <v>5</v>
      </c>
      <c r="G65" s="27" t="s">
        <v>6</v>
      </c>
      <c r="H65" s="27" t="s">
        <v>7</v>
      </c>
      <c r="I65" s="27" t="s">
        <v>8</v>
      </c>
      <c r="J65" s="27" t="s">
        <v>9</v>
      </c>
      <c r="K65" s="27" t="s">
        <v>10</v>
      </c>
      <c r="L65" s="27" t="s">
        <v>11</v>
      </c>
      <c r="M65" s="27" t="s">
        <v>12</v>
      </c>
      <c r="N65" s="27" t="s">
        <v>13</v>
      </c>
      <c r="O65" s="27" t="s">
        <v>14</v>
      </c>
      <c r="P65" s="27" t="s">
        <v>15</v>
      </c>
      <c r="Q65" s="27" t="s">
        <v>16</v>
      </c>
      <c r="R65" s="27" t="s">
        <v>17</v>
      </c>
      <c r="S65" s="27" t="s">
        <v>18</v>
      </c>
      <c r="T65" s="27" t="s">
        <v>19</v>
      </c>
      <c r="U65" s="27" t="s">
        <v>20</v>
      </c>
      <c r="V65" s="26" t="s">
        <v>21</v>
      </c>
      <c r="W65" s="3"/>
    </row>
    <row r="66">
      <c r="A66" s="26" t="s">
        <v>22</v>
      </c>
      <c r="B66" s="28">
        <v>0.00847</v>
      </c>
      <c r="C66" s="28">
        <v>0.0083</v>
      </c>
      <c r="D66" s="28">
        <v>0.00141</v>
      </c>
      <c r="E66" s="28">
        <v>0.00116</v>
      </c>
      <c r="F66" s="28">
        <v>0.00236</v>
      </c>
      <c r="G66" s="28">
        <v>0.00182</v>
      </c>
      <c r="H66" s="28">
        <v>0.0013</v>
      </c>
      <c r="I66" s="28">
        <v>0.00138</v>
      </c>
      <c r="J66" s="28">
        <v>0.00177</v>
      </c>
      <c r="K66" s="28">
        <v>0.00146</v>
      </c>
      <c r="L66" s="28">
        <v>0.00112</v>
      </c>
      <c r="M66" s="28">
        <v>0.00166</v>
      </c>
      <c r="N66" s="28">
        <v>0.00111</v>
      </c>
      <c r="O66" s="28">
        <v>0.0013</v>
      </c>
      <c r="P66" s="28">
        <v>0.00134</v>
      </c>
      <c r="Q66" s="28">
        <v>0.00119</v>
      </c>
      <c r="R66" s="28">
        <v>0.00192</v>
      </c>
      <c r="S66" s="28">
        <v>0.00144</v>
      </c>
      <c r="T66" s="28">
        <v>0.00102</v>
      </c>
      <c r="U66" s="28">
        <v>0.00105</v>
      </c>
      <c r="V66" s="29">
        <f t="shared" ref="V66:V70" si="11">SUM(B66:U66)</f>
        <v>0.04258</v>
      </c>
      <c r="W66" s="3"/>
    </row>
    <row r="67">
      <c r="A67" s="26" t="s">
        <v>23</v>
      </c>
      <c r="B67" s="28">
        <v>0.00299</v>
      </c>
      <c r="C67" s="28">
        <v>0.00856</v>
      </c>
      <c r="D67" s="28">
        <v>0.00298</v>
      </c>
      <c r="E67" s="28">
        <v>0.00239</v>
      </c>
      <c r="F67" s="28">
        <v>0.00235</v>
      </c>
      <c r="G67" s="28">
        <v>0.00274</v>
      </c>
      <c r="H67" s="28">
        <v>0.00204</v>
      </c>
      <c r="I67" s="28">
        <v>0.00192</v>
      </c>
      <c r="J67" s="28">
        <v>0.0011</v>
      </c>
      <c r="K67" s="28">
        <v>0.00926</v>
      </c>
      <c r="L67" s="28">
        <v>0.00354</v>
      </c>
      <c r="M67" s="28">
        <v>0.00345</v>
      </c>
      <c r="N67" s="28">
        <v>0.00304</v>
      </c>
      <c r="O67" s="28">
        <v>0.00213</v>
      </c>
      <c r="P67" s="28">
        <v>0.00242</v>
      </c>
      <c r="Q67" s="28">
        <v>0.00249</v>
      </c>
      <c r="R67" s="28">
        <v>0.00189</v>
      </c>
      <c r="S67" s="28">
        <v>0.0045</v>
      </c>
      <c r="T67" s="28">
        <v>0.00147</v>
      </c>
      <c r="U67" s="28">
        <v>0.00201</v>
      </c>
      <c r="V67" s="29">
        <f t="shared" si="11"/>
        <v>0.06327</v>
      </c>
      <c r="W67" s="3"/>
    </row>
    <row r="68">
      <c r="A68" s="26" t="s">
        <v>24</v>
      </c>
      <c r="B68" s="28">
        <v>0.00653</v>
      </c>
      <c r="C68" s="28">
        <v>0.00454</v>
      </c>
      <c r="D68" s="28">
        <v>0.00271</v>
      </c>
      <c r="E68" s="28">
        <v>0.00217</v>
      </c>
      <c r="F68" s="28">
        <v>0.00188</v>
      </c>
      <c r="G68" s="28">
        <v>0.00267</v>
      </c>
      <c r="H68" s="28">
        <v>0.00355</v>
      </c>
      <c r="I68" s="28">
        <v>0.00207</v>
      </c>
      <c r="J68" s="28">
        <v>0.00541</v>
      </c>
      <c r="K68" s="30">
        <v>0.002</v>
      </c>
      <c r="L68" s="28">
        <v>0.00269</v>
      </c>
      <c r="M68" s="30">
        <v>0.00265</v>
      </c>
      <c r="N68" s="28">
        <v>0.00188</v>
      </c>
      <c r="O68" s="28">
        <v>0.00188</v>
      </c>
      <c r="P68" s="28">
        <v>0.00256</v>
      </c>
      <c r="Q68" s="28">
        <v>0.00174</v>
      </c>
      <c r="R68" s="28">
        <v>0.00188</v>
      </c>
      <c r="S68" s="28">
        <v>0.00192</v>
      </c>
      <c r="T68" s="28">
        <v>0.00229</v>
      </c>
      <c r="U68" s="28">
        <v>0.00164</v>
      </c>
      <c r="V68" s="29">
        <f t="shared" si="11"/>
        <v>0.05466</v>
      </c>
      <c r="W68" s="3"/>
    </row>
    <row r="69">
      <c r="A69" s="26" t="s">
        <v>25</v>
      </c>
      <c r="B69" s="31">
        <v>0.09588</v>
      </c>
      <c r="C69" s="28">
        <v>0.13907</v>
      </c>
      <c r="D69" s="28">
        <v>0.08231</v>
      </c>
      <c r="E69" s="28">
        <v>0.07931</v>
      </c>
      <c r="F69" s="28">
        <v>0.06066</v>
      </c>
      <c r="G69" s="28">
        <v>0.05244</v>
      </c>
      <c r="H69" s="28">
        <v>0.04511</v>
      </c>
      <c r="I69" s="28">
        <v>0.06442</v>
      </c>
      <c r="J69" s="28">
        <v>0.05972</v>
      </c>
      <c r="K69" s="28">
        <v>0.04838</v>
      </c>
      <c r="L69" s="28">
        <v>0.04061</v>
      </c>
      <c r="M69" s="28">
        <v>0.04391</v>
      </c>
      <c r="N69" s="28">
        <v>0.06174</v>
      </c>
      <c r="O69" s="28">
        <v>0.05407</v>
      </c>
      <c r="P69" s="28">
        <v>0.05106</v>
      </c>
      <c r="Q69" s="28">
        <v>0.05455</v>
      </c>
      <c r="R69" s="28">
        <v>0.05505</v>
      </c>
      <c r="S69" s="28">
        <v>0.03957</v>
      </c>
      <c r="T69" s="28">
        <v>0.04913</v>
      </c>
      <c r="U69" s="28">
        <v>0.05206</v>
      </c>
      <c r="V69" s="32">
        <f t="shared" si="11"/>
        <v>1.22905</v>
      </c>
      <c r="W69" s="3"/>
    </row>
    <row r="70">
      <c r="A70" s="26" t="s">
        <v>26</v>
      </c>
      <c r="B70" s="28">
        <v>0.60958</v>
      </c>
      <c r="C70" s="28">
        <v>0.42488</v>
      </c>
      <c r="D70" s="30">
        <v>0.356</v>
      </c>
      <c r="E70" s="28">
        <v>0.37596</v>
      </c>
      <c r="F70" s="28">
        <v>0.34091</v>
      </c>
      <c r="G70" s="28">
        <v>0.31114</v>
      </c>
      <c r="H70" s="28">
        <v>0.35727</v>
      </c>
      <c r="I70" s="28">
        <v>0.31824</v>
      </c>
      <c r="J70" s="28">
        <v>0.34469</v>
      </c>
      <c r="K70" s="28">
        <v>0.40323</v>
      </c>
      <c r="L70" s="28">
        <v>0.31604</v>
      </c>
      <c r="M70" s="28">
        <v>0.34588</v>
      </c>
      <c r="N70" s="28">
        <v>0.31262</v>
      </c>
      <c r="O70" s="28">
        <v>0.29399</v>
      </c>
      <c r="P70" s="28">
        <v>0.33196</v>
      </c>
      <c r="Q70" s="30">
        <v>0.2849</v>
      </c>
      <c r="R70" s="28">
        <v>0.28922</v>
      </c>
      <c r="S70" s="28">
        <v>0.2918</v>
      </c>
      <c r="T70" s="28">
        <v>0.30931</v>
      </c>
      <c r="U70" s="28">
        <v>0.30399</v>
      </c>
      <c r="V70" s="29">
        <f t="shared" si="11"/>
        <v>6.92161</v>
      </c>
      <c r="W70" s="3"/>
    </row>
    <row r="71">
      <c r="A71" s="26" t="s">
        <v>38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>
        <f>SUM(V66:V70)</f>
        <v>8.31117</v>
      </c>
      <c r="W71" s="3"/>
    </row>
    <row r="72">
      <c r="A72" s="26" t="s">
        <v>22</v>
      </c>
      <c r="B72" s="33">
        <v>0.00163</v>
      </c>
      <c r="C72" s="34">
        <v>0.015</v>
      </c>
      <c r="D72" s="33">
        <v>0.00135</v>
      </c>
      <c r="E72" s="33">
        <v>0.00263</v>
      </c>
      <c r="F72" s="34">
        <v>0.0165</v>
      </c>
      <c r="G72" s="33">
        <v>0.01572</v>
      </c>
      <c r="H72" s="33">
        <v>0.00189</v>
      </c>
      <c r="I72" s="33">
        <v>0.01476</v>
      </c>
      <c r="J72" s="33">
        <v>0.01358</v>
      </c>
      <c r="K72" s="33">
        <v>0.00501</v>
      </c>
      <c r="L72" s="33">
        <v>0.00473</v>
      </c>
      <c r="M72" s="33">
        <v>0.00908</v>
      </c>
      <c r="N72" s="33">
        <v>0.01232</v>
      </c>
      <c r="O72" s="33">
        <v>0.00199</v>
      </c>
      <c r="P72" s="33">
        <v>9.1E-4</v>
      </c>
      <c r="Q72" s="33">
        <v>0.00299</v>
      </c>
      <c r="R72" s="33">
        <v>0.00486</v>
      </c>
      <c r="S72" s="33">
        <v>0.01192</v>
      </c>
      <c r="T72" s="33">
        <v>0.01258</v>
      </c>
      <c r="U72" s="33">
        <v>0.01104</v>
      </c>
      <c r="V72" s="26">
        <f t="shared" ref="V72:V76" si="12">SUM(B72:U72)</f>
        <v>0.16049</v>
      </c>
      <c r="W72" s="3"/>
    </row>
    <row r="73">
      <c r="A73" s="26" t="s">
        <v>23</v>
      </c>
      <c r="B73" s="35">
        <v>0.00876</v>
      </c>
      <c r="C73" s="35">
        <v>0.00424</v>
      </c>
      <c r="D73" s="35">
        <v>0.00483</v>
      </c>
      <c r="E73" s="35">
        <v>0.01258</v>
      </c>
      <c r="F73" s="35">
        <v>0.01804</v>
      </c>
      <c r="G73" s="35">
        <v>0.00881</v>
      </c>
      <c r="H73" s="35">
        <v>0.0173</v>
      </c>
      <c r="I73" s="35">
        <v>0.01394</v>
      </c>
      <c r="J73" s="35">
        <v>0.01069</v>
      </c>
      <c r="K73" s="35">
        <v>0.00613</v>
      </c>
      <c r="L73" s="35">
        <v>0.00618</v>
      </c>
      <c r="M73" s="35">
        <v>0.00354</v>
      </c>
      <c r="N73" s="35">
        <v>0.01063</v>
      </c>
      <c r="O73" s="35">
        <v>0.01305</v>
      </c>
      <c r="P73" s="35">
        <v>0.01201</v>
      </c>
      <c r="Q73" s="35">
        <v>0.01241</v>
      </c>
      <c r="R73" s="35">
        <v>0.01288</v>
      </c>
      <c r="S73" s="35">
        <v>0.01535</v>
      </c>
      <c r="T73" s="35">
        <v>0.01051</v>
      </c>
      <c r="U73" s="35">
        <v>0.01203</v>
      </c>
      <c r="V73" s="26">
        <f t="shared" si="12"/>
        <v>0.21391</v>
      </c>
      <c r="W73" s="3"/>
    </row>
    <row r="74">
      <c r="A74" s="26" t="s">
        <v>24</v>
      </c>
      <c r="B74" s="33">
        <v>0.01756</v>
      </c>
      <c r="C74" s="33">
        <v>0.0103</v>
      </c>
      <c r="D74" s="33">
        <v>0.00611</v>
      </c>
      <c r="E74" s="33">
        <v>0.01472</v>
      </c>
      <c r="F74" s="33">
        <v>0.01756</v>
      </c>
      <c r="G74" s="33">
        <v>0.01623</v>
      </c>
      <c r="H74" s="33">
        <v>0.01744</v>
      </c>
      <c r="I74" s="33">
        <v>0.01513</v>
      </c>
      <c r="J74" s="33">
        <v>0.00698</v>
      </c>
      <c r="K74" s="33">
        <v>0.00598</v>
      </c>
      <c r="L74" s="33">
        <v>0.00669</v>
      </c>
      <c r="M74" s="33">
        <v>0.01696</v>
      </c>
      <c r="N74" s="33">
        <v>0.01443</v>
      </c>
      <c r="O74" s="33">
        <v>0.00612</v>
      </c>
      <c r="P74" s="33">
        <v>0.01105</v>
      </c>
      <c r="Q74" s="33">
        <v>0.0183</v>
      </c>
      <c r="R74" s="33">
        <v>0.01624</v>
      </c>
      <c r="S74" s="33">
        <v>0.01627</v>
      </c>
      <c r="T74" s="33">
        <v>0.01682</v>
      </c>
      <c r="U74" s="33">
        <v>0.01153</v>
      </c>
      <c r="V74" s="26">
        <f t="shared" si="12"/>
        <v>0.26242</v>
      </c>
      <c r="W74" s="3"/>
    </row>
    <row r="75">
      <c r="A75" s="26" t="s">
        <v>25</v>
      </c>
      <c r="B75" s="35">
        <v>0.03367</v>
      </c>
      <c r="C75" s="35">
        <v>0.02892</v>
      </c>
      <c r="D75" s="35">
        <v>0.03391</v>
      </c>
      <c r="E75" s="35">
        <v>0.03611</v>
      </c>
      <c r="F75" s="35">
        <v>0.03806</v>
      </c>
      <c r="G75" s="36">
        <v>0.0369</v>
      </c>
      <c r="H75" s="35">
        <v>0.03798</v>
      </c>
      <c r="I75" s="35">
        <v>0.03194</v>
      </c>
      <c r="J75" s="35">
        <v>0.02693</v>
      </c>
      <c r="K75" s="35">
        <v>0.02701</v>
      </c>
      <c r="L75" s="35">
        <v>0.03192</v>
      </c>
      <c r="M75" s="35">
        <v>0.03408</v>
      </c>
      <c r="N75" s="35">
        <v>0.03188</v>
      </c>
      <c r="O75" s="35">
        <v>0.03291</v>
      </c>
      <c r="P75" s="35">
        <v>0.03506</v>
      </c>
      <c r="Q75" s="35">
        <v>0.02905</v>
      </c>
      <c r="R75" s="35">
        <v>0.05493</v>
      </c>
      <c r="S75" s="35">
        <v>0.02612</v>
      </c>
      <c r="T75" s="35">
        <v>0.03291</v>
      </c>
      <c r="U75" s="35">
        <v>0.02693</v>
      </c>
      <c r="V75" s="26">
        <f t="shared" si="12"/>
        <v>0.66722</v>
      </c>
      <c r="W75" s="3"/>
    </row>
    <row r="76">
      <c r="A76" s="26" t="s">
        <v>26</v>
      </c>
      <c r="B76" s="33">
        <v>0.15086</v>
      </c>
      <c r="C76" s="33">
        <v>0.1228</v>
      </c>
      <c r="D76" s="33">
        <v>0.11577</v>
      </c>
      <c r="E76" s="33">
        <v>0.11976</v>
      </c>
      <c r="F76" s="33">
        <v>0.15522</v>
      </c>
      <c r="G76" s="33">
        <v>0.11657</v>
      </c>
      <c r="H76" s="33">
        <v>0.11351</v>
      </c>
      <c r="I76" s="33">
        <v>0.13932</v>
      </c>
      <c r="J76" s="33">
        <v>0.14119</v>
      </c>
      <c r="K76" s="33">
        <v>0.10555</v>
      </c>
      <c r="L76" s="33">
        <v>0.10445</v>
      </c>
      <c r="M76" s="33">
        <v>0.10836</v>
      </c>
      <c r="N76" s="33">
        <v>0.11791</v>
      </c>
      <c r="O76" s="33">
        <v>0.12056</v>
      </c>
      <c r="P76" s="33">
        <v>0.13077</v>
      </c>
      <c r="Q76" s="33">
        <v>0.10635</v>
      </c>
      <c r="R76" s="33">
        <v>0.13906</v>
      </c>
      <c r="S76" s="33">
        <v>0.14144</v>
      </c>
      <c r="T76" s="33">
        <v>0.10361</v>
      </c>
      <c r="U76" s="33">
        <v>0.1069</v>
      </c>
      <c r="V76" s="26">
        <f t="shared" si="12"/>
        <v>2.45996</v>
      </c>
      <c r="W76" s="3"/>
    </row>
    <row r="77">
      <c r="A77" s="26" t="s">
        <v>39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37">
        <f>SUM(V72:V76)</f>
        <v>3.764</v>
      </c>
      <c r="W77" s="3"/>
    </row>
    <row r="78">
      <c r="A78" s="26" t="s">
        <v>22</v>
      </c>
      <c r="B78" s="38">
        <v>3.1E-4</v>
      </c>
      <c r="C78" s="38">
        <v>2.2E-4</v>
      </c>
      <c r="D78" s="39">
        <v>3.0E-4</v>
      </c>
      <c r="E78" s="40">
        <v>2.03E-4</v>
      </c>
      <c r="F78" s="40">
        <v>3.12E-4</v>
      </c>
      <c r="G78" s="40">
        <v>2.99E-4</v>
      </c>
      <c r="H78" s="40">
        <v>3.01E-4</v>
      </c>
      <c r="I78" s="40">
        <v>2.33E-4</v>
      </c>
      <c r="J78" s="40">
        <v>3.0E-4</v>
      </c>
      <c r="K78" s="40">
        <v>2.38E-4</v>
      </c>
      <c r="L78" s="40">
        <v>3.42E-4</v>
      </c>
      <c r="M78" s="40">
        <v>3.22E-4</v>
      </c>
      <c r="N78" s="40">
        <v>3.18E-4</v>
      </c>
      <c r="O78" s="40">
        <v>3.17E-4</v>
      </c>
      <c r="P78" s="38">
        <v>3.2E-4</v>
      </c>
      <c r="Q78" s="40">
        <v>3.19E-4</v>
      </c>
      <c r="R78" s="40">
        <v>3.23E-4</v>
      </c>
      <c r="S78" s="40">
        <v>3.11E-4</v>
      </c>
      <c r="T78" s="40">
        <v>3.18E-4</v>
      </c>
      <c r="U78" s="38">
        <v>3.2E-4</v>
      </c>
      <c r="V78" s="41">
        <f t="shared" ref="V78:V82" si="13">SUM(B78:U78)</f>
        <v>0.005926</v>
      </c>
      <c r="W78" s="3"/>
    </row>
    <row r="79">
      <c r="A79" s="26" t="s">
        <v>23</v>
      </c>
      <c r="B79" s="40">
        <v>9.12E-4</v>
      </c>
      <c r="C79" s="38">
        <v>9.9E-4</v>
      </c>
      <c r="D79" s="40">
        <v>9.0E-4</v>
      </c>
      <c r="E79" s="40">
        <v>9.12E-4</v>
      </c>
      <c r="F79" s="40">
        <v>9.34E-4</v>
      </c>
      <c r="G79" s="40">
        <v>9.62E-4</v>
      </c>
      <c r="H79" s="40">
        <v>9.69E-4</v>
      </c>
      <c r="I79" s="40">
        <v>9.19E-4</v>
      </c>
      <c r="J79" s="40">
        <v>9.12E-4</v>
      </c>
      <c r="K79" s="40">
        <v>9.32E-4</v>
      </c>
      <c r="L79" s="40">
        <v>9.24E-4</v>
      </c>
      <c r="M79" s="40">
        <v>9.21E-4</v>
      </c>
      <c r="N79" s="40">
        <v>9.22E-4</v>
      </c>
      <c r="O79" s="40">
        <v>9.13E-4</v>
      </c>
      <c r="P79" s="40">
        <v>9.92E-4</v>
      </c>
      <c r="Q79" s="38">
        <v>9.2E-4</v>
      </c>
      <c r="R79" s="40">
        <v>9.02E-4</v>
      </c>
      <c r="S79" s="40">
        <v>9.06E-4</v>
      </c>
      <c r="T79" s="42">
        <v>9.34E-4</v>
      </c>
      <c r="U79" s="40">
        <v>9.05E-4</v>
      </c>
      <c r="V79" s="43">
        <f t="shared" si="13"/>
        <v>0.018581</v>
      </c>
      <c r="W79" s="3"/>
    </row>
    <row r="80">
      <c r="A80" s="26" t="s">
        <v>24</v>
      </c>
      <c r="B80" s="40">
        <v>0.0028</v>
      </c>
      <c r="C80" s="40">
        <v>0.00307</v>
      </c>
      <c r="D80" s="40">
        <v>0.00271</v>
      </c>
      <c r="E80" s="40">
        <v>0.00282</v>
      </c>
      <c r="F80" s="40">
        <v>0.00302</v>
      </c>
      <c r="G80" s="39">
        <v>0.0027</v>
      </c>
      <c r="H80" s="40">
        <v>0.002572</v>
      </c>
      <c r="I80" s="40">
        <v>0.003734</v>
      </c>
      <c r="J80" s="40">
        <v>0.002765</v>
      </c>
      <c r="K80" s="38">
        <v>0.00275</v>
      </c>
      <c r="L80" s="40">
        <v>0.002851</v>
      </c>
      <c r="M80" s="40">
        <v>0.002932</v>
      </c>
      <c r="N80" s="40">
        <v>0.002721</v>
      </c>
      <c r="O80" s="40">
        <v>0.003025</v>
      </c>
      <c r="P80" s="38">
        <v>0.00342</v>
      </c>
      <c r="Q80" s="38">
        <v>0.00289</v>
      </c>
      <c r="R80" s="40">
        <v>0.002822</v>
      </c>
      <c r="S80" s="38">
        <v>0.0027</v>
      </c>
      <c r="T80" s="38">
        <v>0.0028</v>
      </c>
      <c r="U80" s="40">
        <v>0.00282</v>
      </c>
      <c r="V80" s="43">
        <f t="shared" si="13"/>
        <v>0.057922</v>
      </c>
      <c r="W80" s="3"/>
    </row>
    <row r="81">
      <c r="A81" s="26" t="s">
        <v>25</v>
      </c>
      <c r="B81" s="40">
        <v>0.005206</v>
      </c>
      <c r="C81" s="40">
        <v>0.005221</v>
      </c>
      <c r="D81" s="40">
        <v>0.005129</v>
      </c>
      <c r="E81" s="40">
        <v>0.005108</v>
      </c>
      <c r="F81" s="40">
        <v>0.005998</v>
      </c>
      <c r="G81" s="40">
        <v>0.005264</v>
      </c>
      <c r="H81" s="38">
        <v>0.00522</v>
      </c>
      <c r="I81" s="38">
        <v>0.00525</v>
      </c>
      <c r="J81" s="40">
        <v>0.005201</v>
      </c>
      <c r="K81" s="40">
        <v>0.00552</v>
      </c>
      <c r="L81" s="40">
        <v>0.005084</v>
      </c>
      <c r="M81" s="40">
        <v>0.005002</v>
      </c>
      <c r="N81" s="40">
        <v>0.005123</v>
      </c>
      <c r="O81" s="40">
        <v>0.005189</v>
      </c>
      <c r="P81" s="42">
        <v>0.005273</v>
      </c>
      <c r="Q81" s="44">
        <v>0.00505</v>
      </c>
      <c r="R81" s="40">
        <v>0.005184</v>
      </c>
      <c r="S81" s="40">
        <v>0.00529</v>
      </c>
      <c r="T81" s="40">
        <v>0.005028</v>
      </c>
      <c r="U81" s="40">
        <v>0.005122</v>
      </c>
      <c r="V81" s="43">
        <f t="shared" si="13"/>
        <v>0.104462</v>
      </c>
      <c r="W81" s="3"/>
    </row>
    <row r="82">
      <c r="A82" s="26" t="s">
        <v>26</v>
      </c>
      <c r="B82" s="40">
        <v>0.02122</v>
      </c>
      <c r="C82" s="40">
        <v>0.02002</v>
      </c>
      <c r="D82" s="40">
        <v>0.02122</v>
      </c>
      <c r="E82" s="40">
        <v>0.02112</v>
      </c>
      <c r="F82" s="40">
        <v>0.02286</v>
      </c>
      <c r="G82" s="40">
        <v>0.02185</v>
      </c>
      <c r="H82" s="42">
        <v>0.02028</v>
      </c>
      <c r="I82" s="39">
        <v>0.0212</v>
      </c>
      <c r="J82" s="40">
        <v>0.02122</v>
      </c>
      <c r="K82" s="40">
        <v>0.02176</v>
      </c>
      <c r="L82" s="40">
        <v>0.02112</v>
      </c>
      <c r="M82" s="40">
        <v>0.02074</v>
      </c>
      <c r="N82" s="40">
        <v>0.02782</v>
      </c>
      <c r="O82" s="40">
        <v>0.01994</v>
      </c>
      <c r="P82" s="40">
        <v>0.01908</v>
      </c>
      <c r="Q82" s="40">
        <v>0.01484</v>
      </c>
      <c r="R82" s="40">
        <v>0.01876</v>
      </c>
      <c r="S82" s="40">
        <v>0.01183</v>
      </c>
      <c r="T82" s="40">
        <v>0.02143</v>
      </c>
      <c r="U82" s="40">
        <v>0.01861</v>
      </c>
      <c r="V82" s="43">
        <f t="shared" si="13"/>
        <v>0.40692</v>
      </c>
      <c r="W82" s="3"/>
    </row>
    <row r="83">
      <c r="A83" s="26" t="s">
        <v>40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41">
        <f>SUM(V78:V82)</f>
        <v>0.593811</v>
      </c>
      <c r="W83" s="3"/>
    </row>
    <row r="84">
      <c r="A84" s="26" t="s">
        <v>22</v>
      </c>
      <c r="B84" s="28">
        <v>3.19E-5</v>
      </c>
      <c r="C84" s="28">
        <v>4.1E-5</v>
      </c>
      <c r="D84" s="28">
        <v>1.88E-5</v>
      </c>
      <c r="E84" s="28">
        <v>1.1E-5</v>
      </c>
      <c r="F84" s="28">
        <v>1.91E-5</v>
      </c>
      <c r="G84" s="28">
        <v>1.19E-5</v>
      </c>
      <c r="H84" s="28">
        <v>1.22E-5</v>
      </c>
      <c r="I84" s="28">
        <v>1.41E-5</v>
      </c>
      <c r="J84" s="28">
        <v>1.35E-5</v>
      </c>
      <c r="K84" s="28">
        <v>2.91E-5</v>
      </c>
      <c r="L84" s="28">
        <v>1.28E-5</v>
      </c>
      <c r="M84" s="28">
        <v>1.216E-5</v>
      </c>
      <c r="N84" s="28">
        <v>1.097E-5</v>
      </c>
      <c r="O84" s="28">
        <v>1.19E-5</v>
      </c>
      <c r="P84" s="28">
        <v>3.98E-5</v>
      </c>
      <c r="Q84" s="28">
        <v>4.01E-5</v>
      </c>
      <c r="R84" s="28">
        <v>3.79E-5</v>
      </c>
      <c r="S84" s="28">
        <v>5.19E-5</v>
      </c>
      <c r="T84" s="28">
        <v>4.51E-5</v>
      </c>
      <c r="U84" s="28">
        <v>3.89E-5</v>
      </c>
      <c r="V84" s="29">
        <f t="shared" ref="V84:V88" si="14">SUM(B84:U84)</f>
        <v>0.00050413</v>
      </c>
      <c r="W84" s="3"/>
    </row>
    <row r="85">
      <c r="A85" s="26" t="s">
        <v>23</v>
      </c>
      <c r="B85" s="28">
        <v>4.41E-5</v>
      </c>
      <c r="C85" s="28">
        <v>3.41E-5</v>
      </c>
      <c r="D85" s="45">
        <v>7.2E-5</v>
      </c>
      <c r="E85" s="28">
        <v>4.39E-5</v>
      </c>
      <c r="F85" s="28">
        <v>7.41E-5</v>
      </c>
      <c r="G85" s="28">
        <v>7.08E-5</v>
      </c>
      <c r="H85" s="28">
        <v>1.23E-4</v>
      </c>
      <c r="I85" s="45">
        <v>7.2E-5</v>
      </c>
      <c r="J85" s="28">
        <v>8.11E-5</v>
      </c>
      <c r="K85" s="28">
        <v>1.66E-4</v>
      </c>
      <c r="L85" s="45">
        <v>7.3E-5</v>
      </c>
      <c r="M85" s="28">
        <v>1.48E-4</v>
      </c>
      <c r="N85" s="45">
        <v>7.3E-5</v>
      </c>
      <c r="O85" s="45">
        <v>7.2E-5</v>
      </c>
      <c r="P85" s="28">
        <v>7.39E-5</v>
      </c>
      <c r="Q85" s="28">
        <v>5.7E-5</v>
      </c>
      <c r="R85" s="28">
        <v>7.2E-5</v>
      </c>
      <c r="S85" s="45">
        <v>7.1E-5</v>
      </c>
      <c r="T85" s="28">
        <v>9.29E-5</v>
      </c>
      <c r="U85" s="28">
        <v>8.201E-5</v>
      </c>
      <c r="V85" s="29">
        <f t="shared" si="14"/>
        <v>0.00159591</v>
      </c>
      <c r="W85" s="3"/>
    </row>
    <row r="86">
      <c r="A86" s="26" t="s">
        <v>24</v>
      </c>
      <c r="B86" s="28">
        <v>4.41E-5</v>
      </c>
      <c r="C86" s="46">
        <v>2.0E-4</v>
      </c>
      <c r="D86" s="28">
        <v>1.76E-4</v>
      </c>
      <c r="E86" s="28">
        <v>1.67E-4</v>
      </c>
      <c r="F86" s="28">
        <v>1.92E-4</v>
      </c>
      <c r="G86" s="28">
        <v>1.95E-4</v>
      </c>
      <c r="H86" s="28">
        <v>6.8E-5</v>
      </c>
      <c r="I86" s="46">
        <v>2.1E-4</v>
      </c>
      <c r="J86" s="28">
        <v>1.58E-4</v>
      </c>
      <c r="K86" s="28">
        <v>1.94E-4</v>
      </c>
      <c r="L86" s="28">
        <v>1.79E-4</v>
      </c>
      <c r="M86" s="28">
        <v>1.93E-4</v>
      </c>
      <c r="N86" s="28">
        <v>3.14E-4</v>
      </c>
      <c r="O86" s="28">
        <v>2.2E-4</v>
      </c>
      <c r="P86" s="28">
        <v>1.95E-4</v>
      </c>
      <c r="Q86" s="28">
        <v>1.86E-4</v>
      </c>
      <c r="R86" s="28">
        <v>3.63E-4</v>
      </c>
      <c r="S86" s="28">
        <v>1.78E-4</v>
      </c>
      <c r="T86" s="28">
        <v>2.33E-4</v>
      </c>
      <c r="U86" s="28">
        <v>1.78E-4</v>
      </c>
      <c r="V86" s="29">
        <f t="shared" si="14"/>
        <v>0.0038431</v>
      </c>
      <c r="W86" s="3"/>
    </row>
    <row r="87">
      <c r="A87" s="26" t="s">
        <v>25</v>
      </c>
      <c r="B87" s="28">
        <v>9.41E-4</v>
      </c>
      <c r="C87" s="28">
        <v>0.005157</v>
      </c>
      <c r="D87" s="28">
        <v>0.004121</v>
      </c>
      <c r="E87" s="28">
        <v>0.003862</v>
      </c>
      <c r="F87" s="28">
        <v>0.003675</v>
      </c>
      <c r="G87" s="28">
        <v>0.004282</v>
      </c>
      <c r="H87" s="28">
        <v>0.003662</v>
      </c>
      <c r="I87" s="28">
        <v>0.004492</v>
      </c>
      <c r="J87" s="28">
        <v>0.007016</v>
      </c>
      <c r="K87" s="28">
        <v>0.005316</v>
      </c>
      <c r="L87" s="28">
        <v>0.003875</v>
      </c>
      <c r="M87" s="28">
        <v>0.002984</v>
      </c>
      <c r="N87" s="28">
        <v>0.004347</v>
      </c>
      <c r="O87" s="28">
        <v>0.002746</v>
      </c>
      <c r="P87" s="28">
        <v>0.003311</v>
      </c>
      <c r="Q87" s="28">
        <v>0.007505</v>
      </c>
      <c r="R87" s="28">
        <v>0.003878</v>
      </c>
      <c r="S87" s="28">
        <v>0.001298</v>
      </c>
      <c r="T87" s="28">
        <v>0.006615</v>
      </c>
      <c r="U87" s="28">
        <v>0.006615</v>
      </c>
      <c r="V87" s="29">
        <f t="shared" si="14"/>
        <v>0.085698</v>
      </c>
      <c r="W87" s="3"/>
    </row>
    <row r="88">
      <c r="A88" s="26" t="s">
        <v>26</v>
      </c>
      <c r="B88" s="28">
        <v>0.00648</v>
      </c>
      <c r="C88" s="28">
        <v>0.012153</v>
      </c>
      <c r="D88" s="28">
        <v>0.016227</v>
      </c>
      <c r="E88" s="28">
        <v>0.019478</v>
      </c>
      <c r="F88" s="28">
        <v>0.018415</v>
      </c>
      <c r="G88" s="28">
        <v>0.032126</v>
      </c>
      <c r="H88" s="28">
        <v>0.015497</v>
      </c>
      <c r="I88" s="28">
        <v>0.021165</v>
      </c>
      <c r="J88" s="28">
        <v>0.014736</v>
      </c>
      <c r="K88" s="28">
        <v>0.029169</v>
      </c>
      <c r="L88" s="28">
        <v>0.016867</v>
      </c>
      <c r="M88" s="28">
        <v>0.020174</v>
      </c>
      <c r="N88" s="28">
        <v>0.017468</v>
      </c>
      <c r="O88" s="28">
        <v>0.018854</v>
      </c>
      <c r="P88" s="28">
        <v>0.015026</v>
      </c>
      <c r="Q88" s="28">
        <v>0.025271</v>
      </c>
      <c r="R88" s="28">
        <v>0.018255</v>
      </c>
      <c r="S88" s="28">
        <v>0.02731</v>
      </c>
      <c r="T88" s="28">
        <v>0.016443</v>
      </c>
      <c r="U88" s="28">
        <v>0.009543</v>
      </c>
      <c r="V88" s="29">
        <f t="shared" si="14"/>
        <v>0.370657</v>
      </c>
      <c r="W88" s="3"/>
    </row>
    <row r="89">
      <c r="A89" s="47" t="s">
        <v>41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29">
        <f>SUM(V84:V88)</f>
        <v>0.46229814</v>
      </c>
      <c r="W89" s="3"/>
    </row>
    <row r="90">
      <c r="A90" s="26" t="s">
        <v>22</v>
      </c>
      <c r="B90" s="30">
        <v>0.002</v>
      </c>
      <c r="C90" s="30">
        <v>0.006</v>
      </c>
      <c r="D90" s="30">
        <v>0.005</v>
      </c>
      <c r="E90" s="30">
        <v>0.008</v>
      </c>
      <c r="F90" s="30">
        <v>0.009</v>
      </c>
      <c r="G90" s="30">
        <v>0.006</v>
      </c>
      <c r="H90" s="30">
        <v>0.005</v>
      </c>
      <c r="I90" s="30">
        <v>0.006</v>
      </c>
      <c r="J90" s="30">
        <v>0.005</v>
      </c>
      <c r="K90" s="30">
        <v>0.006</v>
      </c>
      <c r="L90" s="30">
        <v>0.009</v>
      </c>
      <c r="M90" s="30">
        <v>0.01</v>
      </c>
      <c r="N90" s="30">
        <v>0.009</v>
      </c>
      <c r="O90" s="30">
        <v>0.008</v>
      </c>
      <c r="P90" s="30">
        <v>0.009</v>
      </c>
      <c r="Q90" s="30">
        <v>0.01</v>
      </c>
      <c r="R90" s="30">
        <v>0.006</v>
      </c>
      <c r="S90" s="30">
        <v>0.01</v>
      </c>
      <c r="T90" s="30">
        <v>0.009</v>
      </c>
      <c r="U90" s="30">
        <v>0.01</v>
      </c>
      <c r="V90" s="48">
        <f t="shared" ref="V90:V94" si="15">SUM(B90:U90)</f>
        <v>0.148</v>
      </c>
      <c r="W90" s="3"/>
    </row>
    <row r="91">
      <c r="A91" s="26" t="s">
        <v>23</v>
      </c>
      <c r="B91" s="30">
        <v>0.005</v>
      </c>
      <c r="C91" s="30">
        <v>0.008</v>
      </c>
      <c r="D91" s="30">
        <v>0.011</v>
      </c>
      <c r="E91" s="49">
        <v>0.014</v>
      </c>
      <c r="F91" s="49">
        <v>0.008</v>
      </c>
      <c r="G91" s="49">
        <v>0.014</v>
      </c>
      <c r="H91" s="49">
        <v>0.017</v>
      </c>
      <c r="I91" s="49">
        <v>0.018</v>
      </c>
      <c r="J91" s="49">
        <v>0.013</v>
      </c>
      <c r="K91" s="49">
        <v>0.014</v>
      </c>
      <c r="L91" s="30">
        <v>0.016</v>
      </c>
      <c r="M91" s="49">
        <v>0.018</v>
      </c>
      <c r="N91" s="49">
        <v>0.013</v>
      </c>
      <c r="O91" s="49">
        <v>0.015</v>
      </c>
      <c r="P91" s="30">
        <v>0.019</v>
      </c>
      <c r="Q91" s="49">
        <v>0.016</v>
      </c>
      <c r="R91" s="49">
        <v>0.017</v>
      </c>
      <c r="S91" s="49">
        <v>0.019</v>
      </c>
      <c r="T91" s="49">
        <v>0.015</v>
      </c>
      <c r="U91" s="30">
        <v>0.014</v>
      </c>
      <c r="V91" s="48">
        <f t="shared" si="15"/>
        <v>0.284</v>
      </c>
      <c r="W91" s="3"/>
    </row>
    <row r="92">
      <c r="A92" s="26" t="s">
        <v>24</v>
      </c>
      <c r="B92" s="30">
        <v>0.02</v>
      </c>
      <c r="C92" s="30">
        <v>0.023</v>
      </c>
      <c r="D92" s="50">
        <v>0.021</v>
      </c>
      <c r="E92" s="50">
        <v>0.061</v>
      </c>
      <c r="F92" s="50">
        <v>0.088</v>
      </c>
      <c r="G92" s="50">
        <v>0.065</v>
      </c>
      <c r="H92" s="50">
        <v>0.06</v>
      </c>
      <c r="I92" s="50">
        <v>0.048</v>
      </c>
      <c r="J92" s="50">
        <v>0.072</v>
      </c>
      <c r="K92" s="50">
        <v>0.053</v>
      </c>
      <c r="L92" s="50">
        <v>0.051</v>
      </c>
      <c r="M92" s="50">
        <v>0.046</v>
      </c>
      <c r="N92" s="50">
        <v>0.051</v>
      </c>
      <c r="O92" s="50">
        <v>0.066</v>
      </c>
      <c r="P92" s="50">
        <v>0.048</v>
      </c>
      <c r="Q92" s="50">
        <v>0.066</v>
      </c>
      <c r="R92" s="50">
        <v>0.048</v>
      </c>
      <c r="S92" s="50">
        <v>0.047</v>
      </c>
      <c r="T92" s="50">
        <v>0.051</v>
      </c>
      <c r="U92" s="50">
        <v>0.043</v>
      </c>
      <c r="V92" s="48">
        <f t="shared" si="15"/>
        <v>1.028</v>
      </c>
      <c r="W92" s="3"/>
    </row>
    <row r="93">
      <c r="A93" s="26" t="s">
        <v>25</v>
      </c>
      <c r="B93" s="30">
        <v>0.283</v>
      </c>
      <c r="C93" s="30">
        <v>0.421</v>
      </c>
      <c r="D93" s="49">
        <v>0.419</v>
      </c>
      <c r="E93" s="49">
        <v>0.414</v>
      </c>
      <c r="F93" s="49">
        <v>0.418</v>
      </c>
      <c r="G93" s="49">
        <v>0.417</v>
      </c>
      <c r="H93" s="49">
        <v>0.418</v>
      </c>
      <c r="I93" s="49">
        <v>0.416</v>
      </c>
      <c r="J93" s="49">
        <v>0.421</v>
      </c>
      <c r="K93" s="49">
        <v>0.423</v>
      </c>
      <c r="L93" s="49">
        <v>0.461</v>
      </c>
      <c r="M93" s="49">
        <v>0.419</v>
      </c>
      <c r="N93" s="49">
        <v>0.42</v>
      </c>
      <c r="O93" s="49">
        <v>0.418</v>
      </c>
      <c r="P93" s="49">
        <v>0.417</v>
      </c>
      <c r="Q93" s="49">
        <v>0.428</v>
      </c>
      <c r="R93" s="49">
        <v>0.412</v>
      </c>
      <c r="S93" s="49">
        <v>0.427</v>
      </c>
      <c r="T93" s="49">
        <v>0.418</v>
      </c>
      <c r="U93" s="49">
        <v>0.417</v>
      </c>
      <c r="V93" s="48">
        <f t="shared" si="15"/>
        <v>8.287</v>
      </c>
      <c r="W93" s="3"/>
    </row>
    <row r="94">
      <c r="A94" s="26" t="s">
        <v>26</v>
      </c>
      <c r="B94" s="30">
        <v>1.021</v>
      </c>
      <c r="C94" s="30">
        <v>1.507</v>
      </c>
      <c r="D94" s="50">
        <v>1.487</v>
      </c>
      <c r="E94" s="50">
        <v>1.473</v>
      </c>
      <c r="F94" s="50">
        <v>1.462</v>
      </c>
      <c r="G94" s="50">
        <v>1.497</v>
      </c>
      <c r="H94" s="50">
        <v>1.476</v>
      </c>
      <c r="I94" s="50">
        <v>1.077</v>
      </c>
      <c r="J94" s="50">
        <v>1.031</v>
      </c>
      <c r="K94" s="50">
        <v>1.006</v>
      </c>
      <c r="L94" s="50">
        <v>0.992</v>
      </c>
      <c r="M94" s="50">
        <v>1.021</v>
      </c>
      <c r="N94" s="50">
        <v>1.027</v>
      </c>
      <c r="O94" s="50">
        <v>0.989</v>
      </c>
      <c r="P94" s="50">
        <v>1.013</v>
      </c>
      <c r="Q94" s="50">
        <v>0.97</v>
      </c>
      <c r="R94" s="50">
        <v>1.014</v>
      </c>
      <c r="S94" s="50">
        <v>0.984</v>
      </c>
      <c r="T94" s="50">
        <v>1.073</v>
      </c>
      <c r="U94" s="50">
        <v>0.99</v>
      </c>
      <c r="V94" s="48">
        <f t="shared" si="15"/>
        <v>23.11</v>
      </c>
      <c r="W94" s="3"/>
    </row>
    <row r="95">
      <c r="A95" s="26" t="s">
        <v>31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48">
        <f>SUM(V90:V94)</f>
        <v>32.857</v>
      </c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51" t="s">
        <v>42</v>
      </c>
      <c r="B97" s="27" t="s">
        <v>1</v>
      </c>
      <c r="C97" s="27" t="s">
        <v>2</v>
      </c>
      <c r="D97" s="27" t="s">
        <v>3</v>
      </c>
      <c r="E97" s="27" t="s">
        <v>4</v>
      </c>
      <c r="F97" s="27" t="s">
        <v>5</v>
      </c>
      <c r="G97" s="27" t="s">
        <v>6</v>
      </c>
      <c r="H97" s="27" t="s">
        <v>7</v>
      </c>
      <c r="I97" s="27" t="s">
        <v>8</v>
      </c>
      <c r="J97" s="27" t="s">
        <v>9</v>
      </c>
      <c r="K97" s="27" t="s">
        <v>10</v>
      </c>
      <c r="L97" s="27" t="s">
        <v>11</v>
      </c>
      <c r="M97" s="27" t="s">
        <v>12</v>
      </c>
      <c r="N97" s="27" t="s">
        <v>13</v>
      </c>
      <c r="O97" s="27" t="s">
        <v>14</v>
      </c>
      <c r="P97" s="27" t="s">
        <v>15</v>
      </c>
      <c r="Q97" s="27" t="s">
        <v>16</v>
      </c>
      <c r="R97" s="27" t="s">
        <v>17</v>
      </c>
      <c r="S97" s="27" t="s">
        <v>18</v>
      </c>
      <c r="T97" s="27" t="s">
        <v>19</v>
      </c>
      <c r="U97" s="27" t="s">
        <v>20</v>
      </c>
      <c r="V97" s="51" t="s">
        <v>21</v>
      </c>
      <c r="W97" s="3"/>
    </row>
    <row r="98">
      <c r="A98" s="51" t="s">
        <v>22</v>
      </c>
      <c r="B98" s="52">
        <v>0.00221</v>
      </c>
      <c r="C98" s="52">
        <v>0.00122</v>
      </c>
      <c r="D98" s="52">
        <v>0.00119</v>
      </c>
      <c r="E98" s="52">
        <v>0.00122</v>
      </c>
      <c r="F98" s="52">
        <v>0.00119</v>
      </c>
      <c r="G98" s="52">
        <v>0.00121</v>
      </c>
      <c r="H98" s="52">
        <v>0.00136</v>
      </c>
      <c r="I98" s="52">
        <v>0.00118</v>
      </c>
      <c r="J98" s="52">
        <v>0.00119</v>
      </c>
      <c r="K98" s="52">
        <v>0.00124</v>
      </c>
      <c r="L98" s="52">
        <v>0.00145</v>
      </c>
      <c r="M98" s="52">
        <v>0.00121</v>
      </c>
      <c r="N98" s="52">
        <v>0.00126</v>
      </c>
      <c r="O98" s="52">
        <v>0.00118</v>
      </c>
      <c r="P98" s="52">
        <v>0.00122</v>
      </c>
      <c r="Q98" s="52">
        <v>0.00125</v>
      </c>
      <c r="R98" s="52">
        <v>0.00121</v>
      </c>
      <c r="S98" s="52">
        <v>0.0013</v>
      </c>
      <c r="T98" s="52">
        <v>0.00124</v>
      </c>
      <c r="U98" s="52">
        <v>0.0013</v>
      </c>
      <c r="V98" s="53">
        <f t="shared" ref="V98:V102" si="16">SUM(B98:U98)</f>
        <v>0.02583</v>
      </c>
      <c r="W98" s="3"/>
    </row>
    <row r="99">
      <c r="A99" s="51" t="s">
        <v>23</v>
      </c>
      <c r="B99" s="52">
        <v>0.00213</v>
      </c>
      <c r="C99" s="52">
        <v>0.00217</v>
      </c>
      <c r="D99" s="52">
        <v>0.00202</v>
      </c>
      <c r="E99" s="52">
        <v>0.0022</v>
      </c>
      <c r="F99" s="52">
        <v>0.00212</v>
      </c>
      <c r="G99" s="52">
        <v>0.00204</v>
      </c>
      <c r="H99" s="52">
        <v>0.00208</v>
      </c>
      <c r="I99" s="52">
        <v>0.00207</v>
      </c>
      <c r="J99" s="52">
        <v>0.00215</v>
      </c>
      <c r="K99" s="52">
        <v>0.00203</v>
      </c>
      <c r="L99" s="52">
        <v>0.00204</v>
      </c>
      <c r="M99" s="52">
        <v>0.00215</v>
      </c>
      <c r="N99" s="52">
        <v>0.00219</v>
      </c>
      <c r="O99" s="52">
        <v>0.00209</v>
      </c>
      <c r="P99" s="52">
        <v>0.00214</v>
      </c>
      <c r="Q99" s="52">
        <v>0.00204</v>
      </c>
      <c r="R99" s="52">
        <v>0.00205</v>
      </c>
      <c r="S99" s="52">
        <v>0.00208</v>
      </c>
      <c r="T99" s="52">
        <v>0.00219</v>
      </c>
      <c r="U99" s="52">
        <v>0.00232</v>
      </c>
      <c r="V99" s="53">
        <f t="shared" si="16"/>
        <v>0.0423</v>
      </c>
      <c r="W99" s="3"/>
    </row>
    <row r="100">
      <c r="A100" s="51" t="s">
        <v>24</v>
      </c>
      <c r="B100" s="52">
        <v>0.00504</v>
      </c>
      <c r="C100" s="52">
        <v>0.00499</v>
      </c>
      <c r="D100" s="52">
        <v>0.00547</v>
      </c>
      <c r="E100" s="52">
        <v>0.00482</v>
      </c>
      <c r="F100" s="52">
        <v>0.00479</v>
      </c>
      <c r="G100" s="52">
        <v>0.00483</v>
      </c>
      <c r="H100" s="52">
        <v>0.00484</v>
      </c>
      <c r="I100" s="52">
        <v>0.00498</v>
      </c>
      <c r="J100" s="52">
        <v>0.00485</v>
      </c>
      <c r="K100" s="52">
        <v>0.00482</v>
      </c>
      <c r="L100" s="52">
        <v>0.00491</v>
      </c>
      <c r="M100" s="52">
        <v>0.00502</v>
      </c>
      <c r="N100" s="52">
        <v>0.00489</v>
      </c>
      <c r="O100" s="52">
        <v>0.00495</v>
      </c>
      <c r="P100" s="52">
        <v>0.00502</v>
      </c>
      <c r="Q100" s="52">
        <v>0.00496</v>
      </c>
      <c r="R100" s="52">
        <v>0.00489</v>
      </c>
      <c r="S100" s="52">
        <v>0.00507</v>
      </c>
      <c r="T100" s="52">
        <v>0.00534</v>
      </c>
      <c r="U100" s="52">
        <v>0.00564</v>
      </c>
      <c r="V100" s="53">
        <f t="shared" si="16"/>
        <v>0.10012</v>
      </c>
      <c r="W100" s="3"/>
    </row>
    <row r="101">
      <c r="A101" s="51" t="s">
        <v>25</v>
      </c>
      <c r="B101" s="52">
        <v>0.04984</v>
      </c>
      <c r="C101" s="52">
        <v>0.04232</v>
      </c>
      <c r="D101" s="52">
        <v>0.04159</v>
      </c>
      <c r="E101" s="52">
        <v>0.041</v>
      </c>
      <c r="F101" s="52">
        <v>0.04182</v>
      </c>
      <c r="G101" s="52">
        <v>0.04196</v>
      </c>
      <c r="H101" s="52">
        <v>0.04293</v>
      </c>
      <c r="I101" s="52">
        <v>0.04363</v>
      </c>
      <c r="J101" s="52">
        <v>0.04388</v>
      </c>
      <c r="K101" s="52">
        <v>0.04746</v>
      </c>
      <c r="L101" s="52">
        <v>0.04242</v>
      </c>
      <c r="M101" s="52">
        <v>0.04354</v>
      </c>
      <c r="N101" s="52">
        <v>0.04116</v>
      </c>
      <c r="O101" s="52">
        <v>0.04027</v>
      </c>
      <c r="P101" s="52">
        <v>0.04326</v>
      </c>
      <c r="Q101" s="52">
        <v>0.03919</v>
      </c>
      <c r="R101" s="52">
        <v>0.04081</v>
      </c>
      <c r="S101" s="52">
        <v>0.04234</v>
      </c>
      <c r="T101" s="52">
        <v>0.04091</v>
      </c>
      <c r="U101" s="52">
        <v>0.04069</v>
      </c>
      <c r="V101" s="53">
        <f t="shared" si="16"/>
        <v>0.85102</v>
      </c>
      <c r="W101" s="3"/>
    </row>
    <row r="102">
      <c r="A102" s="51" t="s">
        <v>26</v>
      </c>
      <c r="B102" s="52">
        <v>0.12315</v>
      </c>
      <c r="C102" s="52">
        <v>0.13183</v>
      </c>
      <c r="D102" s="52">
        <v>0.11433</v>
      </c>
      <c r="E102" s="52">
        <v>0.10578</v>
      </c>
      <c r="F102" s="52">
        <v>0.11693</v>
      </c>
      <c r="G102" s="52">
        <v>0.11295</v>
      </c>
      <c r="H102" s="52">
        <v>0.11297</v>
      </c>
      <c r="I102" s="52">
        <v>0.11187</v>
      </c>
      <c r="J102" s="52">
        <v>0.11383</v>
      </c>
      <c r="K102" s="52">
        <v>0.11121</v>
      </c>
      <c r="L102" s="52">
        <v>0.10796</v>
      </c>
      <c r="M102" s="52">
        <v>0.11905</v>
      </c>
      <c r="N102" s="52">
        <v>0.10098</v>
      </c>
      <c r="O102" s="52">
        <v>0.10957</v>
      </c>
      <c r="P102" s="52">
        <v>0.12114</v>
      </c>
      <c r="Q102" s="52">
        <v>0.10969</v>
      </c>
      <c r="R102" s="52">
        <v>0.10772</v>
      </c>
      <c r="S102" s="52">
        <v>0.10143</v>
      </c>
      <c r="T102" s="52">
        <v>0.10333</v>
      </c>
      <c r="U102" s="52">
        <v>0.10521</v>
      </c>
      <c r="V102" s="53">
        <f t="shared" si="16"/>
        <v>2.24093</v>
      </c>
      <c r="W102" s="3"/>
    </row>
    <row r="103">
      <c r="A103" s="51" t="s">
        <v>43</v>
      </c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3">
        <f>SUM(V98:V102)</f>
        <v>3.2602</v>
      </c>
      <c r="W103" s="3"/>
    </row>
    <row r="104">
      <c r="A104" s="51" t="s">
        <v>22</v>
      </c>
      <c r="B104" s="52">
        <v>0.00246</v>
      </c>
      <c r="C104" s="52">
        <v>0.003</v>
      </c>
      <c r="D104" s="52">
        <v>0.004</v>
      </c>
      <c r="E104" s="52">
        <v>0.003</v>
      </c>
      <c r="F104" s="52">
        <v>0.0036</v>
      </c>
      <c r="G104" s="52">
        <v>0.00368</v>
      </c>
      <c r="H104" s="52">
        <v>0.003</v>
      </c>
      <c r="I104" s="52">
        <v>0.0039</v>
      </c>
      <c r="J104" s="52">
        <v>0.00344</v>
      </c>
      <c r="K104" s="52">
        <v>0.00332</v>
      </c>
      <c r="L104" s="52">
        <v>0.005</v>
      </c>
      <c r="M104" s="52">
        <v>0.004</v>
      </c>
      <c r="N104" s="52">
        <v>0.00317</v>
      </c>
      <c r="O104" s="52">
        <v>0.0037</v>
      </c>
      <c r="P104" s="52">
        <v>0.00496</v>
      </c>
      <c r="Q104" s="52">
        <v>0.005</v>
      </c>
      <c r="R104" s="52">
        <v>0.00361</v>
      </c>
      <c r="S104" s="52">
        <v>0.005</v>
      </c>
      <c r="T104" s="52">
        <v>0.003</v>
      </c>
      <c r="U104" s="52">
        <v>0.00372</v>
      </c>
      <c r="V104" s="53">
        <f t="shared" ref="V104:V108" si="17">SUM(B104:U104)</f>
        <v>0.07456</v>
      </c>
      <c r="W104" s="3"/>
    </row>
    <row r="105">
      <c r="A105" s="51" t="s">
        <v>23</v>
      </c>
      <c r="B105" s="52">
        <v>0.00746</v>
      </c>
      <c r="C105" s="52">
        <v>0.00916</v>
      </c>
      <c r="D105" s="52">
        <v>0.008</v>
      </c>
      <c r="E105" s="52">
        <v>0.01197</v>
      </c>
      <c r="F105" s="52">
        <v>0.00899</v>
      </c>
      <c r="G105" s="52">
        <v>0.00643</v>
      </c>
      <c r="H105" s="52">
        <v>0.00706</v>
      </c>
      <c r="I105" s="52">
        <v>0.00759</v>
      </c>
      <c r="J105" s="52">
        <v>0.00834</v>
      </c>
      <c r="K105" s="52">
        <v>0.00718</v>
      </c>
      <c r="L105" s="52">
        <v>0.00799</v>
      </c>
      <c r="M105" s="52">
        <v>0.0083</v>
      </c>
      <c r="N105" s="52">
        <v>0.007</v>
      </c>
      <c r="O105" s="52">
        <v>0.007</v>
      </c>
      <c r="P105" s="52">
        <v>0.00803</v>
      </c>
      <c r="Q105" s="52">
        <v>0.0071</v>
      </c>
      <c r="R105" s="52">
        <v>0.007</v>
      </c>
      <c r="S105" s="52">
        <v>0.00675</v>
      </c>
      <c r="T105" s="52">
        <v>0.0074</v>
      </c>
      <c r="U105" s="52">
        <v>0.00674</v>
      </c>
      <c r="V105" s="53">
        <f t="shared" si="17"/>
        <v>0.15549</v>
      </c>
      <c r="W105" s="3"/>
    </row>
    <row r="106">
      <c r="A106" s="51" t="s">
        <v>24</v>
      </c>
      <c r="B106" s="52">
        <v>0.02699</v>
      </c>
      <c r="C106" s="52">
        <v>0.02308</v>
      </c>
      <c r="D106" s="52">
        <v>0.02859</v>
      </c>
      <c r="E106" s="52">
        <v>0.02861</v>
      </c>
      <c r="F106" s="52">
        <v>0.02768</v>
      </c>
      <c r="G106" s="52">
        <v>0.02158</v>
      </c>
      <c r="H106" s="52">
        <v>0.01926</v>
      </c>
      <c r="I106" s="52">
        <v>0.02886</v>
      </c>
      <c r="J106" s="52">
        <v>0.02029</v>
      </c>
      <c r="K106" s="52">
        <v>0.02102</v>
      </c>
      <c r="L106" s="52">
        <v>0.02199</v>
      </c>
      <c r="M106" s="52">
        <v>0.0208</v>
      </c>
      <c r="N106" s="52">
        <v>0.02997</v>
      </c>
      <c r="O106" s="52">
        <v>0.03233</v>
      </c>
      <c r="P106" s="52">
        <v>0.02898</v>
      </c>
      <c r="Q106" s="52">
        <v>0.02002</v>
      </c>
      <c r="R106" s="52">
        <v>0.03977</v>
      </c>
      <c r="S106" s="52">
        <v>0.01991</v>
      </c>
      <c r="T106" s="52">
        <v>0.0302</v>
      </c>
      <c r="U106" s="52">
        <v>0.02177</v>
      </c>
      <c r="V106" s="53">
        <f t="shared" si="17"/>
        <v>0.5117</v>
      </c>
      <c r="W106" s="3"/>
    </row>
    <row r="107">
      <c r="A107" s="51" t="s">
        <v>25</v>
      </c>
      <c r="B107" s="52">
        <v>0.40721</v>
      </c>
      <c r="C107" s="52">
        <v>0.47098</v>
      </c>
      <c r="D107" s="52">
        <v>0.51814</v>
      </c>
      <c r="E107" s="52">
        <v>0.5555</v>
      </c>
      <c r="F107" s="52">
        <v>0.57391</v>
      </c>
      <c r="G107" s="52">
        <v>0.6056</v>
      </c>
      <c r="H107" s="52">
        <v>0.6642</v>
      </c>
      <c r="I107" s="52">
        <v>0.65961</v>
      </c>
      <c r="J107" s="52">
        <v>0.59999</v>
      </c>
      <c r="K107" s="52">
        <v>0.59563</v>
      </c>
      <c r="L107" s="52">
        <v>0.60256</v>
      </c>
      <c r="M107" s="52">
        <v>0.61709</v>
      </c>
      <c r="N107" s="52">
        <v>0.62165</v>
      </c>
      <c r="O107" s="52">
        <v>0.59463</v>
      </c>
      <c r="P107" s="52">
        <v>0.80015</v>
      </c>
      <c r="Q107" s="52">
        <v>0.63368</v>
      </c>
      <c r="R107" s="52">
        <v>0.62844</v>
      </c>
      <c r="S107" s="52">
        <v>0.71543</v>
      </c>
      <c r="T107" s="52">
        <v>0.72742</v>
      </c>
      <c r="U107" s="52">
        <v>0.63132</v>
      </c>
      <c r="V107" s="53">
        <f t="shared" si="17"/>
        <v>12.22314</v>
      </c>
      <c r="W107" s="3"/>
    </row>
    <row r="108">
      <c r="A108" s="51" t="s">
        <v>26</v>
      </c>
      <c r="B108" s="52">
        <v>1.81698</v>
      </c>
      <c r="C108" s="52">
        <v>1.94992</v>
      </c>
      <c r="D108" s="52">
        <v>2.14795</v>
      </c>
      <c r="E108" s="52">
        <v>2.44334</v>
      </c>
      <c r="F108" s="52">
        <v>2.38644</v>
      </c>
      <c r="G108" s="52">
        <v>2.47846</v>
      </c>
      <c r="H108" s="52">
        <v>2.39252</v>
      </c>
      <c r="I108" s="52">
        <v>2.45779</v>
      </c>
      <c r="J108" s="52">
        <v>2.43862</v>
      </c>
      <c r="K108" s="52">
        <v>2.39131</v>
      </c>
      <c r="L108" s="52">
        <v>2.44191</v>
      </c>
      <c r="M108" s="52">
        <v>1.73559</v>
      </c>
      <c r="N108" s="52">
        <v>1.97278</v>
      </c>
      <c r="O108" s="52">
        <v>2.1129</v>
      </c>
      <c r="P108" s="52">
        <v>2.49867</v>
      </c>
      <c r="Q108" s="52">
        <v>2.36386</v>
      </c>
      <c r="R108" s="52">
        <v>2.44727</v>
      </c>
      <c r="S108" s="52">
        <v>2.58315</v>
      </c>
      <c r="T108" s="52">
        <v>2.4207</v>
      </c>
      <c r="U108" s="52">
        <v>2.45842</v>
      </c>
      <c r="V108" s="53">
        <f t="shared" si="17"/>
        <v>45.93858</v>
      </c>
      <c r="W108" s="3"/>
    </row>
    <row r="109">
      <c r="A109" s="51" t="s">
        <v>44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>
        <f>SUM(V104:V108)</f>
        <v>58.90347</v>
      </c>
      <c r="W109" s="3"/>
    </row>
    <row r="110">
      <c r="A110" s="51" t="s">
        <v>22</v>
      </c>
      <c r="B110" s="55">
        <v>3.03E-4</v>
      </c>
      <c r="C110" s="55">
        <v>3.01E-4</v>
      </c>
      <c r="D110" s="55">
        <v>3.12E-4</v>
      </c>
      <c r="E110" s="55">
        <v>3.0E-4</v>
      </c>
      <c r="F110" s="55">
        <v>3.3E-4</v>
      </c>
      <c r="G110" s="55">
        <v>2.99E-4</v>
      </c>
      <c r="H110" s="55">
        <v>3.34E-4</v>
      </c>
      <c r="I110" s="55">
        <v>3.4E-4</v>
      </c>
      <c r="J110" s="55">
        <v>2.03E-4</v>
      </c>
      <c r="K110" s="55">
        <v>3.12E-4</v>
      </c>
      <c r="L110" s="55">
        <v>2.99E-4</v>
      </c>
      <c r="M110" s="55">
        <v>3.01E-4</v>
      </c>
      <c r="N110" s="55">
        <v>2.33E-4</v>
      </c>
      <c r="O110" s="55">
        <v>3.0E-4</v>
      </c>
      <c r="P110" s="55">
        <v>2.38E-4</v>
      </c>
      <c r="Q110" s="55">
        <v>3.42E-4</v>
      </c>
      <c r="R110" s="55">
        <v>3.22E-4</v>
      </c>
      <c r="S110" s="55">
        <v>3.18E-4</v>
      </c>
      <c r="T110" s="55">
        <v>3.17E-4</v>
      </c>
      <c r="U110" s="55">
        <v>3.2E-4</v>
      </c>
      <c r="V110" s="53">
        <f t="shared" ref="V110:V114" si="18">SUM(B110:U110)</f>
        <v>0.006024</v>
      </c>
      <c r="W110" s="3"/>
    </row>
    <row r="111">
      <c r="A111" s="51" t="s">
        <v>23</v>
      </c>
      <c r="B111" s="55">
        <v>9.12E-4</v>
      </c>
      <c r="C111" s="55">
        <v>9.34E-4</v>
      </c>
      <c r="D111" s="55">
        <v>9.62E-4</v>
      </c>
      <c r="E111" s="55">
        <v>9.69E-4</v>
      </c>
      <c r="F111" s="55">
        <v>9.19E-4</v>
      </c>
      <c r="G111" s="55">
        <v>9.12E-4</v>
      </c>
      <c r="H111" s="55">
        <v>9.32E-4</v>
      </c>
      <c r="I111" s="55">
        <v>9.24E-4</v>
      </c>
      <c r="J111" s="55">
        <v>9.21E-4</v>
      </c>
      <c r="K111" s="55">
        <v>9.22E-4</v>
      </c>
      <c r="L111" s="55">
        <v>9.89E-4</v>
      </c>
      <c r="M111" s="55">
        <v>9.9E-4</v>
      </c>
      <c r="N111" s="55">
        <v>0.001</v>
      </c>
      <c r="O111" s="55">
        <v>9.2E-4</v>
      </c>
      <c r="P111" s="55">
        <v>9.3E-4</v>
      </c>
      <c r="Q111" s="55">
        <v>9.75E-4</v>
      </c>
      <c r="R111" s="55">
        <v>9.02E-4</v>
      </c>
      <c r="S111" s="55">
        <v>9.3E-4</v>
      </c>
      <c r="T111" s="55">
        <v>9.1E-4</v>
      </c>
      <c r="U111" s="55">
        <v>9.0E-4</v>
      </c>
      <c r="V111" s="53">
        <f t="shared" si="18"/>
        <v>0.018753</v>
      </c>
      <c r="W111" s="3"/>
    </row>
    <row r="112">
      <c r="A112" s="51" t="s">
        <v>24</v>
      </c>
      <c r="B112" s="55">
        <v>0.002721</v>
      </c>
      <c r="C112" s="55">
        <v>0.003025</v>
      </c>
      <c r="D112" s="55">
        <v>0.00342</v>
      </c>
      <c r="E112" s="55">
        <v>0.00289</v>
      </c>
      <c r="F112" s="55">
        <v>0.002822</v>
      </c>
      <c r="G112" s="55">
        <v>0.0027</v>
      </c>
      <c r="H112" s="55">
        <v>0.0028</v>
      </c>
      <c r="I112" s="55">
        <v>0.00282</v>
      </c>
      <c r="J112" s="55">
        <v>0.00292</v>
      </c>
      <c r="K112" s="55">
        <v>0.003001</v>
      </c>
      <c r="L112" s="55">
        <v>0.0027</v>
      </c>
      <c r="M112" s="55">
        <v>0.002682</v>
      </c>
      <c r="N112" s="55">
        <v>0.002734</v>
      </c>
      <c r="O112" s="55">
        <v>0.002765</v>
      </c>
      <c r="P112" s="55">
        <v>0.00285</v>
      </c>
      <c r="Q112" s="55">
        <v>0.002841</v>
      </c>
      <c r="R112" s="55">
        <v>0.002742</v>
      </c>
      <c r="S112" s="55">
        <v>0.002921</v>
      </c>
      <c r="T112" s="55">
        <v>0.002045</v>
      </c>
      <c r="U112" s="55">
        <v>0.00242</v>
      </c>
      <c r="V112" s="53">
        <f t="shared" si="18"/>
        <v>0.055819</v>
      </c>
      <c r="W112" s="3"/>
    </row>
    <row r="113">
      <c r="A113" s="51" t="s">
        <v>25</v>
      </c>
      <c r="B113" s="55">
        <v>0.005039</v>
      </c>
      <c r="C113" s="55">
        <v>0.005009</v>
      </c>
      <c r="D113" s="55">
        <v>0.004998</v>
      </c>
      <c r="E113" s="55">
        <v>0.005184</v>
      </c>
      <c r="F113" s="55">
        <v>0.00512</v>
      </c>
      <c r="G113" s="55">
        <v>0.00535</v>
      </c>
      <c r="H113" s="55">
        <v>0.00501</v>
      </c>
      <c r="I113" s="55">
        <v>0.00551</v>
      </c>
      <c r="J113" s="55">
        <v>0.005084</v>
      </c>
      <c r="K113" s="55">
        <v>0.005205</v>
      </c>
      <c r="L113" s="55">
        <v>0.005129</v>
      </c>
      <c r="M113" s="55">
        <v>0.005108</v>
      </c>
      <c r="N113" s="55">
        <v>0.005998</v>
      </c>
      <c r="O113" s="55">
        <v>0.005264</v>
      </c>
      <c r="P113" s="55">
        <v>0.00522</v>
      </c>
      <c r="Q113" s="55">
        <v>0.00525</v>
      </c>
      <c r="R113" s="55">
        <v>0.005201</v>
      </c>
      <c r="S113" s="55">
        <v>0.00552</v>
      </c>
      <c r="T113" s="55">
        <v>0.005084</v>
      </c>
      <c r="U113" s="55">
        <v>0.005002</v>
      </c>
      <c r="V113" s="53">
        <f t="shared" si="18"/>
        <v>0.104285</v>
      </c>
      <c r="W113" s="3"/>
    </row>
    <row r="114">
      <c r="A114" s="51" t="s">
        <v>26</v>
      </c>
      <c r="B114" s="55">
        <v>0.0202</v>
      </c>
      <c r="C114" s="55">
        <v>0.02042</v>
      </c>
      <c r="D114" s="55">
        <v>0.02121</v>
      </c>
      <c r="E114" s="55">
        <v>0.02176</v>
      </c>
      <c r="F114" s="55">
        <v>0.02002</v>
      </c>
      <c r="G114" s="55">
        <v>0.02094</v>
      </c>
      <c r="H114" s="55">
        <v>0.01842</v>
      </c>
      <c r="I114" s="55">
        <v>0.01984</v>
      </c>
      <c r="J114" s="55">
        <v>0.02006</v>
      </c>
      <c r="K114" s="55">
        <v>0.01864</v>
      </c>
      <c r="L114" s="55">
        <v>0.02122</v>
      </c>
      <c r="M114" s="55">
        <v>0.02176</v>
      </c>
      <c r="N114" s="55">
        <v>0.02112</v>
      </c>
      <c r="O114" s="55">
        <v>0.02074</v>
      </c>
      <c r="P114" s="55">
        <v>0.02782</v>
      </c>
      <c r="Q114" s="55">
        <v>0.01994</v>
      </c>
      <c r="R114" s="55">
        <v>0.01908</v>
      </c>
      <c r="S114" s="55">
        <v>0.01484</v>
      </c>
      <c r="T114" s="55">
        <v>0.01876</v>
      </c>
      <c r="U114" s="55">
        <v>0.02002</v>
      </c>
      <c r="V114" s="53">
        <f t="shared" si="18"/>
        <v>0.40681</v>
      </c>
      <c r="W114" s="3"/>
    </row>
    <row r="115">
      <c r="A115" s="51" t="s">
        <v>45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>
        <f>SUM(V110:V114)</f>
        <v>0.591691</v>
      </c>
      <c r="W115" s="3"/>
    </row>
    <row r="116">
      <c r="A116" s="51" t="s">
        <v>22</v>
      </c>
      <c r="B116" s="52">
        <v>2.0981E-5</v>
      </c>
      <c r="C116" s="52">
        <v>2.1219E-5</v>
      </c>
      <c r="D116" s="52">
        <v>2.7895E-5</v>
      </c>
      <c r="E116" s="52">
        <v>2.0981E-5</v>
      </c>
      <c r="F116" s="52">
        <v>2.0027E-5</v>
      </c>
      <c r="G116" s="52">
        <v>1.9073E-5</v>
      </c>
      <c r="H116" s="52">
        <v>2.0981E-5</v>
      </c>
      <c r="I116" s="52">
        <v>2.0981E-5</v>
      </c>
      <c r="J116" s="52">
        <v>2.0981E-5</v>
      </c>
      <c r="K116" s="52">
        <v>2.0981E-5</v>
      </c>
      <c r="L116" s="52">
        <v>1.9073E-5</v>
      </c>
      <c r="M116" s="52">
        <v>2.1935E-5</v>
      </c>
      <c r="N116" s="52">
        <v>2.408E-5</v>
      </c>
      <c r="O116" s="52">
        <v>2.5034E-5</v>
      </c>
      <c r="P116" s="52">
        <v>2.0027E-5</v>
      </c>
      <c r="Q116" s="52">
        <v>1.9073E-5</v>
      </c>
      <c r="R116" s="52">
        <v>2.0027E-5</v>
      </c>
      <c r="S116" s="52">
        <v>1.8835E-5</v>
      </c>
      <c r="T116" s="52">
        <v>1.9789E-5</v>
      </c>
      <c r="U116" s="52">
        <v>2.8133E-5</v>
      </c>
      <c r="V116" s="53">
        <f t="shared" ref="V116:V120" si="19">SUM(B116:U116)</f>
        <v>0.000430106</v>
      </c>
      <c r="W116" s="3"/>
    </row>
    <row r="117">
      <c r="A117" s="51" t="s">
        <v>23</v>
      </c>
      <c r="B117" s="52">
        <v>3.4809E-5</v>
      </c>
      <c r="C117" s="52">
        <v>4.1962E-5</v>
      </c>
      <c r="D117" s="52">
        <v>3.6001E-5</v>
      </c>
      <c r="E117" s="52">
        <v>3.5048E-5</v>
      </c>
      <c r="F117" s="52">
        <v>4.1962E-5</v>
      </c>
      <c r="G117" s="52">
        <v>4.3154E-5</v>
      </c>
      <c r="H117" s="52">
        <v>3.6001E-5</v>
      </c>
      <c r="I117" s="52">
        <v>3.4809E-5</v>
      </c>
      <c r="J117" s="52">
        <v>3.4094E-5</v>
      </c>
      <c r="K117" s="52">
        <v>3.6955E-5</v>
      </c>
      <c r="L117" s="52">
        <v>3.6001E-5</v>
      </c>
      <c r="M117" s="52">
        <v>3.6001E-5</v>
      </c>
      <c r="N117" s="52">
        <v>3.4809E-5</v>
      </c>
      <c r="O117" s="52">
        <v>3.6001E-5</v>
      </c>
      <c r="P117" s="52">
        <v>3.6001E-5</v>
      </c>
      <c r="Q117" s="52">
        <v>3.6001E-5</v>
      </c>
      <c r="R117" s="52">
        <v>3.6955E-5</v>
      </c>
      <c r="S117" s="52">
        <v>3.6001E-5</v>
      </c>
      <c r="T117" s="52">
        <v>3.6001E-5</v>
      </c>
      <c r="U117" s="52">
        <v>3.6955E-5</v>
      </c>
      <c r="V117" s="53">
        <f t="shared" si="19"/>
        <v>0.000735521</v>
      </c>
      <c r="W117" s="3"/>
    </row>
    <row r="118">
      <c r="A118" s="51" t="s">
        <v>24</v>
      </c>
      <c r="B118" s="52">
        <v>8.7023E-5</v>
      </c>
      <c r="C118" s="52">
        <v>8.9169E-5</v>
      </c>
      <c r="D118" s="52">
        <v>8.7023E-5</v>
      </c>
      <c r="E118" s="52">
        <v>8.5831E-5</v>
      </c>
      <c r="F118" s="52">
        <v>8.7976E-5</v>
      </c>
      <c r="G118" s="52">
        <v>8.7976E-5</v>
      </c>
      <c r="H118" s="52">
        <v>8.7976E-5</v>
      </c>
      <c r="I118" s="52">
        <v>8.7023E-5</v>
      </c>
      <c r="J118" s="52">
        <v>8.7023E-5</v>
      </c>
      <c r="K118" s="52">
        <v>8.6069E-5</v>
      </c>
      <c r="L118" s="52">
        <v>8.7023E-5</v>
      </c>
      <c r="M118" s="52">
        <v>8.7023E-5</v>
      </c>
      <c r="N118" s="52">
        <v>8.7023E-5</v>
      </c>
      <c r="O118" s="52">
        <v>1.27792E-4</v>
      </c>
      <c r="P118" s="52">
        <v>8.6069E-5</v>
      </c>
      <c r="Q118" s="52">
        <v>1.12057E-4</v>
      </c>
      <c r="R118" s="52">
        <v>8.5831E-5</v>
      </c>
      <c r="S118" s="52">
        <v>8.6069E-5</v>
      </c>
      <c r="T118" s="52">
        <v>9.1076E-5</v>
      </c>
      <c r="U118" s="52">
        <v>8.7023E-5</v>
      </c>
      <c r="V118" s="53">
        <f t="shared" si="19"/>
        <v>0.001810075</v>
      </c>
      <c r="W118" s="3"/>
    </row>
    <row r="119">
      <c r="A119" s="51" t="s">
        <v>25</v>
      </c>
      <c r="B119" s="52">
        <v>0.002604961</v>
      </c>
      <c r="C119" s="52">
        <v>0.003933907</v>
      </c>
      <c r="D119" s="52">
        <v>0.001734972</v>
      </c>
      <c r="E119" s="52">
        <v>0.001752853</v>
      </c>
      <c r="F119" s="52">
        <v>0.001716852</v>
      </c>
      <c r="G119" s="52">
        <v>0.001681089</v>
      </c>
      <c r="H119" s="52">
        <v>0.001724005</v>
      </c>
      <c r="I119" s="52">
        <v>0.001762152</v>
      </c>
      <c r="J119" s="52">
        <v>0.001785994</v>
      </c>
      <c r="K119" s="52">
        <v>0.001688004</v>
      </c>
      <c r="L119" s="52">
        <v>0.001708984</v>
      </c>
      <c r="M119" s="52">
        <v>0.00170207</v>
      </c>
      <c r="N119" s="52">
        <v>0.001692057</v>
      </c>
      <c r="O119" s="52">
        <v>0.001686096</v>
      </c>
      <c r="P119" s="52">
        <v>0.001786947</v>
      </c>
      <c r="Q119" s="52">
        <v>0.001700163</v>
      </c>
      <c r="R119" s="52">
        <v>0.001695156</v>
      </c>
      <c r="S119" s="52">
        <v>0.001713037</v>
      </c>
      <c r="T119" s="52">
        <v>0.001711845</v>
      </c>
      <c r="U119" s="52">
        <v>0.002727032</v>
      </c>
      <c r="V119" s="53">
        <f t="shared" si="19"/>
        <v>0.038508176</v>
      </c>
      <c r="W119" s="3"/>
    </row>
    <row r="120">
      <c r="A120" s="51" t="s">
        <v>26</v>
      </c>
      <c r="B120" s="52">
        <v>0.008338928</v>
      </c>
      <c r="C120" s="52">
        <v>0.007027149</v>
      </c>
      <c r="D120" s="52">
        <v>0.006573915</v>
      </c>
      <c r="E120" s="52">
        <v>0.006835938</v>
      </c>
      <c r="F120" s="52">
        <v>0.00644803</v>
      </c>
      <c r="G120" s="52">
        <v>0.006613016</v>
      </c>
      <c r="H120" s="52">
        <v>0.006607056</v>
      </c>
      <c r="I120" s="52">
        <v>0.006475925</v>
      </c>
      <c r="J120" s="52">
        <v>0.006522179</v>
      </c>
      <c r="K120" s="52">
        <v>0.006505013</v>
      </c>
      <c r="L120" s="52">
        <v>0.006729841</v>
      </c>
      <c r="M120" s="52">
        <v>0.006439924</v>
      </c>
      <c r="N120" s="52">
        <v>0.006542921</v>
      </c>
      <c r="O120" s="52">
        <v>0.006917</v>
      </c>
      <c r="P120" s="52">
        <v>0.006500006</v>
      </c>
      <c r="Q120" s="52">
        <v>0.006566048</v>
      </c>
      <c r="R120" s="52">
        <v>0.006450891</v>
      </c>
      <c r="S120" s="52">
        <v>0.006606102</v>
      </c>
      <c r="T120" s="52">
        <v>0.006504059</v>
      </c>
      <c r="U120" s="52">
        <v>0.006556034</v>
      </c>
      <c r="V120" s="53">
        <f t="shared" si="19"/>
        <v>0.133759975</v>
      </c>
      <c r="W120" s="3"/>
    </row>
    <row r="121">
      <c r="A121" s="56" t="s">
        <v>46</v>
      </c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>
        <f>SUM(V116:V120)</f>
        <v>0.175243853</v>
      </c>
      <c r="W121" s="3"/>
    </row>
    <row r="122">
      <c r="A122" s="51" t="s">
        <v>22</v>
      </c>
      <c r="B122" s="52">
        <v>0.005</v>
      </c>
      <c r="C122" s="52">
        <v>0.005</v>
      </c>
      <c r="D122" s="52">
        <v>0.004</v>
      </c>
      <c r="E122" s="52">
        <v>0.007</v>
      </c>
      <c r="F122" s="52">
        <v>0.006</v>
      </c>
      <c r="G122" s="52">
        <v>0.006</v>
      </c>
      <c r="H122" s="52">
        <v>0.007</v>
      </c>
      <c r="I122" s="52">
        <v>0.03</v>
      </c>
      <c r="J122" s="52">
        <v>0.006</v>
      </c>
      <c r="K122" s="52">
        <v>0.006</v>
      </c>
      <c r="L122" s="52">
        <v>0.008</v>
      </c>
      <c r="M122" s="52">
        <v>0.006</v>
      </c>
      <c r="N122" s="52">
        <v>0.006</v>
      </c>
      <c r="O122" s="52">
        <v>0.006</v>
      </c>
      <c r="P122" s="52">
        <v>0.006</v>
      </c>
      <c r="Q122" s="52">
        <v>0.008</v>
      </c>
      <c r="R122" s="52">
        <v>0.006</v>
      </c>
      <c r="S122" s="52">
        <v>0.006</v>
      </c>
      <c r="T122" s="52">
        <v>0.006</v>
      </c>
      <c r="U122" s="52">
        <v>0.006</v>
      </c>
      <c r="V122" s="53">
        <f t="shared" ref="V122:V126" si="20">SUM(B122:U122)</f>
        <v>0.146</v>
      </c>
      <c r="W122" s="3"/>
    </row>
    <row r="123">
      <c r="A123" s="51" t="s">
        <v>23</v>
      </c>
      <c r="B123" s="52">
        <v>0.007</v>
      </c>
      <c r="C123" s="52">
        <v>0.007</v>
      </c>
      <c r="D123" s="52">
        <v>0.013</v>
      </c>
      <c r="E123" s="52">
        <v>0.013</v>
      </c>
      <c r="F123" s="52">
        <v>0.013</v>
      </c>
      <c r="G123" s="52">
        <v>0.014</v>
      </c>
      <c r="H123" s="52">
        <v>0.013</v>
      </c>
      <c r="I123" s="52">
        <v>0.012</v>
      </c>
      <c r="J123" s="52">
        <v>0.013</v>
      </c>
      <c r="K123" s="52">
        <v>0.013</v>
      </c>
      <c r="L123" s="52">
        <v>0.012</v>
      </c>
      <c r="M123" s="52">
        <v>0.014</v>
      </c>
      <c r="N123" s="52">
        <v>0.013</v>
      </c>
      <c r="O123" s="52">
        <v>0.013</v>
      </c>
      <c r="P123" s="52">
        <v>0.013</v>
      </c>
      <c r="Q123" s="52">
        <v>0.013</v>
      </c>
      <c r="R123" s="52">
        <v>0.013</v>
      </c>
      <c r="S123" s="52">
        <v>0.012</v>
      </c>
      <c r="T123" s="52">
        <v>0.013</v>
      </c>
      <c r="U123" s="52">
        <v>0.012</v>
      </c>
      <c r="V123" s="53">
        <f t="shared" si="20"/>
        <v>0.246</v>
      </c>
      <c r="W123" s="3"/>
    </row>
    <row r="124">
      <c r="A124" s="51" t="s">
        <v>24</v>
      </c>
      <c r="B124" s="52">
        <v>0.015</v>
      </c>
      <c r="C124" s="52">
        <v>0.021</v>
      </c>
      <c r="D124" s="52">
        <v>0.025</v>
      </c>
      <c r="E124" s="52">
        <v>0.025</v>
      </c>
      <c r="F124" s="52">
        <v>0.025</v>
      </c>
      <c r="G124" s="52">
        <v>0.024</v>
      </c>
      <c r="H124" s="52">
        <v>0.026</v>
      </c>
      <c r="I124" s="52">
        <v>0.026</v>
      </c>
      <c r="J124" s="52">
        <v>0.026</v>
      </c>
      <c r="K124" s="52">
        <v>0.027</v>
      </c>
      <c r="L124" s="52">
        <v>0.026</v>
      </c>
      <c r="M124" s="52">
        <v>0.025</v>
      </c>
      <c r="N124" s="52">
        <v>0.025</v>
      </c>
      <c r="O124" s="52">
        <v>0.025</v>
      </c>
      <c r="P124" s="52">
        <v>0.026</v>
      </c>
      <c r="Q124" s="52">
        <v>0.026</v>
      </c>
      <c r="R124" s="52">
        <v>0.025</v>
      </c>
      <c r="S124" s="52">
        <v>0.026</v>
      </c>
      <c r="T124" s="52">
        <v>0.026</v>
      </c>
      <c r="U124" s="52">
        <v>0.025</v>
      </c>
      <c r="V124" s="53">
        <f t="shared" si="20"/>
        <v>0.495</v>
      </c>
      <c r="W124" s="3"/>
    </row>
    <row r="125">
      <c r="A125" s="51" t="s">
        <v>25</v>
      </c>
      <c r="B125" s="52">
        <v>0.305</v>
      </c>
      <c r="C125" s="52">
        <v>0.336</v>
      </c>
      <c r="D125" s="52">
        <v>0.361</v>
      </c>
      <c r="E125" s="52">
        <v>0.379</v>
      </c>
      <c r="F125" s="52">
        <v>0.349</v>
      </c>
      <c r="G125" s="52">
        <v>0.34</v>
      </c>
      <c r="H125" s="52">
        <v>0.352</v>
      </c>
      <c r="I125" s="52">
        <v>0.36</v>
      </c>
      <c r="J125" s="52">
        <v>0.257</v>
      </c>
      <c r="K125" s="52">
        <v>0.247</v>
      </c>
      <c r="L125" s="52">
        <v>0.279</v>
      </c>
      <c r="M125" s="52">
        <v>0.259</v>
      </c>
      <c r="N125" s="52">
        <v>0.252</v>
      </c>
      <c r="O125" s="52">
        <v>0.257</v>
      </c>
      <c r="P125" s="52">
        <v>0.274</v>
      </c>
      <c r="Q125" s="52">
        <v>0.244</v>
      </c>
      <c r="R125" s="52">
        <v>0.247</v>
      </c>
      <c r="S125" s="52">
        <v>0.26</v>
      </c>
      <c r="T125" s="52">
        <v>0.239</v>
      </c>
      <c r="U125" s="52">
        <v>0.24</v>
      </c>
      <c r="V125" s="53">
        <f t="shared" si="20"/>
        <v>5.837</v>
      </c>
      <c r="W125" s="3"/>
    </row>
    <row r="126">
      <c r="A126" s="51" t="s">
        <v>26</v>
      </c>
      <c r="B126" s="52">
        <v>1.226</v>
      </c>
      <c r="C126" s="52">
        <v>1.17</v>
      </c>
      <c r="D126" s="52">
        <v>1.154</v>
      </c>
      <c r="E126" s="52">
        <v>1.238</v>
      </c>
      <c r="F126" s="52">
        <v>1.211</v>
      </c>
      <c r="G126" s="52">
        <v>1.165</v>
      </c>
      <c r="H126" s="52">
        <v>1.151</v>
      </c>
      <c r="I126" s="52">
        <v>1.156</v>
      </c>
      <c r="J126" s="52">
        <v>1.215</v>
      </c>
      <c r="K126" s="52">
        <v>1.158</v>
      </c>
      <c r="L126" s="52">
        <v>1.165</v>
      </c>
      <c r="M126" s="52">
        <v>1.208</v>
      </c>
      <c r="N126" s="52">
        <v>1.195</v>
      </c>
      <c r="O126" s="52">
        <v>1.242</v>
      </c>
      <c r="P126" s="52">
        <v>1.174</v>
      </c>
      <c r="Q126" s="52">
        <v>1.206</v>
      </c>
      <c r="R126" s="52">
        <v>1.158</v>
      </c>
      <c r="S126" s="52">
        <v>1.162</v>
      </c>
      <c r="T126" s="52">
        <v>1.203</v>
      </c>
      <c r="U126" s="52">
        <v>1.166</v>
      </c>
      <c r="V126" s="53">
        <f t="shared" si="20"/>
        <v>23.723</v>
      </c>
      <c r="W126" s="3"/>
    </row>
    <row r="127">
      <c r="A127" s="51" t="s">
        <v>31</v>
      </c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>
        <f>SUM(V122:V126)</f>
        <v>30.447</v>
      </c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3"/>
    </row>
    <row r="130">
      <c r="A130" s="40"/>
      <c r="B130" s="40"/>
      <c r="C130" s="40"/>
      <c r="D130" s="40"/>
      <c r="E130" s="40"/>
      <c r="F130" s="40"/>
      <c r="G130" s="40"/>
      <c r="H130" s="40"/>
      <c r="I130" s="39"/>
      <c r="J130" s="40"/>
      <c r="K130" s="40"/>
      <c r="L130" s="40"/>
      <c r="M130" s="39"/>
      <c r="N130" s="40"/>
      <c r="O130" s="40"/>
      <c r="P130" s="39"/>
      <c r="Q130" s="40"/>
      <c r="R130" s="40"/>
      <c r="S130" s="40"/>
      <c r="T130" s="40"/>
      <c r="U130" s="40"/>
      <c r="V130" s="57"/>
      <c r="W130" s="3"/>
    </row>
    <row r="131">
      <c r="A131" s="40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3"/>
    </row>
    <row r="132">
      <c r="A132" s="40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3"/>
    </row>
    <row r="133">
      <c r="A133" s="40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3"/>
    </row>
    <row r="134">
      <c r="A134" s="40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3"/>
    </row>
    <row r="135">
      <c r="A135" s="40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3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57"/>
      <c r="W136" s="3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57"/>
      <c r="W137" s="3"/>
    </row>
    <row r="138">
      <c r="A138" s="40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3"/>
    </row>
    <row r="139">
      <c r="A139" s="40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3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57"/>
      <c r="W140" s="3"/>
    </row>
    <row r="141">
      <c r="A141" s="40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3"/>
    </row>
    <row r="142">
      <c r="A142" s="40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3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57"/>
      <c r="W143" s="3"/>
    </row>
    <row r="144">
      <c r="A144" s="40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3"/>
    </row>
    <row r="145">
      <c r="A145" s="40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3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57"/>
      <c r="W146" s="3"/>
    </row>
    <row r="147">
      <c r="A147" s="40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3"/>
    </row>
    <row r="148">
      <c r="A148" s="40"/>
      <c r="B148" s="38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3"/>
    </row>
    <row r="149">
      <c r="A149" s="40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3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3"/>
    </row>
    <row r="151">
      <c r="A151" s="40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3"/>
    </row>
    <row r="152">
      <c r="A152" s="40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3"/>
    </row>
    <row r="153">
      <c r="A153" s="42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3"/>
    </row>
    <row r="154">
      <c r="A154" s="40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3"/>
    </row>
    <row r="155">
      <c r="A155" s="40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3"/>
    </row>
    <row r="156">
      <c r="A156" s="40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3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3"/>
    </row>
    <row r="158">
      <c r="A158" s="40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3"/>
    </row>
    <row r="159">
      <c r="A159" s="40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V1000" s="3"/>
    </row>
  </sheetData>
  <mergeCells count="3">
    <mergeCell ref="W34:W38"/>
    <mergeCell ref="W40:W44"/>
    <mergeCell ref="W52:W5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88"/>
    <col customWidth="1" min="2" max="3" width="10.88"/>
    <col customWidth="1" min="4" max="4" width="11.25"/>
    <col customWidth="1" min="5" max="5" width="12.0"/>
    <col customWidth="1" min="6" max="6" width="11.13"/>
    <col customWidth="1" min="7" max="7" width="10.88"/>
    <col customWidth="1" min="8" max="8" width="11.5"/>
    <col customWidth="1" min="9" max="9" width="11.88"/>
  </cols>
  <sheetData>
    <row r="1">
      <c r="A1" s="1" t="s">
        <v>47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8"/>
      <c r="X1" s="59"/>
      <c r="Y1" s="59"/>
      <c r="Z1" s="59"/>
    </row>
    <row r="2">
      <c r="A2" s="1" t="s">
        <v>22</v>
      </c>
      <c r="B2" s="4">
        <v>0.00205</v>
      </c>
      <c r="C2" s="4">
        <v>0.00185</v>
      </c>
      <c r="D2" s="4">
        <v>0.00213</v>
      </c>
      <c r="E2" s="4">
        <v>0.002</v>
      </c>
      <c r="F2" s="4">
        <v>0.0022</v>
      </c>
      <c r="G2" s="4">
        <v>0.00249</v>
      </c>
      <c r="H2" s="4">
        <v>0.00199</v>
      </c>
      <c r="I2" s="4">
        <v>0.00201</v>
      </c>
      <c r="J2" s="4">
        <v>0.0024</v>
      </c>
      <c r="K2" s="4">
        <v>0.0021</v>
      </c>
      <c r="L2" s="4">
        <v>0.00215</v>
      </c>
      <c r="M2" s="4">
        <v>0.00201</v>
      </c>
      <c r="N2" s="4">
        <v>0.00205</v>
      </c>
      <c r="O2" s="4">
        <v>0.0023</v>
      </c>
      <c r="P2" s="4">
        <v>0.0023</v>
      </c>
      <c r="Q2" s="8">
        <v>0.00209</v>
      </c>
      <c r="R2" s="4">
        <v>0.002</v>
      </c>
      <c r="S2" s="4">
        <v>0.00222</v>
      </c>
      <c r="T2" s="4">
        <v>0.00205</v>
      </c>
      <c r="U2" s="4">
        <v>0.00227</v>
      </c>
      <c r="V2" s="5">
        <f t="shared" ref="V2:V6" si="1">SUM(B2:U2)</f>
        <v>0.04266</v>
      </c>
      <c r="W2" s="58"/>
      <c r="X2" s="59"/>
      <c r="Y2" s="59"/>
      <c r="Z2" s="59"/>
    </row>
    <row r="3">
      <c r="A3" s="1" t="s">
        <v>23</v>
      </c>
      <c r="B3" s="4">
        <v>0.00356</v>
      </c>
      <c r="C3" s="4">
        <v>0.00376</v>
      </c>
      <c r="D3" s="4">
        <v>0.0035</v>
      </c>
      <c r="E3" s="4">
        <v>0.00364</v>
      </c>
      <c r="F3" s="4">
        <v>0.00345</v>
      </c>
      <c r="G3" s="4">
        <v>0.0036</v>
      </c>
      <c r="H3" s="4">
        <v>0.00364</v>
      </c>
      <c r="I3" s="4">
        <v>0.00356</v>
      </c>
      <c r="J3" s="4">
        <v>0.0035</v>
      </c>
      <c r="K3" s="4">
        <v>0.003547</v>
      </c>
      <c r="L3" s="4">
        <v>0.00376</v>
      </c>
      <c r="M3" s="4">
        <v>0.0036</v>
      </c>
      <c r="N3" s="4">
        <v>0.00376</v>
      </c>
      <c r="O3" s="4">
        <v>0.00358</v>
      </c>
      <c r="P3" s="4">
        <v>0.00351</v>
      </c>
      <c r="Q3" s="4">
        <v>0.00359</v>
      </c>
      <c r="R3" s="4">
        <v>0.0037</v>
      </c>
      <c r="S3" s="4">
        <v>0.00356</v>
      </c>
      <c r="T3" s="4">
        <v>0.00353</v>
      </c>
      <c r="U3" s="8">
        <v>0.00348</v>
      </c>
      <c r="V3" s="5">
        <f t="shared" si="1"/>
        <v>0.071827</v>
      </c>
      <c r="W3" s="58"/>
      <c r="X3" s="59"/>
      <c r="Y3" s="59"/>
      <c r="Z3" s="59"/>
    </row>
    <row r="4">
      <c r="A4" s="1" t="s">
        <v>24</v>
      </c>
      <c r="B4" s="4">
        <v>0.00843</v>
      </c>
      <c r="C4" s="4">
        <v>0.00853</v>
      </c>
      <c r="D4" s="4">
        <v>0.00812</v>
      </c>
      <c r="E4" s="8">
        <v>0.00843</v>
      </c>
      <c r="F4" s="4">
        <v>0.00854</v>
      </c>
      <c r="G4" s="4">
        <v>0.00843</v>
      </c>
      <c r="H4" s="4">
        <v>0.00865</v>
      </c>
      <c r="I4" s="4">
        <v>0.0084</v>
      </c>
      <c r="J4" s="4">
        <v>0.00823</v>
      </c>
      <c r="K4" s="4">
        <v>0.00826</v>
      </c>
      <c r="L4" s="4">
        <v>0.00845</v>
      </c>
      <c r="M4" s="4">
        <v>0.0084</v>
      </c>
      <c r="N4" s="4">
        <v>0.00853</v>
      </c>
      <c r="O4" s="8">
        <v>0.0086</v>
      </c>
      <c r="P4" s="4">
        <v>0.00853</v>
      </c>
      <c r="Q4" s="4">
        <v>0.00873</v>
      </c>
      <c r="R4" s="4">
        <v>0.00829</v>
      </c>
      <c r="S4" s="4">
        <v>0.00874</v>
      </c>
      <c r="T4" s="8">
        <v>0.00843</v>
      </c>
      <c r="U4" s="4">
        <v>0.00853</v>
      </c>
      <c r="V4" s="5">
        <f t="shared" si="1"/>
        <v>0.16925</v>
      </c>
      <c r="W4" s="58"/>
      <c r="X4" s="59"/>
      <c r="Y4" s="59"/>
      <c r="Z4" s="59"/>
    </row>
    <row r="5">
      <c r="A5" s="1" t="s">
        <v>25</v>
      </c>
      <c r="B5" s="4">
        <v>0.16811</v>
      </c>
      <c r="C5" s="4">
        <v>0.16238</v>
      </c>
      <c r="D5" s="8">
        <v>0.15931</v>
      </c>
      <c r="E5" s="8">
        <v>0.169</v>
      </c>
      <c r="F5" s="4">
        <v>0.17212</v>
      </c>
      <c r="G5" s="4">
        <v>0.16123</v>
      </c>
      <c r="H5" s="4">
        <v>0.16932</v>
      </c>
      <c r="I5" s="4">
        <v>0.16</v>
      </c>
      <c r="J5" s="4">
        <v>0.1712</v>
      </c>
      <c r="K5" s="4">
        <v>0.169</v>
      </c>
      <c r="L5" s="4">
        <v>0.16814</v>
      </c>
      <c r="M5" s="4">
        <v>0.16854</v>
      </c>
      <c r="N5" s="4">
        <v>0.16534</v>
      </c>
      <c r="O5" s="4">
        <v>0.15541</v>
      </c>
      <c r="P5" s="4">
        <v>0.16992</v>
      </c>
      <c r="Q5" s="8">
        <v>0.16567</v>
      </c>
      <c r="R5" s="4">
        <v>0.16143</v>
      </c>
      <c r="S5" s="4">
        <v>0.16762</v>
      </c>
      <c r="T5" s="4">
        <v>0.17001</v>
      </c>
      <c r="U5" s="4">
        <v>0.16023</v>
      </c>
      <c r="V5" s="5">
        <f t="shared" si="1"/>
        <v>3.31398</v>
      </c>
      <c r="W5" s="58"/>
      <c r="X5" s="59"/>
      <c r="Y5" s="59"/>
      <c r="Z5" s="59"/>
    </row>
    <row r="6">
      <c r="A6" s="1" t="s">
        <v>26</v>
      </c>
      <c r="B6" s="4">
        <v>0.41187</v>
      </c>
      <c r="C6" s="4">
        <v>0.43157</v>
      </c>
      <c r="D6" s="4">
        <v>0.40137</v>
      </c>
      <c r="E6" s="4">
        <v>0.43159</v>
      </c>
      <c r="F6" s="4">
        <v>0.41887</v>
      </c>
      <c r="G6" s="4">
        <v>0.45231</v>
      </c>
      <c r="H6" s="4">
        <v>0.43412</v>
      </c>
      <c r="I6" s="4">
        <v>0.41433</v>
      </c>
      <c r="J6" s="4">
        <v>0.4111</v>
      </c>
      <c r="K6" s="4">
        <v>0.41231</v>
      </c>
      <c r="L6" s="4">
        <v>0.41231</v>
      </c>
      <c r="M6" s="4">
        <v>0.41654</v>
      </c>
      <c r="N6" s="8">
        <v>0.45127</v>
      </c>
      <c r="O6" s="4">
        <v>0.43212</v>
      </c>
      <c r="P6" s="4">
        <v>0.443</v>
      </c>
      <c r="Q6" s="4">
        <v>0.4263</v>
      </c>
      <c r="R6" s="4">
        <v>0.41921</v>
      </c>
      <c r="S6" s="4">
        <v>0.47021</v>
      </c>
      <c r="T6" s="4">
        <v>0.44201</v>
      </c>
      <c r="U6" s="4">
        <v>0.41047</v>
      </c>
      <c r="V6" s="5">
        <f t="shared" si="1"/>
        <v>8.54288</v>
      </c>
      <c r="W6" s="58"/>
      <c r="X6" s="59"/>
      <c r="Y6" s="59"/>
      <c r="Z6" s="59"/>
    </row>
    <row r="7">
      <c r="A7" s="1" t="s">
        <v>48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">
        <f>SUM(V2:V6)</f>
        <v>12.140597</v>
      </c>
      <c r="W7" s="58"/>
      <c r="X7" s="59"/>
      <c r="Y7" s="59"/>
      <c r="Z7" s="59"/>
    </row>
    <row r="8">
      <c r="A8" s="1" t="s">
        <v>22</v>
      </c>
      <c r="B8" s="7">
        <v>1.2E-4</v>
      </c>
      <c r="C8" s="4">
        <v>1.3E-4</v>
      </c>
      <c r="D8" s="4">
        <v>2.1E-4</v>
      </c>
      <c r="E8" s="4">
        <v>2.0E-4</v>
      </c>
      <c r="F8" s="8">
        <v>1.1E-4</v>
      </c>
      <c r="G8" s="8">
        <v>1.3E-4</v>
      </c>
      <c r="H8" s="8">
        <v>1.2E-4</v>
      </c>
      <c r="I8" s="8">
        <v>2.0E-4</v>
      </c>
      <c r="J8" s="8">
        <v>2.2E-4</v>
      </c>
      <c r="K8" s="8">
        <v>2.1E-4</v>
      </c>
      <c r="L8" s="8">
        <v>1.5E-4</v>
      </c>
      <c r="M8" s="4">
        <v>1.2E-4</v>
      </c>
      <c r="N8" s="8">
        <v>1.3E-4</v>
      </c>
      <c r="O8" s="8">
        <v>1.2E-4</v>
      </c>
      <c r="P8" s="8">
        <v>2.1E-4</v>
      </c>
      <c r="Q8" s="8">
        <v>2.0E-4</v>
      </c>
      <c r="R8" s="8">
        <v>1.2E-4</v>
      </c>
      <c r="S8" s="4">
        <v>1.5E-4</v>
      </c>
      <c r="T8" s="8">
        <v>1.2E-4</v>
      </c>
      <c r="U8" s="8">
        <v>2.0E-4</v>
      </c>
      <c r="V8" s="5">
        <f t="shared" ref="V8:V12" si="2">SUM(B8:U8)</f>
        <v>0.00317</v>
      </c>
      <c r="W8" s="58"/>
      <c r="X8" s="59"/>
      <c r="Y8" s="59"/>
      <c r="Z8" s="59"/>
    </row>
    <row r="9">
      <c r="A9" s="1" t="s">
        <v>23</v>
      </c>
      <c r="B9" s="4">
        <v>2.2E-4</v>
      </c>
      <c r="C9" s="4">
        <v>3.2E-4</v>
      </c>
      <c r="D9" s="4">
        <v>2.5E-4</v>
      </c>
      <c r="E9" s="4">
        <v>2.2E-4</v>
      </c>
      <c r="F9" s="4">
        <v>3.0E-4</v>
      </c>
      <c r="G9" s="4">
        <v>2.2E-4</v>
      </c>
      <c r="H9" s="4">
        <v>2.4E-4</v>
      </c>
      <c r="I9" s="4">
        <v>2.5E-4</v>
      </c>
      <c r="J9" s="4">
        <v>2.2E-4</v>
      </c>
      <c r="K9" s="4">
        <v>3.1E-4</v>
      </c>
      <c r="L9" s="4">
        <v>2.8E-4</v>
      </c>
      <c r="M9" s="8">
        <v>2.2E-4</v>
      </c>
      <c r="N9" s="4">
        <v>2.6E-4</v>
      </c>
      <c r="O9" s="4">
        <v>2.5E-4</v>
      </c>
      <c r="P9" s="4">
        <v>2.2E-4</v>
      </c>
      <c r="Q9" s="8">
        <v>2.7E-4</v>
      </c>
      <c r="R9" s="8">
        <v>2.9E-4</v>
      </c>
      <c r="S9" s="8">
        <v>2.2E-4</v>
      </c>
      <c r="T9" s="8">
        <v>2.3E-4</v>
      </c>
      <c r="U9" s="8">
        <v>3.0E-4</v>
      </c>
      <c r="V9" s="5">
        <f t="shared" si="2"/>
        <v>0.00509</v>
      </c>
      <c r="W9" s="58"/>
      <c r="X9" s="59"/>
      <c r="Y9" s="59"/>
      <c r="Z9" s="59"/>
    </row>
    <row r="10">
      <c r="A10" s="1" t="s">
        <v>24</v>
      </c>
      <c r="B10" s="4">
        <v>0.00122</v>
      </c>
      <c r="C10" s="4">
        <v>0.0011</v>
      </c>
      <c r="D10" s="4">
        <v>0.00127</v>
      </c>
      <c r="E10" s="4">
        <v>0.00132</v>
      </c>
      <c r="F10" s="4">
        <v>0.0014</v>
      </c>
      <c r="G10" s="8">
        <v>0.00125</v>
      </c>
      <c r="H10" s="8">
        <v>0.0013</v>
      </c>
      <c r="I10" s="8">
        <v>0.00127</v>
      </c>
      <c r="J10" s="8">
        <v>0.00125</v>
      </c>
      <c r="K10" s="8">
        <v>0.00115</v>
      </c>
      <c r="L10" s="8">
        <v>0.00136</v>
      </c>
      <c r="M10" s="8">
        <v>0.00115</v>
      </c>
      <c r="N10" s="8">
        <v>0.00122</v>
      </c>
      <c r="O10" s="8">
        <v>0.00128</v>
      </c>
      <c r="P10" s="8">
        <v>0.00123</v>
      </c>
      <c r="Q10" s="8">
        <v>0.00135</v>
      </c>
      <c r="R10" s="8">
        <v>0.00134</v>
      </c>
      <c r="S10" s="8">
        <v>0.00125</v>
      </c>
      <c r="T10" s="8">
        <v>0.00122</v>
      </c>
      <c r="U10" s="8">
        <v>0.00127</v>
      </c>
      <c r="V10" s="5">
        <f t="shared" si="2"/>
        <v>0.0252</v>
      </c>
      <c r="W10" s="58"/>
      <c r="X10" s="59"/>
      <c r="Y10" s="59"/>
      <c r="Z10" s="59"/>
    </row>
    <row r="11">
      <c r="A11" s="1" t="s">
        <v>25</v>
      </c>
      <c r="B11" s="4">
        <v>0.00742</v>
      </c>
      <c r="C11" s="4">
        <v>0.00763</v>
      </c>
      <c r="D11" s="4">
        <v>0.00756</v>
      </c>
      <c r="E11" s="4">
        <v>0.00742</v>
      </c>
      <c r="F11" s="8">
        <v>0.00753</v>
      </c>
      <c r="G11" s="4">
        <v>0.00712</v>
      </c>
      <c r="H11" s="4">
        <v>0.00734</v>
      </c>
      <c r="I11" s="4">
        <v>0.00765</v>
      </c>
      <c r="J11" s="4">
        <v>0.00782</v>
      </c>
      <c r="K11" s="4">
        <v>0.00756</v>
      </c>
      <c r="L11" s="4">
        <v>0.00802</v>
      </c>
      <c r="M11" s="4">
        <v>0.0071</v>
      </c>
      <c r="N11" s="4">
        <v>0.0072</v>
      </c>
      <c r="O11" s="4">
        <v>0.00759</v>
      </c>
      <c r="P11" s="4">
        <v>0.00735</v>
      </c>
      <c r="Q11" s="4">
        <v>0.00786</v>
      </c>
      <c r="R11" s="4">
        <v>0.00775</v>
      </c>
      <c r="S11" s="4">
        <v>0.00743</v>
      </c>
      <c r="T11" s="4">
        <v>0.00787</v>
      </c>
      <c r="U11" s="4">
        <v>0.00792</v>
      </c>
      <c r="V11" s="5">
        <f t="shared" si="2"/>
        <v>0.15114</v>
      </c>
      <c r="W11" s="58"/>
      <c r="X11" s="59"/>
      <c r="Y11" s="59"/>
      <c r="Z11" s="59"/>
    </row>
    <row r="12">
      <c r="A12" s="1" t="s">
        <v>26</v>
      </c>
      <c r="B12" s="4">
        <v>0.03231</v>
      </c>
      <c r="C12" s="4">
        <v>0.03131</v>
      </c>
      <c r="D12" s="4">
        <v>0.03311</v>
      </c>
      <c r="E12" s="4">
        <v>0.03432</v>
      </c>
      <c r="F12" s="8">
        <v>0.03123</v>
      </c>
      <c r="G12" s="8">
        <v>0.03343</v>
      </c>
      <c r="H12" s="8">
        <v>0.03322</v>
      </c>
      <c r="I12" s="8">
        <v>0.03652</v>
      </c>
      <c r="J12" s="8">
        <v>0.03321</v>
      </c>
      <c r="K12" s="4">
        <v>0.03123</v>
      </c>
      <c r="L12" s="4">
        <v>0.03233</v>
      </c>
      <c r="M12" s="8">
        <v>0.03543</v>
      </c>
      <c r="N12" s="8">
        <v>0.03653</v>
      </c>
      <c r="O12" s="4">
        <v>0.03213</v>
      </c>
      <c r="P12" s="8">
        <v>0.03543</v>
      </c>
      <c r="Q12" s="8">
        <v>0.03023</v>
      </c>
      <c r="R12" s="8">
        <v>0.03323</v>
      </c>
      <c r="S12" s="8">
        <v>0.03031</v>
      </c>
      <c r="T12" s="8">
        <v>0.03202</v>
      </c>
      <c r="U12" s="4">
        <v>0.03401</v>
      </c>
      <c r="V12" s="5">
        <f t="shared" si="2"/>
        <v>0.66154</v>
      </c>
      <c r="W12" s="58"/>
      <c r="X12" s="59"/>
      <c r="Y12" s="59"/>
      <c r="Z12" s="59"/>
    </row>
    <row r="13">
      <c r="A13" s="1" t="s">
        <v>49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9">
        <f>SUM(V8:V12)</f>
        <v>0.84614</v>
      </c>
      <c r="W13" s="58"/>
      <c r="X13" s="59"/>
      <c r="Y13" s="59"/>
      <c r="Z13" s="59"/>
    </row>
    <row r="14">
      <c r="A14" s="1" t="s">
        <v>22</v>
      </c>
      <c r="B14" s="4">
        <v>6.3E-5</v>
      </c>
      <c r="C14" s="4">
        <v>6.0E-5</v>
      </c>
      <c r="D14" s="4">
        <v>6.7E-5</v>
      </c>
      <c r="E14" s="4">
        <v>5.9E-5</v>
      </c>
      <c r="F14" s="4">
        <v>6.9E-5</v>
      </c>
      <c r="G14" s="4">
        <v>6.2E-5</v>
      </c>
      <c r="H14" s="4">
        <v>6.6E-5</v>
      </c>
      <c r="I14" s="4">
        <v>6.3E-5</v>
      </c>
      <c r="J14" s="4">
        <v>6.1E-5</v>
      </c>
      <c r="K14" s="4">
        <v>7.0E-5</v>
      </c>
      <c r="L14" s="4">
        <v>6.5E-5</v>
      </c>
      <c r="M14" s="8">
        <v>6.3E-5</v>
      </c>
      <c r="N14" s="4">
        <v>6.8E-5</v>
      </c>
      <c r="O14" s="4">
        <v>5.8E-5</v>
      </c>
      <c r="P14" s="4">
        <v>6.4E-5</v>
      </c>
      <c r="Q14" s="4">
        <v>6.2E-5</v>
      </c>
      <c r="R14" s="4">
        <v>6.7E-5</v>
      </c>
      <c r="S14" s="4">
        <v>6.3E-5</v>
      </c>
      <c r="T14" s="8">
        <v>6.0E-5</v>
      </c>
      <c r="U14" s="4">
        <v>6.9E-5</v>
      </c>
      <c r="V14" s="5">
        <f t="shared" ref="V14:V18" si="3">SUM(B14:U14)</f>
        <v>0.001279</v>
      </c>
      <c r="W14" s="58"/>
      <c r="X14" s="59"/>
      <c r="Y14" s="59"/>
      <c r="Z14" s="59"/>
    </row>
    <row r="15">
      <c r="A15" s="1" t="s">
        <v>23</v>
      </c>
      <c r="B15" s="4">
        <v>8.0E-5</v>
      </c>
      <c r="C15" s="4">
        <v>8.3E-5</v>
      </c>
      <c r="D15" s="4">
        <v>8.7E-5</v>
      </c>
      <c r="E15" s="4">
        <v>8.2E-5</v>
      </c>
      <c r="F15" s="4">
        <v>7.9E-5</v>
      </c>
      <c r="G15" s="4">
        <v>8.7E-5</v>
      </c>
      <c r="H15" s="4">
        <v>9.0E-5</v>
      </c>
      <c r="I15" s="4">
        <v>8.1E-5</v>
      </c>
      <c r="J15" s="4">
        <v>7.5E-5</v>
      </c>
      <c r="K15" s="8">
        <v>8.0E-5</v>
      </c>
      <c r="L15" s="4">
        <v>7.6E-5</v>
      </c>
      <c r="M15" s="4">
        <v>7.9E-5</v>
      </c>
      <c r="N15" s="4">
        <v>8.3E-5</v>
      </c>
      <c r="O15" s="8">
        <v>8.2E-5</v>
      </c>
      <c r="P15" s="4">
        <v>8.8E-5</v>
      </c>
      <c r="Q15" s="4">
        <v>7.3E-5</v>
      </c>
      <c r="R15" s="4">
        <v>8.2E-5</v>
      </c>
      <c r="S15" s="4">
        <v>7.7E-5</v>
      </c>
      <c r="T15" s="4">
        <v>8.6E-5</v>
      </c>
      <c r="U15" s="4">
        <v>8.3E-5</v>
      </c>
      <c r="V15" s="5">
        <f t="shared" si="3"/>
        <v>0.001633</v>
      </c>
      <c r="W15" s="58"/>
      <c r="X15" s="59"/>
      <c r="Y15" s="59"/>
      <c r="Z15" s="59"/>
    </row>
    <row r="16">
      <c r="A16" s="1" t="s">
        <v>24</v>
      </c>
      <c r="B16" s="4">
        <v>1.02E-4</v>
      </c>
      <c r="C16" s="4">
        <v>1.05E-4</v>
      </c>
      <c r="D16" s="4">
        <v>9.8E-5</v>
      </c>
      <c r="E16" s="4">
        <v>1.1E-4</v>
      </c>
      <c r="F16" s="4">
        <v>1.07E-4</v>
      </c>
      <c r="G16" s="4">
        <v>1.09E-4</v>
      </c>
      <c r="H16" s="4">
        <v>1.0E-4</v>
      </c>
      <c r="I16" s="4">
        <v>1.08E-4</v>
      </c>
      <c r="J16" s="4">
        <v>1.12E-4</v>
      </c>
      <c r="K16" s="4">
        <v>9.8E-5</v>
      </c>
      <c r="L16" s="4">
        <v>1.08E-4</v>
      </c>
      <c r="M16" s="4">
        <v>1.02E-4</v>
      </c>
      <c r="N16" s="4">
        <v>1.05E-4</v>
      </c>
      <c r="O16" s="4">
        <v>1.13E-4</v>
      </c>
      <c r="P16" s="4">
        <v>1.08E-4</v>
      </c>
      <c r="Q16" s="4">
        <v>1.01E-4</v>
      </c>
      <c r="R16" s="4">
        <v>1.0E-4</v>
      </c>
      <c r="S16" s="4">
        <v>1.15E-4</v>
      </c>
      <c r="T16" s="4">
        <v>9.6E-5</v>
      </c>
      <c r="U16" s="4">
        <v>1.07E-4</v>
      </c>
      <c r="V16" s="5">
        <f t="shared" si="3"/>
        <v>0.002104</v>
      </c>
      <c r="W16" s="58"/>
      <c r="X16" s="59"/>
      <c r="Y16" s="59"/>
      <c r="Z16" s="59"/>
    </row>
    <row r="17">
      <c r="A17" s="1" t="s">
        <v>25</v>
      </c>
      <c r="B17" s="4">
        <v>0.001036</v>
      </c>
      <c r="C17" s="4">
        <v>0.001143</v>
      </c>
      <c r="D17" s="4">
        <v>0.001043</v>
      </c>
      <c r="E17" s="4">
        <v>0.001021</v>
      </c>
      <c r="F17" s="4">
        <v>0.001123</v>
      </c>
      <c r="G17" s="4">
        <v>0.001043</v>
      </c>
      <c r="H17" s="4">
        <v>9.43E-4</v>
      </c>
      <c r="I17" s="4">
        <v>0.001036</v>
      </c>
      <c r="J17" s="4">
        <v>0.001098</v>
      </c>
      <c r="K17" s="8">
        <v>0.001124</v>
      </c>
      <c r="L17" s="8">
        <v>0.001086</v>
      </c>
      <c r="M17" s="4">
        <v>0.001034</v>
      </c>
      <c r="N17" s="4">
        <v>0.001014</v>
      </c>
      <c r="O17" s="4">
        <v>0.00116</v>
      </c>
      <c r="P17" s="4">
        <v>0.00103</v>
      </c>
      <c r="Q17" s="4">
        <v>0.001105</v>
      </c>
      <c r="R17" s="4">
        <v>0.001157</v>
      </c>
      <c r="S17" s="4">
        <v>9.24E-4</v>
      </c>
      <c r="T17" s="4">
        <v>0.001036</v>
      </c>
      <c r="U17" s="4">
        <v>0.001076</v>
      </c>
      <c r="V17" s="5">
        <f t="shared" si="3"/>
        <v>0.021232</v>
      </c>
      <c r="W17" s="58"/>
      <c r="X17" s="59"/>
      <c r="Y17" s="59"/>
      <c r="Z17" s="59"/>
    </row>
    <row r="18">
      <c r="A18" s="1" t="s">
        <v>26</v>
      </c>
      <c r="B18" s="4">
        <v>0.003993</v>
      </c>
      <c r="C18" s="4">
        <v>0.004123</v>
      </c>
      <c r="D18" s="4">
        <v>0.003854</v>
      </c>
      <c r="E18" s="4">
        <v>0.004185</v>
      </c>
      <c r="F18" s="4">
        <v>0.004064</v>
      </c>
      <c r="G18" s="4">
        <v>0.003921</v>
      </c>
      <c r="H18" s="4">
        <v>0.003993</v>
      </c>
      <c r="I18" s="4">
        <v>0.003953</v>
      </c>
      <c r="J18" s="4">
        <v>0.003843</v>
      </c>
      <c r="K18" s="4">
        <v>0.004021</v>
      </c>
      <c r="L18" s="4">
        <v>0.003754</v>
      </c>
      <c r="M18" s="4">
        <v>0.003931</v>
      </c>
      <c r="N18" s="4">
        <v>0.003905</v>
      </c>
      <c r="O18" s="4">
        <v>0.00393</v>
      </c>
      <c r="P18" s="4">
        <v>0.004006</v>
      </c>
      <c r="Q18" s="4">
        <v>0.003965</v>
      </c>
      <c r="R18" s="4">
        <v>0.003993</v>
      </c>
      <c r="S18" s="4">
        <v>0.003875</v>
      </c>
      <c r="T18" s="4">
        <v>0.004109</v>
      </c>
      <c r="U18" s="4">
        <v>0.003764</v>
      </c>
      <c r="V18" s="5">
        <f t="shared" si="3"/>
        <v>0.079182</v>
      </c>
      <c r="W18" s="58"/>
      <c r="X18" s="59"/>
      <c r="Y18" s="59"/>
      <c r="Z18" s="59"/>
    </row>
    <row r="19">
      <c r="A19" s="1" t="s">
        <v>50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9">
        <f>AVERAGE(V14:V18)</f>
        <v>0.021086</v>
      </c>
      <c r="W19" s="58"/>
      <c r="X19" s="59"/>
      <c r="Y19" s="59"/>
      <c r="Z19" s="59"/>
    </row>
    <row r="20">
      <c r="A20" s="1" t="s">
        <v>22</v>
      </c>
      <c r="B20" s="4">
        <v>6.103E-5</v>
      </c>
      <c r="C20" s="4">
        <v>6.543E-5</v>
      </c>
      <c r="D20" s="4">
        <v>6.764E-5</v>
      </c>
      <c r="E20" s="4">
        <v>6.541E-5</v>
      </c>
      <c r="F20" s="4">
        <v>7.123E-5</v>
      </c>
      <c r="G20" s="4">
        <v>6.982E-5</v>
      </c>
      <c r="H20" s="4">
        <v>7.212E-5</v>
      </c>
      <c r="I20" s="4">
        <v>7.124E-5</v>
      </c>
      <c r="J20" s="4">
        <v>6.412E-5</v>
      </c>
      <c r="K20" s="4">
        <v>6.503E-5</v>
      </c>
      <c r="L20" s="4">
        <v>6.002E-5</v>
      </c>
      <c r="M20" s="4">
        <v>6.432E-5</v>
      </c>
      <c r="N20" s="4">
        <v>7.101E-5</v>
      </c>
      <c r="O20" s="4">
        <v>6.984E-5</v>
      </c>
      <c r="P20" s="4">
        <v>6.593E-5</v>
      </c>
      <c r="Q20" s="4">
        <v>6.503E-5</v>
      </c>
      <c r="R20" s="4">
        <v>6.104E-5</v>
      </c>
      <c r="S20" s="4">
        <v>6.092E-5</v>
      </c>
      <c r="T20" s="4">
        <v>6.0E-5</v>
      </c>
      <c r="U20" s="4">
        <v>6.012E-5</v>
      </c>
      <c r="V20" s="5">
        <f t="shared" ref="V20:V24" si="4">SUM(B20:U20)</f>
        <v>0.0013113</v>
      </c>
      <c r="W20" s="58"/>
      <c r="X20" s="59"/>
      <c r="Y20" s="59"/>
      <c r="Z20" s="59"/>
    </row>
    <row r="21">
      <c r="A21" s="1" t="s">
        <v>23</v>
      </c>
      <c r="B21" s="4">
        <v>1.3494E-4</v>
      </c>
      <c r="C21" s="4">
        <v>1.1322E-4</v>
      </c>
      <c r="D21" s="4">
        <v>1.4212E-4</v>
      </c>
      <c r="E21" s="4">
        <v>1.3432E-4</v>
      </c>
      <c r="F21" s="4">
        <v>1.4125E-4</v>
      </c>
      <c r="G21" s="4">
        <v>1.1245E-4</v>
      </c>
      <c r="H21" s="4">
        <v>1.4321E-4</v>
      </c>
      <c r="I21" s="8">
        <v>1.3494E-4</v>
      </c>
      <c r="J21" s="4">
        <v>1.34022E-4</v>
      </c>
      <c r="K21" s="4">
        <v>1.4012E-4</v>
      </c>
      <c r="L21" s="4">
        <v>1.3433E-4</v>
      </c>
      <c r="M21" s="4">
        <v>1.549E-4</v>
      </c>
      <c r="N21" s="4">
        <v>1.6303E-4</v>
      </c>
      <c r="O21" s="4">
        <v>1.4212E-4</v>
      </c>
      <c r="P21" s="4">
        <v>1.4321E-4</v>
      </c>
      <c r="Q21" s="4">
        <v>1.3494E-4</v>
      </c>
      <c r="R21" s="4">
        <v>1.2494E-4</v>
      </c>
      <c r="S21" s="4">
        <v>1.1404E-4</v>
      </c>
      <c r="T21" s="4">
        <v>1.4024E-4</v>
      </c>
      <c r="U21" s="4">
        <v>1.4021E-4</v>
      </c>
      <c r="V21" s="5">
        <f t="shared" si="4"/>
        <v>0.002722552</v>
      </c>
      <c r="W21" s="58"/>
      <c r="X21" s="59"/>
      <c r="Y21" s="59"/>
      <c r="Z21" s="59"/>
    </row>
    <row r="22">
      <c r="A22" s="1" t="s">
        <v>24</v>
      </c>
      <c r="B22" s="4">
        <v>5.1593E-4</v>
      </c>
      <c r="C22" s="4">
        <v>5.4312E-4</v>
      </c>
      <c r="D22" s="4">
        <v>6.321E-4</v>
      </c>
      <c r="E22" s="4">
        <v>5.9123E-4</v>
      </c>
      <c r="F22" s="4">
        <v>4.9921E-4</v>
      </c>
      <c r="G22" s="4">
        <v>5.5652E-4</v>
      </c>
      <c r="H22" s="4">
        <v>6.1923E-4</v>
      </c>
      <c r="I22" s="4">
        <v>6.0021E-4</v>
      </c>
      <c r="J22" s="4">
        <v>5.012E-4</v>
      </c>
      <c r="K22" s="4">
        <v>6.0325E-4</v>
      </c>
      <c r="L22" s="4">
        <v>5.1593E-4</v>
      </c>
      <c r="M22" s="4">
        <v>5.1534E-4</v>
      </c>
      <c r="N22" s="4">
        <v>6.9321E-4</v>
      </c>
      <c r="O22" s="4">
        <v>5.1534E-4</v>
      </c>
      <c r="P22" s="4">
        <v>4.8223E-4</v>
      </c>
      <c r="Q22" s="8">
        <v>5.1593E-4</v>
      </c>
      <c r="R22" s="4">
        <v>6.3322E-4</v>
      </c>
      <c r="S22" s="4">
        <v>5.0043E-4</v>
      </c>
      <c r="T22" s="4">
        <v>4.9832E-4</v>
      </c>
      <c r="U22" s="4">
        <v>5.1564E-4</v>
      </c>
      <c r="V22" s="5">
        <f t="shared" si="4"/>
        <v>0.01104759</v>
      </c>
      <c r="W22" s="58"/>
      <c r="X22" s="59"/>
      <c r="Y22" s="59"/>
      <c r="Z22" s="59"/>
    </row>
    <row r="23">
      <c r="A23" s="1" t="s">
        <v>25</v>
      </c>
      <c r="B23" s="4">
        <v>0.00946307</v>
      </c>
      <c r="C23" s="4">
        <v>0.0095412</v>
      </c>
      <c r="D23" s="8">
        <v>0.0089342</v>
      </c>
      <c r="E23" s="4">
        <v>0.00812372</v>
      </c>
      <c r="F23" s="4">
        <v>0.00846307</v>
      </c>
      <c r="G23" s="4">
        <v>0.00987326</v>
      </c>
      <c r="H23" s="4">
        <v>0.00947383</v>
      </c>
      <c r="I23" s="4">
        <v>0.0109328</v>
      </c>
      <c r="J23" s="4">
        <v>0.0092334</v>
      </c>
      <c r="K23" s="4">
        <v>0.00843322</v>
      </c>
      <c r="L23" s="4">
        <v>0.0093201</v>
      </c>
      <c r="M23" s="4">
        <v>0.00904302</v>
      </c>
      <c r="N23" s="4">
        <v>0.00930212</v>
      </c>
      <c r="O23" s="4">
        <v>0.009463</v>
      </c>
      <c r="P23" s="4">
        <v>0.00940034</v>
      </c>
      <c r="Q23" s="4">
        <v>0.00940228</v>
      </c>
      <c r="R23" s="4">
        <v>0.00993743</v>
      </c>
      <c r="S23" s="4">
        <v>0.0094432</v>
      </c>
      <c r="T23" s="4">
        <v>0.0093435</v>
      </c>
      <c r="U23" s="4">
        <v>0.00976344</v>
      </c>
      <c r="V23" s="5">
        <f t="shared" si="4"/>
        <v>0.1868902</v>
      </c>
      <c r="W23" s="58"/>
      <c r="X23" s="59"/>
      <c r="Y23" s="59"/>
      <c r="Z23" s="59"/>
    </row>
    <row r="24">
      <c r="A24" s="1" t="s">
        <v>26</v>
      </c>
      <c r="B24" s="4">
        <v>0.02920007</v>
      </c>
      <c r="C24" s="4">
        <v>0.02543342</v>
      </c>
      <c r="D24" s="4">
        <v>0.0300232</v>
      </c>
      <c r="E24" s="4">
        <v>0.02765345</v>
      </c>
      <c r="F24" s="4">
        <v>0.02854532</v>
      </c>
      <c r="G24" s="4">
        <v>0.02221432</v>
      </c>
      <c r="H24" s="4">
        <v>0.02976543</v>
      </c>
      <c r="I24" s="4">
        <v>0.02920007</v>
      </c>
      <c r="J24" s="4">
        <v>0.02231234</v>
      </c>
      <c r="K24" s="4">
        <v>0.03100542</v>
      </c>
      <c r="L24" s="4">
        <v>0.03100542</v>
      </c>
      <c r="M24" s="4">
        <v>0.02920007</v>
      </c>
      <c r="N24" s="4">
        <v>0.02854343</v>
      </c>
      <c r="O24" s="4">
        <v>0.0256345645</v>
      </c>
      <c r="P24" s="4">
        <v>0.0234423</v>
      </c>
      <c r="Q24" s="4">
        <v>0.029876543</v>
      </c>
      <c r="R24" s="4">
        <v>0.0293423</v>
      </c>
      <c r="S24" s="4">
        <v>0.02324234</v>
      </c>
      <c r="T24" s="4">
        <v>0.02465343</v>
      </c>
      <c r="U24" s="4">
        <v>0.02403032</v>
      </c>
      <c r="V24" s="5">
        <f t="shared" si="4"/>
        <v>0.5443237575</v>
      </c>
      <c r="W24" s="58"/>
      <c r="X24" s="59"/>
      <c r="Y24" s="59"/>
      <c r="Z24" s="59"/>
    </row>
    <row r="25">
      <c r="A25" s="10" t="s">
        <v>51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9">
        <f>SUM(V20:V24)</f>
        <v>0.7462953995</v>
      </c>
      <c r="W25" s="58"/>
      <c r="X25" s="59"/>
      <c r="Y25" s="59"/>
      <c r="Z25" s="59"/>
    </row>
    <row r="26">
      <c r="A26" s="1" t="s">
        <v>22</v>
      </c>
      <c r="B26" s="4">
        <v>0.002</v>
      </c>
      <c r="C26" s="4">
        <v>0.0021</v>
      </c>
      <c r="D26" s="4">
        <v>0.0025</v>
      </c>
      <c r="E26" s="4">
        <v>0.002</v>
      </c>
      <c r="F26" s="4">
        <v>0.0022</v>
      </c>
      <c r="G26" s="4">
        <v>0.002</v>
      </c>
      <c r="H26" s="4">
        <v>0.0025</v>
      </c>
      <c r="I26" s="4">
        <v>0.0023</v>
      </c>
      <c r="J26" s="4">
        <v>0.0022</v>
      </c>
      <c r="K26" s="4">
        <v>0.002</v>
      </c>
      <c r="L26" s="4">
        <v>0.0025</v>
      </c>
      <c r="M26" s="4">
        <v>0.002</v>
      </c>
      <c r="N26" s="4">
        <v>0.0022</v>
      </c>
      <c r="O26" s="8">
        <v>0.002</v>
      </c>
      <c r="P26" s="4">
        <v>0.0025</v>
      </c>
      <c r="Q26" s="4">
        <v>0.002</v>
      </c>
      <c r="R26" s="4">
        <v>0.0023</v>
      </c>
      <c r="S26" s="4">
        <v>0.002</v>
      </c>
      <c r="T26" s="4">
        <v>0.0025</v>
      </c>
      <c r="U26" s="4">
        <v>0.0024</v>
      </c>
      <c r="V26" s="5">
        <f t="shared" ref="V26:V30" si="5">SUM(B26:U26)</f>
        <v>0.0442</v>
      </c>
      <c r="W26" s="58"/>
      <c r="X26" s="59"/>
      <c r="Y26" s="59"/>
      <c r="Z26" s="59"/>
    </row>
    <row r="27">
      <c r="A27" s="1" t="s">
        <v>23</v>
      </c>
      <c r="B27" s="4">
        <v>0.003</v>
      </c>
      <c r="C27" s="4">
        <v>0.0033</v>
      </c>
      <c r="D27" s="4">
        <v>0.0032</v>
      </c>
      <c r="E27" s="4">
        <v>0.00312</v>
      </c>
      <c r="F27" s="4">
        <v>0.00332</v>
      </c>
      <c r="G27" s="4">
        <v>0.0033</v>
      </c>
      <c r="H27" s="4">
        <v>0.003</v>
      </c>
      <c r="I27" s="4">
        <v>0.00333</v>
      </c>
      <c r="J27" s="8">
        <v>0.0032</v>
      </c>
      <c r="K27" s="4">
        <v>0.00325</v>
      </c>
      <c r="L27" s="4">
        <v>0.00323</v>
      </c>
      <c r="M27" s="4">
        <v>0.0033</v>
      </c>
      <c r="N27" s="4">
        <v>0.003</v>
      </c>
      <c r="O27" s="4">
        <v>0.0035</v>
      </c>
      <c r="P27" s="4">
        <v>0.00323</v>
      </c>
      <c r="Q27" s="4">
        <v>0.00323</v>
      </c>
      <c r="R27" s="4">
        <v>0.00321</v>
      </c>
      <c r="S27" s="4">
        <v>0.00312</v>
      </c>
      <c r="T27" s="4">
        <v>0.003</v>
      </c>
      <c r="U27" s="4">
        <v>0.00353</v>
      </c>
      <c r="V27" s="5">
        <f t="shared" si="5"/>
        <v>0.06437</v>
      </c>
      <c r="W27" s="58"/>
      <c r="X27" s="59"/>
      <c r="Y27" s="59"/>
      <c r="Z27" s="59"/>
    </row>
    <row r="28">
      <c r="A28" s="1" t="s">
        <v>24</v>
      </c>
      <c r="B28" s="4">
        <v>0.006</v>
      </c>
      <c r="C28" s="4">
        <v>0.00621</v>
      </c>
      <c r="D28" s="4">
        <v>0.00641</v>
      </c>
      <c r="E28" s="4">
        <v>0.00612</v>
      </c>
      <c r="F28" s="4">
        <v>0.006</v>
      </c>
      <c r="G28" s="4">
        <v>0.0064</v>
      </c>
      <c r="H28" s="8">
        <v>0.00625</v>
      </c>
      <c r="I28" s="4">
        <v>0.00612</v>
      </c>
      <c r="J28" s="4">
        <v>0.006</v>
      </c>
      <c r="K28" s="4">
        <v>0.00643</v>
      </c>
      <c r="L28" s="4">
        <v>0.00643</v>
      </c>
      <c r="M28" s="4">
        <v>0.0063</v>
      </c>
      <c r="N28" s="8">
        <v>0.006</v>
      </c>
      <c r="O28" s="4">
        <v>0.0061</v>
      </c>
      <c r="P28" s="4">
        <v>0.00623</v>
      </c>
      <c r="Q28" s="4">
        <v>0.00634</v>
      </c>
      <c r="R28" s="4">
        <v>0.00631</v>
      </c>
      <c r="S28" s="4">
        <v>0.00601</v>
      </c>
      <c r="T28" s="4">
        <v>0.00623</v>
      </c>
      <c r="U28" s="4">
        <v>0.00604</v>
      </c>
      <c r="V28" s="5">
        <f t="shared" si="5"/>
        <v>0.12393</v>
      </c>
      <c r="W28" s="58"/>
      <c r="X28" s="59"/>
      <c r="Y28" s="59"/>
      <c r="Z28" s="59"/>
    </row>
    <row r="29">
      <c r="A29" s="1" t="s">
        <v>25</v>
      </c>
      <c r="B29" s="4">
        <v>0.086</v>
      </c>
      <c r="C29" s="8">
        <v>0.079</v>
      </c>
      <c r="D29" s="4">
        <v>0.0852</v>
      </c>
      <c r="E29" s="4">
        <v>0.0862</v>
      </c>
      <c r="F29" s="4">
        <v>0.0821</v>
      </c>
      <c r="G29" s="4">
        <v>0.0794</v>
      </c>
      <c r="H29" s="4">
        <v>0.0812</v>
      </c>
      <c r="I29" s="4">
        <v>0.0785</v>
      </c>
      <c r="J29" s="4">
        <v>0.08</v>
      </c>
      <c r="K29" s="4">
        <v>0.0782</v>
      </c>
      <c r="L29" s="4">
        <v>0.086</v>
      </c>
      <c r="M29" s="4">
        <v>0.0882</v>
      </c>
      <c r="N29" s="4">
        <v>0.0892</v>
      </c>
      <c r="O29" s="4">
        <v>0.088</v>
      </c>
      <c r="P29" s="4">
        <v>0.081</v>
      </c>
      <c r="Q29" s="4">
        <v>0.0869</v>
      </c>
      <c r="R29" s="4">
        <v>0.0818</v>
      </c>
      <c r="S29" s="4">
        <v>0.0808</v>
      </c>
      <c r="T29" s="4">
        <v>0.0828</v>
      </c>
      <c r="U29" s="4">
        <v>0.0891</v>
      </c>
      <c r="V29" s="5">
        <f t="shared" si="5"/>
        <v>1.6696</v>
      </c>
      <c r="W29" s="58"/>
      <c r="X29" s="59"/>
      <c r="Y29" s="59"/>
      <c r="Z29" s="59"/>
    </row>
    <row r="30">
      <c r="A30" s="1" t="s">
        <v>26</v>
      </c>
      <c r="B30" s="4">
        <v>0.196</v>
      </c>
      <c r="C30" s="4">
        <v>0.1962</v>
      </c>
      <c r="D30" s="4">
        <v>0.19012</v>
      </c>
      <c r="E30" s="4">
        <v>0.19823</v>
      </c>
      <c r="F30" s="4">
        <v>0.18132</v>
      </c>
      <c r="G30" s="4">
        <v>0.18923</v>
      </c>
      <c r="H30" s="4">
        <v>0.2042</v>
      </c>
      <c r="I30" s="4">
        <v>0.1809</v>
      </c>
      <c r="J30" s="4">
        <v>0.19632</v>
      </c>
      <c r="K30" s="4">
        <v>0.1982</v>
      </c>
      <c r="L30" s="4">
        <v>0.1967</v>
      </c>
      <c r="M30" s="4">
        <v>0.18823</v>
      </c>
      <c r="N30" s="4">
        <v>0.1983</v>
      </c>
      <c r="O30" s="4">
        <v>0.1899</v>
      </c>
      <c r="P30" s="4">
        <v>0.1962</v>
      </c>
      <c r="Q30" s="4">
        <v>0.1973</v>
      </c>
      <c r="R30" s="4">
        <v>0.19682</v>
      </c>
      <c r="S30" s="4">
        <v>0.1945</v>
      </c>
      <c r="T30" s="4">
        <v>0.1992</v>
      </c>
      <c r="U30" s="4">
        <v>0.1956</v>
      </c>
      <c r="V30" s="5">
        <f t="shared" si="5"/>
        <v>3.88347</v>
      </c>
      <c r="W30" s="58"/>
      <c r="X30" s="59"/>
      <c r="Y30" s="59"/>
      <c r="Z30" s="59"/>
    </row>
    <row r="31">
      <c r="A31" s="1" t="s">
        <v>52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9">
        <f>SUM(V26:V30)</f>
        <v>5.78557</v>
      </c>
      <c r="W31" s="58"/>
      <c r="X31" s="59"/>
      <c r="Y31" s="59"/>
      <c r="Z31" s="59"/>
    </row>
    <row r="3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2">
        <f>SUM(V2:V30)</f>
        <v>33.3781508</v>
      </c>
      <c r="W32" s="58"/>
      <c r="X32" s="59"/>
      <c r="Y32" s="59"/>
      <c r="Z32" s="59"/>
    </row>
    <row r="33">
      <c r="A33" s="12" t="s">
        <v>53</v>
      </c>
      <c r="B33" s="13" t="s">
        <v>1</v>
      </c>
      <c r="C33" s="13" t="s">
        <v>2</v>
      </c>
      <c r="D33" s="13" t="s">
        <v>3</v>
      </c>
      <c r="E33" s="13" t="s">
        <v>4</v>
      </c>
      <c r="F33" s="13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58"/>
      <c r="X33" s="59"/>
      <c r="Y33" s="59"/>
      <c r="Z33" s="59"/>
    </row>
    <row r="34">
      <c r="A34" s="12" t="s">
        <v>22</v>
      </c>
      <c r="B34" s="14">
        <v>0.00277</v>
      </c>
      <c r="C34" s="14">
        <v>0.00254</v>
      </c>
      <c r="D34" s="14">
        <v>0.00423</v>
      </c>
      <c r="E34" s="14">
        <v>0.00498</v>
      </c>
      <c r="F34" s="14">
        <v>0.00434</v>
      </c>
      <c r="G34" s="14">
        <v>0.00401</v>
      </c>
      <c r="H34" s="14">
        <v>0.00475</v>
      </c>
      <c r="I34" s="14">
        <v>0.00226</v>
      </c>
      <c r="J34" s="14">
        <v>0.00483</v>
      </c>
      <c r="K34" s="14">
        <v>0.00221</v>
      </c>
      <c r="L34" s="14">
        <v>0.00452</v>
      </c>
      <c r="M34" s="14">
        <v>0.00438</v>
      </c>
      <c r="N34" s="14">
        <v>0.00239</v>
      </c>
      <c r="O34" s="14">
        <v>0.00507</v>
      </c>
      <c r="P34" s="14">
        <v>0.00451</v>
      </c>
      <c r="Q34" s="14">
        <v>0.00284</v>
      </c>
      <c r="R34" s="14">
        <v>0.00489</v>
      </c>
      <c r="S34" s="14">
        <v>0.00237</v>
      </c>
      <c r="T34" s="14">
        <v>0.00448</v>
      </c>
      <c r="U34" s="14">
        <v>0.00409</v>
      </c>
      <c r="V34" s="15">
        <f t="shared" ref="V34:V38" si="6">SUM(B34:U34)</f>
        <v>0.07646</v>
      </c>
      <c r="W34" s="58"/>
      <c r="X34" s="59"/>
      <c r="Y34" s="59"/>
      <c r="Z34" s="59"/>
    </row>
    <row r="35">
      <c r="A35" s="12" t="s">
        <v>23</v>
      </c>
      <c r="B35" s="14">
        <v>0.00663</v>
      </c>
      <c r="C35" s="14">
        <v>0.00738</v>
      </c>
      <c r="D35" s="14">
        <v>0.00907</v>
      </c>
      <c r="E35" s="14">
        <v>0.00663</v>
      </c>
      <c r="F35" s="14">
        <v>0.00871</v>
      </c>
      <c r="G35" s="14">
        <v>0.00756</v>
      </c>
      <c r="H35" s="14">
        <v>0.00806</v>
      </c>
      <c r="I35" s="14">
        <v>0.00924</v>
      </c>
      <c r="J35" s="14">
        <v>0.00789</v>
      </c>
      <c r="K35" s="14">
        <v>0.0081</v>
      </c>
      <c r="L35" s="14">
        <v>0.00925</v>
      </c>
      <c r="M35" s="14">
        <v>0.00729</v>
      </c>
      <c r="N35" s="14">
        <v>0.00827</v>
      </c>
      <c r="O35" s="14">
        <v>0.00856</v>
      </c>
      <c r="P35" s="14">
        <v>0.00943</v>
      </c>
      <c r="Q35" s="14">
        <v>0.00631</v>
      </c>
      <c r="R35" s="14">
        <v>0.0091</v>
      </c>
      <c r="S35" s="14">
        <v>0.00709</v>
      </c>
      <c r="T35" s="14">
        <v>0.00649</v>
      </c>
      <c r="U35" s="14">
        <v>0.00691</v>
      </c>
      <c r="V35" s="15">
        <f t="shared" si="6"/>
        <v>0.15797</v>
      </c>
      <c r="W35" s="58"/>
      <c r="X35" s="59"/>
      <c r="Y35" s="59"/>
      <c r="Z35" s="59"/>
    </row>
    <row r="36">
      <c r="A36" s="12" t="s">
        <v>24</v>
      </c>
      <c r="B36" s="14">
        <v>0.0101</v>
      </c>
      <c r="C36" s="14">
        <v>0.07884</v>
      </c>
      <c r="D36" s="14">
        <v>0.02865</v>
      </c>
      <c r="E36" s="14">
        <v>0.01536</v>
      </c>
      <c r="F36" s="14">
        <v>0.01903</v>
      </c>
      <c r="G36" s="14">
        <v>0.07675</v>
      </c>
      <c r="H36" s="14">
        <v>0.03989</v>
      </c>
      <c r="I36" s="14">
        <v>0.02148</v>
      </c>
      <c r="J36" s="14">
        <v>0.0642</v>
      </c>
      <c r="K36" s="14">
        <v>0.02958</v>
      </c>
      <c r="L36" s="14">
        <v>0.0548</v>
      </c>
      <c r="M36" s="14">
        <v>0.01263</v>
      </c>
      <c r="N36" s="14">
        <v>0.08367</v>
      </c>
      <c r="O36" s="14">
        <v>0.04518</v>
      </c>
      <c r="P36" s="14">
        <v>0.06894</v>
      </c>
      <c r="Q36" s="14">
        <v>0.07403</v>
      </c>
      <c r="R36" s="14">
        <v>0.02287</v>
      </c>
      <c r="S36" s="14">
        <v>0.01195</v>
      </c>
      <c r="T36" s="14">
        <v>0.04468</v>
      </c>
      <c r="U36" s="14">
        <v>0.07314</v>
      </c>
      <c r="V36" s="15">
        <f t="shared" si="6"/>
        <v>0.87577</v>
      </c>
      <c r="W36" s="58"/>
      <c r="X36" s="59"/>
      <c r="Y36" s="59"/>
      <c r="Z36" s="59"/>
    </row>
    <row r="37">
      <c r="A37" s="12" t="s">
        <v>25</v>
      </c>
      <c r="B37" s="14">
        <v>0.14869</v>
      </c>
      <c r="C37" s="14">
        <v>0.14822</v>
      </c>
      <c r="D37" s="14">
        <v>0.19671</v>
      </c>
      <c r="E37" s="14">
        <v>0.09712</v>
      </c>
      <c r="F37" s="14">
        <v>0.13829</v>
      </c>
      <c r="G37" s="14">
        <v>0.12286</v>
      </c>
      <c r="H37" s="14">
        <v>0.19767</v>
      </c>
      <c r="I37" s="14">
        <v>0.12111</v>
      </c>
      <c r="J37" s="14">
        <v>0.09945</v>
      </c>
      <c r="K37" s="14">
        <v>0.16507</v>
      </c>
      <c r="L37" s="14">
        <v>0.10252</v>
      </c>
      <c r="M37" s="14">
        <v>0.15391</v>
      </c>
      <c r="N37" s="14">
        <v>0.12958</v>
      </c>
      <c r="O37" s="14">
        <v>0.17623</v>
      </c>
      <c r="P37" s="14">
        <v>0.1972</v>
      </c>
      <c r="Q37" s="14">
        <v>0.09673</v>
      </c>
      <c r="R37" s="14">
        <v>0.10398</v>
      </c>
      <c r="S37" s="14">
        <v>0.19504</v>
      </c>
      <c r="T37" s="14">
        <v>0.13177</v>
      </c>
      <c r="U37" s="14">
        <v>0.19327</v>
      </c>
      <c r="V37" s="15">
        <f t="shared" si="6"/>
        <v>2.91542</v>
      </c>
      <c r="W37" s="58"/>
      <c r="X37" s="59"/>
      <c r="Y37" s="59"/>
      <c r="Z37" s="59"/>
    </row>
    <row r="38">
      <c r="A38" s="12" t="s">
        <v>26</v>
      </c>
      <c r="B38" s="14">
        <v>0.32569</v>
      </c>
      <c r="C38" s="14">
        <v>0.4381</v>
      </c>
      <c r="D38" s="14">
        <v>0.3878</v>
      </c>
      <c r="E38" s="14">
        <v>0.6843</v>
      </c>
      <c r="F38" s="14">
        <v>0.8372</v>
      </c>
      <c r="G38" s="14">
        <v>0.5139</v>
      </c>
      <c r="H38" s="14">
        <v>0.5832</v>
      </c>
      <c r="I38" s="14">
        <v>0.4927</v>
      </c>
      <c r="J38" s="14">
        <v>0.6629</v>
      </c>
      <c r="K38" s="14">
        <v>0.7518</v>
      </c>
      <c r="L38" s="14">
        <v>0.7872</v>
      </c>
      <c r="M38" s="14">
        <v>0.7368</v>
      </c>
      <c r="N38" s="14">
        <v>0.5379</v>
      </c>
      <c r="O38" s="14">
        <v>0.6995</v>
      </c>
      <c r="P38" s="14">
        <v>0.7701</v>
      </c>
      <c r="Q38" s="14">
        <v>0.6315</v>
      </c>
      <c r="R38" s="14">
        <v>0.8535</v>
      </c>
      <c r="S38" s="14">
        <v>0.7115</v>
      </c>
      <c r="T38" s="14">
        <v>0.5725</v>
      </c>
      <c r="U38" s="14">
        <v>0.5425</v>
      </c>
      <c r="V38" s="15">
        <f t="shared" si="6"/>
        <v>12.52059</v>
      </c>
      <c r="W38" s="58"/>
      <c r="X38" s="59"/>
      <c r="Y38" s="59"/>
      <c r="Z38" s="59"/>
    </row>
    <row r="39">
      <c r="A39" s="12" t="s">
        <v>54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7">
        <f>SUM(V34:V38)</f>
        <v>16.54621</v>
      </c>
      <c r="W39" s="58"/>
      <c r="X39" s="59"/>
      <c r="Y39" s="59"/>
      <c r="Z39" s="59"/>
    </row>
    <row r="40">
      <c r="A40" s="12" t="s">
        <v>22</v>
      </c>
      <c r="B40" s="14">
        <v>1.6E-4</v>
      </c>
      <c r="C40" s="14">
        <v>1.98E-4</v>
      </c>
      <c r="D40" s="14">
        <v>2.25E-4</v>
      </c>
      <c r="E40" s="14">
        <v>2.16E-4</v>
      </c>
      <c r="F40" s="14">
        <v>1.67E-4</v>
      </c>
      <c r="G40" s="14">
        <v>1.93E-4</v>
      </c>
      <c r="H40" s="14">
        <v>1.76E-4</v>
      </c>
      <c r="I40" s="14">
        <v>1.55E-4</v>
      </c>
      <c r="J40" s="14">
        <v>2.42E-4</v>
      </c>
      <c r="K40" s="14">
        <v>1.62E-4</v>
      </c>
      <c r="L40" s="14">
        <v>2.35E-4</v>
      </c>
      <c r="M40" s="14">
        <v>1.76E-4</v>
      </c>
      <c r="N40" s="14">
        <v>2.11E-4</v>
      </c>
      <c r="O40" s="14">
        <v>1.66E-4</v>
      </c>
      <c r="P40" s="14">
        <v>1.91E-4</v>
      </c>
      <c r="Q40" s="14">
        <v>1.74E-4</v>
      </c>
      <c r="R40" s="14">
        <v>2.29E-4</v>
      </c>
      <c r="S40" s="14">
        <v>2.04E-4</v>
      </c>
      <c r="T40" s="14">
        <v>1.85E-4</v>
      </c>
      <c r="U40" s="14">
        <v>1.56E-4</v>
      </c>
      <c r="V40" s="15">
        <f t="shared" ref="V40:V44" si="7">SUM(B40:U40)</f>
        <v>0.003821</v>
      </c>
      <c r="W40" s="58"/>
      <c r="X40" s="59"/>
      <c r="Y40" s="59"/>
      <c r="Z40" s="59"/>
    </row>
    <row r="41">
      <c r="A41" s="12" t="s">
        <v>23</v>
      </c>
      <c r="B41" s="14">
        <v>3.1E-4</v>
      </c>
      <c r="C41" s="14">
        <v>5.93E-4</v>
      </c>
      <c r="D41" s="14">
        <v>5.02E-4</v>
      </c>
      <c r="E41" s="14">
        <v>6.08E-4</v>
      </c>
      <c r="F41" s="14">
        <v>3.6E-4</v>
      </c>
      <c r="G41" s="14">
        <v>5.41E-4</v>
      </c>
      <c r="H41" s="14">
        <v>4.88E-4</v>
      </c>
      <c r="I41" s="14">
        <v>5.96E-4</v>
      </c>
      <c r="J41" s="14">
        <v>4.83E-4</v>
      </c>
      <c r="K41" s="14">
        <v>4.37E-4</v>
      </c>
      <c r="L41" s="14">
        <v>5.59E-4</v>
      </c>
      <c r="M41" s="14">
        <v>4.4E-4</v>
      </c>
      <c r="N41" s="14">
        <v>3.62E-4</v>
      </c>
      <c r="O41" s="14">
        <v>6.1E-4</v>
      </c>
      <c r="P41" s="14">
        <v>3.31E-4</v>
      </c>
      <c r="Q41" s="14">
        <v>6.48E-4</v>
      </c>
      <c r="R41" s="14">
        <v>3.54E-4</v>
      </c>
      <c r="S41" s="14">
        <v>4.85E-4</v>
      </c>
      <c r="T41" s="14">
        <v>5.49E-4</v>
      </c>
      <c r="U41" s="14">
        <v>4.14E-4</v>
      </c>
      <c r="V41" s="15">
        <f t="shared" si="7"/>
        <v>0.00967</v>
      </c>
      <c r="W41" s="58"/>
      <c r="X41" s="59"/>
      <c r="Y41" s="59"/>
      <c r="Z41" s="59"/>
    </row>
    <row r="42">
      <c r="A42" s="12" t="s">
        <v>24</v>
      </c>
      <c r="B42" s="14">
        <v>5.2E-4</v>
      </c>
      <c r="C42" s="14">
        <v>8.22E-4</v>
      </c>
      <c r="D42" s="14">
        <v>0.001178</v>
      </c>
      <c r="E42" s="14">
        <v>0.001102</v>
      </c>
      <c r="F42" s="14">
        <v>0.001276</v>
      </c>
      <c r="G42" s="14">
        <v>0.00169</v>
      </c>
      <c r="H42" s="14">
        <v>0.001421</v>
      </c>
      <c r="I42" s="14">
        <v>9.64E-4</v>
      </c>
      <c r="J42" s="14">
        <v>8.35E-4</v>
      </c>
      <c r="K42" s="14">
        <v>0.001443</v>
      </c>
      <c r="L42" s="14">
        <v>8.12E-4</v>
      </c>
      <c r="M42" s="14">
        <v>0.001757</v>
      </c>
      <c r="N42" s="14">
        <v>0.001565</v>
      </c>
      <c r="O42" s="14">
        <v>9.76E-4</v>
      </c>
      <c r="P42" s="14">
        <v>0.001021</v>
      </c>
      <c r="Q42" s="14">
        <v>0.001164</v>
      </c>
      <c r="R42" s="14">
        <v>7.36E-4</v>
      </c>
      <c r="S42" s="14">
        <v>0.001315</v>
      </c>
      <c r="T42" s="14">
        <v>0.001431</v>
      </c>
      <c r="U42" s="14">
        <v>0.001076</v>
      </c>
      <c r="V42" s="15">
        <f t="shared" si="7"/>
        <v>0.023104</v>
      </c>
      <c r="W42" s="58"/>
      <c r="X42" s="59"/>
      <c r="Y42" s="59"/>
      <c r="Z42" s="59"/>
    </row>
    <row r="43">
      <c r="A43" s="12" t="s">
        <v>25</v>
      </c>
      <c r="B43" s="14">
        <v>0.01108</v>
      </c>
      <c r="C43" s="14">
        <v>0.045514</v>
      </c>
      <c r="D43" s="14">
        <v>0.058813</v>
      </c>
      <c r="E43" s="14">
        <v>0.054748</v>
      </c>
      <c r="F43" s="14">
        <v>0.037652</v>
      </c>
      <c r="G43" s="14">
        <v>0.037564</v>
      </c>
      <c r="H43" s="14">
        <v>0.037577</v>
      </c>
      <c r="I43" s="14">
        <v>0.037641</v>
      </c>
      <c r="J43" s="14">
        <v>0.046657</v>
      </c>
      <c r="K43" s="14">
        <v>0.024763</v>
      </c>
      <c r="L43" s="14">
        <v>0.02664</v>
      </c>
      <c r="M43" s="14">
        <v>0.037641</v>
      </c>
      <c r="N43" s="14">
        <v>0.0565875</v>
      </c>
      <c r="O43" s="14">
        <v>0.01899</v>
      </c>
      <c r="P43" s="14">
        <v>0.04273</v>
      </c>
      <c r="Q43" s="14">
        <v>0.01834</v>
      </c>
      <c r="R43" s="14">
        <v>0.03012</v>
      </c>
      <c r="S43" s="14">
        <v>0.05597</v>
      </c>
      <c r="T43" s="14">
        <v>0.05718</v>
      </c>
      <c r="U43" s="14">
        <v>0.01511</v>
      </c>
      <c r="V43" s="15">
        <f t="shared" si="7"/>
        <v>0.7513175</v>
      </c>
      <c r="W43" s="58"/>
      <c r="X43" s="59"/>
      <c r="Y43" s="59"/>
      <c r="Z43" s="59"/>
    </row>
    <row r="44">
      <c r="A44" s="12" t="s">
        <v>26</v>
      </c>
      <c r="B44" s="14">
        <v>0.10335</v>
      </c>
      <c r="C44" s="14">
        <v>0.46359</v>
      </c>
      <c r="D44" s="14">
        <v>0.42661</v>
      </c>
      <c r="E44" s="14">
        <v>0.23345</v>
      </c>
      <c r="F44" s="14">
        <v>0.18366</v>
      </c>
      <c r="G44" s="14">
        <v>0.09648</v>
      </c>
      <c r="H44" s="14">
        <v>0.44102</v>
      </c>
      <c r="I44" s="14">
        <v>0.40137</v>
      </c>
      <c r="J44" s="14">
        <v>0.13471</v>
      </c>
      <c r="K44" s="14">
        <v>0.12284</v>
      </c>
      <c r="L44" s="14">
        <v>0.43566</v>
      </c>
      <c r="M44" s="14">
        <v>0.38595</v>
      </c>
      <c r="N44" s="14">
        <v>0.51544</v>
      </c>
      <c r="O44" s="14">
        <v>0.41119</v>
      </c>
      <c r="P44" s="14">
        <v>0.11206</v>
      </c>
      <c r="Q44" s="14">
        <v>0.20095</v>
      </c>
      <c r="R44" s="14">
        <v>0.12479</v>
      </c>
      <c r="S44" s="14">
        <v>0.58253</v>
      </c>
      <c r="T44" s="14">
        <v>0.22907</v>
      </c>
      <c r="U44" s="14">
        <v>0.15594</v>
      </c>
      <c r="V44" s="15">
        <f t="shared" si="7"/>
        <v>5.76066</v>
      </c>
      <c r="W44" s="58"/>
      <c r="X44" s="59"/>
      <c r="Y44" s="59"/>
      <c r="Z44" s="59"/>
    </row>
    <row r="45">
      <c r="A45" s="12" t="s">
        <v>55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7">
        <f>SUM(V40:V44)</f>
        <v>6.5485725</v>
      </c>
      <c r="W45" s="58"/>
      <c r="X45" s="59"/>
      <c r="Y45" s="59"/>
      <c r="Z45" s="59"/>
    </row>
    <row r="46">
      <c r="A46" s="12" t="s">
        <v>22</v>
      </c>
      <c r="B46" s="63">
        <v>7.5E-5</v>
      </c>
      <c r="C46" s="63">
        <v>4.71E-5</v>
      </c>
      <c r="D46" s="63">
        <v>8.8E-5</v>
      </c>
      <c r="E46" s="63">
        <v>5.3E-5</v>
      </c>
      <c r="F46" s="63">
        <v>6.2E-5</v>
      </c>
      <c r="G46" s="63">
        <v>6.43E-5</v>
      </c>
      <c r="H46" s="63">
        <v>7.9E-5</v>
      </c>
      <c r="I46" s="63">
        <v>6.4E-5</v>
      </c>
      <c r="J46" s="63">
        <v>5.5E-5</v>
      </c>
      <c r="K46" s="63">
        <v>7.0E-5</v>
      </c>
      <c r="L46" s="63">
        <v>6.8E-5</v>
      </c>
      <c r="M46" s="63">
        <v>7.0E-5</v>
      </c>
      <c r="N46" s="63">
        <v>5.35E-5</v>
      </c>
      <c r="O46" s="63">
        <v>5.8E-5</v>
      </c>
      <c r="P46" s="63">
        <v>6.7E-5</v>
      </c>
      <c r="Q46" s="63">
        <v>6.0E-5</v>
      </c>
      <c r="R46" s="63">
        <v>6.9E-5</v>
      </c>
      <c r="S46" s="63">
        <v>6.3E-5</v>
      </c>
      <c r="T46" s="63">
        <v>6.0E-5</v>
      </c>
      <c r="U46" s="63">
        <v>6.7E-5</v>
      </c>
      <c r="V46" s="64">
        <f t="shared" ref="V46:V49" si="8">SUM(B46:U46)</f>
        <v>0.0012929</v>
      </c>
      <c r="W46" s="58"/>
      <c r="X46" s="59"/>
      <c r="Y46" s="59"/>
      <c r="Z46" s="59"/>
    </row>
    <row r="47">
      <c r="A47" s="12" t="s">
        <v>23</v>
      </c>
      <c r="B47" s="63">
        <v>7.6E-5</v>
      </c>
      <c r="C47" s="63">
        <v>8.5E-5</v>
      </c>
      <c r="D47" s="63">
        <v>7.8E-5</v>
      </c>
      <c r="E47" s="63">
        <v>9.9E-5</v>
      </c>
      <c r="F47" s="63">
        <v>8.1E-5</v>
      </c>
      <c r="G47" s="63">
        <v>8.15E-5</v>
      </c>
      <c r="H47" s="63">
        <v>7.5E-5</v>
      </c>
      <c r="I47" s="63">
        <v>8.7E-5</v>
      </c>
      <c r="J47" s="63">
        <v>8.8E-5</v>
      </c>
      <c r="K47" s="63">
        <v>7.6E-5</v>
      </c>
      <c r="L47" s="63">
        <v>7.7E-5</v>
      </c>
      <c r="M47" s="63">
        <v>8.3E-5</v>
      </c>
      <c r="N47" s="63">
        <v>8.34E-5</v>
      </c>
      <c r="O47" s="63">
        <v>8.8E-5</v>
      </c>
      <c r="P47" s="63">
        <v>8.0E-5</v>
      </c>
      <c r="Q47" s="63">
        <v>8.6E-5</v>
      </c>
      <c r="R47" s="63">
        <v>8.1E-5</v>
      </c>
      <c r="S47" s="63">
        <v>7.7E-5</v>
      </c>
      <c r="T47" s="63">
        <v>8.6E-5</v>
      </c>
      <c r="U47" s="63">
        <v>9.3E-5</v>
      </c>
      <c r="V47" s="64">
        <f t="shared" si="8"/>
        <v>0.0016609</v>
      </c>
      <c r="W47" s="58"/>
      <c r="X47" s="59"/>
      <c r="Y47" s="59"/>
      <c r="Z47" s="59"/>
    </row>
    <row r="48">
      <c r="A48" s="12" t="s">
        <v>24</v>
      </c>
      <c r="B48" s="63">
        <v>2.85E-4</v>
      </c>
      <c r="C48" s="63">
        <v>1.14E-4</v>
      </c>
      <c r="D48" s="63">
        <v>9.78E-5</v>
      </c>
      <c r="E48" s="63">
        <v>2.07E-4</v>
      </c>
      <c r="F48" s="63">
        <v>1.87E-4</v>
      </c>
      <c r="G48" s="63">
        <v>2.09E-4</v>
      </c>
      <c r="H48" s="63">
        <v>2.0E-4</v>
      </c>
      <c r="I48" s="63">
        <v>1.78E-4</v>
      </c>
      <c r="J48" s="63">
        <v>1.22E-4</v>
      </c>
      <c r="K48" s="63">
        <v>2.01E-4</v>
      </c>
      <c r="L48" s="63">
        <v>9.9E-5</v>
      </c>
      <c r="M48" s="63">
        <v>1.98E-4</v>
      </c>
      <c r="N48" s="63">
        <v>1.04E-4</v>
      </c>
      <c r="O48" s="63">
        <v>1.34E-4</v>
      </c>
      <c r="P48" s="63">
        <v>1.13E-4</v>
      </c>
      <c r="Q48" s="63">
        <v>1.0E-4</v>
      </c>
      <c r="R48" s="63">
        <v>1.54E-4</v>
      </c>
      <c r="S48" s="63">
        <v>1.44E-4</v>
      </c>
      <c r="T48" s="63">
        <v>1.984E-4</v>
      </c>
      <c r="U48" s="63">
        <v>1.24E-4</v>
      </c>
      <c r="V48" s="64">
        <f t="shared" si="8"/>
        <v>0.0031692</v>
      </c>
      <c r="W48" s="58"/>
      <c r="X48" s="59"/>
      <c r="Y48" s="59"/>
      <c r="Z48" s="59"/>
    </row>
    <row r="49">
      <c r="A49" s="12" t="s">
        <v>25</v>
      </c>
      <c r="B49" s="63">
        <v>0.001754</v>
      </c>
      <c r="C49" s="63">
        <v>0.001143</v>
      </c>
      <c r="D49" s="63">
        <v>0.001043</v>
      </c>
      <c r="E49" s="63">
        <v>0.001021</v>
      </c>
      <c r="F49" s="63">
        <v>0.001123</v>
      </c>
      <c r="G49" s="63">
        <v>0.001043</v>
      </c>
      <c r="H49" s="63">
        <v>9.43E-4</v>
      </c>
      <c r="I49" s="63">
        <v>0.001036</v>
      </c>
      <c r="J49" s="63">
        <v>0.001098</v>
      </c>
      <c r="K49" s="63">
        <v>0.001124</v>
      </c>
      <c r="L49" s="63">
        <v>0.001086</v>
      </c>
      <c r="M49" s="63">
        <v>0.001034</v>
      </c>
      <c r="N49" s="63">
        <v>0.001014</v>
      </c>
      <c r="O49" s="63">
        <v>0.00116</v>
      </c>
      <c r="P49" s="63">
        <v>0.005825</v>
      </c>
      <c r="Q49" s="63">
        <v>0.0044254</v>
      </c>
      <c r="R49" s="63">
        <v>0.0084761</v>
      </c>
      <c r="S49" s="63">
        <v>0.001756</v>
      </c>
      <c r="T49" s="63">
        <v>0.0027611</v>
      </c>
      <c r="U49" s="63">
        <v>0.0037464</v>
      </c>
      <c r="V49" s="64">
        <f t="shared" si="8"/>
        <v>0.042612</v>
      </c>
      <c r="W49" s="58"/>
      <c r="X49" s="59"/>
      <c r="Y49" s="59"/>
      <c r="Z49" s="59"/>
    </row>
    <row r="50">
      <c r="A50" s="12" t="s">
        <v>26</v>
      </c>
      <c r="B50" s="63">
        <v>0.0165582</v>
      </c>
      <c r="C50" s="63">
        <v>0.009874</v>
      </c>
      <c r="D50" s="63">
        <v>0.008893</v>
      </c>
      <c r="E50" s="63">
        <v>0.0099765</v>
      </c>
      <c r="F50" s="63">
        <v>0.004064</v>
      </c>
      <c r="G50" s="63">
        <v>0.003921</v>
      </c>
      <c r="H50" s="63">
        <v>0.008993</v>
      </c>
      <c r="I50" s="63">
        <v>0.017652</v>
      </c>
      <c r="J50" s="63">
        <v>0.0187484</v>
      </c>
      <c r="K50" s="63">
        <v>0.008021</v>
      </c>
      <c r="L50" s="63">
        <v>0.009754</v>
      </c>
      <c r="M50" s="63">
        <v>0.0085931</v>
      </c>
      <c r="N50" s="63">
        <v>0.016905</v>
      </c>
      <c r="O50" s="63">
        <v>0.01395</v>
      </c>
      <c r="P50" s="63">
        <v>0.008006</v>
      </c>
      <c r="Q50" s="63">
        <v>0.015965</v>
      </c>
      <c r="R50" s="63">
        <v>0.009993</v>
      </c>
      <c r="S50" s="63">
        <v>0.009875</v>
      </c>
      <c r="T50" s="63">
        <v>0.012109</v>
      </c>
      <c r="U50" s="63">
        <v>0.008764</v>
      </c>
      <c r="V50" s="64">
        <f>SUM(B46:U49)</f>
        <v>0.048735</v>
      </c>
      <c r="W50" s="58"/>
      <c r="X50" s="59"/>
      <c r="Y50" s="59"/>
      <c r="Z50" s="59"/>
    </row>
    <row r="51">
      <c r="A51" s="12" t="s">
        <v>56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65">
        <f>SUM(V46:V50)</f>
        <v>0.09747</v>
      </c>
      <c r="W51" s="58"/>
      <c r="X51" s="59"/>
      <c r="Y51" s="59"/>
      <c r="Z51" s="59"/>
    </row>
    <row r="52">
      <c r="A52" s="12" t="s">
        <v>22</v>
      </c>
      <c r="B52" s="63">
        <v>5.6982E-5</v>
      </c>
      <c r="C52" s="63">
        <v>5.10215E-5</v>
      </c>
      <c r="D52" s="63">
        <v>5.57899E-5</v>
      </c>
      <c r="E52" s="63">
        <v>6.29425E-5</v>
      </c>
      <c r="F52" s="63">
        <v>7.51018E-5</v>
      </c>
      <c r="G52" s="63">
        <v>5.10215E-5</v>
      </c>
      <c r="H52" s="63">
        <v>4.50611E-5</v>
      </c>
      <c r="I52" s="63">
        <v>7.91549E-5</v>
      </c>
      <c r="J52" s="63">
        <v>6.29425E-5</v>
      </c>
      <c r="K52" s="63">
        <v>5.60283E-5</v>
      </c>
      <c r="L52" s="63">
        <v>4.79221E-5</v>
      </c>
      <c r="M52" s="63">
        <v>4.81605E-5</v>
      </c>
      <c r="N52" s="63">
        <v>5.19752E-5</v>
      </c>
      <c r="O52" s="63">
        <v>4.60147E-5</v>
      </c>
      <c r="P52" s="63">
        <v>6.79492E-5</v>
      </c>
      <c r="Q52" s="63">
        <v>4.98294E-5</v>
      </c>
      <c r="R52" s="63">
        <v>5.10215E-5</v>
      </c>
      <c r="S52" s="63">
        <v>5.10215E-5</v>
      </c>
      <c r="T52" s="63">
        <v>6.29425E-5</v>
      </c>
      <c r="U52" s="63">
        <v>5.00679E-5</v>
      </c>
      <c r="V52" s="66">
        <f t="shared" ref="V52:V56" si="9">SUM(B52:U52)</f>
        <v>0.0011229505</v>
      </c>
      <c r="W52" s="58"/>
      <c r="X52" s="59"/>
      <c r="Y52" s="59"/>
      <c r="Z52" s="59"/>
    </row>
    <row r="53">
      <c r="A53" s="12" t="s">
        <v>23</v>
      </c>
      <c r="B53" s="63">
        <v>1.57833E-4</v>
      </c>
      <c r="C53" s="63">
        <v>1.08957E-4</v>
      </c>
      <c r="D53" s="63">
        <v>1.18017E-4</v>
      </c>
      <c r="E53" s="63">
        <v>1.04904E-4</v>
      </c>
      <c r="F53" s="63">
        <v>2.23875E-4</v>
      </c>
      <c r="G53" s="63">
        <v>5.26905E-4</v>
      </c>
      <c r="H53" s="63">
        <v>1.0395E-4</v>
      </c>
      <c r="I53" s="67">
        <v>9.8943E-5</v>
      </c>
      <c r="J53" s="63">
        <v>1.16109E-4</v>
      </c>
      <c r="K53" s="63">
        <v>9.608E-5</v>
      </c>
      <c r="L53" s="63">
        <v>1.1706E-4</v>
      </c>
      <c r="M53" s="63">
        <v>1.28984E-4</v>
      </c>
      <c r="N53" s="63">
        <v>1.3184E-4</v>
      </c>
      <c r="O53" s="63">
        <v>1.6689E-4</v>
      </c>
      <c r="P53" s="63">
        <v>9.608E-5</v>
      </c>
      <c r="Q53" s="63">
        <v>1.2397E-4</v>
      </c>
      <c r="R53" s="63">
        <v>1.2016E-4</v>
      </c>
      <c r="S53" s="63">
        <v>1.2397E-4</v>
      </c>
      <c r="T53" s="63">
        <v>9.679E-5</v>
      </c>
      <c r="U53" s="63">
        <v>1.3208E-4</v>
      </c>
      <c r="V53" s="64">
        <f t="shared" si="9"/>
        <v>0.002893397</v>
      </c>
      <c r="W53" s="58"/>
      <c r="X53" s="59"/>
      <c r="Y53" s="59"/>
      <c r="Z53" s="59"/>
    </row>
    <row r="54">
      <c r="A54" s="12" t="s">
        <v>24</v>
      </c>
      <c r="B54" s="63">
        <v>3.1805E-4</v>
      </c>
      <c r="C54" s="63">
        <v>3.2997E-4</v>
      </c>
      <c r="D54" s="63">
        <v>3.4713E-4</v>
      </c>
      <c r="E54" s="63">
        <v>3.1399E-4</v>
      </c>
      <c r="F54" s="63">
        <v>3.2305E-4</v>
      </c>
      <c r="G54" s="63">
        <v>3.6502E-4</v>
      </c>
      <c r="H54" s="63">
        <v>2.5796E-4</v>
      </c>
      <c r="I54" s="63">
        <v>2.679E-4</v>
      </c>
      <c r="J54" s="63">
        <v>3.3903E-4</v>
      </c>
      <c r="K54" s="63">
        <v>2.6297E-4</v>
      </c>
      <c r="L54" s="63">
        <v>3.1614E-4</v>
      </c>
      <c r="M54" s="63">
        <v>3.2019E-4</v>
      </c>
      <c r="N54" s="63">
        <v>2.83E-4</v>
      </c>
      <c r="O54" s="63">
        <v>3.2186E-4</v>
      </c>
      <c r="P54" s="63">
        <v>3.0088E-4</v>
      </c>
      <c r="Q54" s="67">
        <v>3.7193E-4</v>
      </c>
      <c r="R54" s="63">
        <v>3.2496E-4</v>
      </c>
      <c r="S54" s="63">
        <v>7.219E-4</v>
      </c>
      <c r="T54" s="63">
        <v>5.0592E-4</v>
      </c>
      <c r="U54" s="63">
        <v>3.049E-4</v>
      </c>
      <c r="V54" s="64">
        <f t="shared" si="9"/>
        <v>0.00689675</v>
      </c>
      <c r="W54" s="58"/>
      <c r="X54" s="59"/>
      <c r="Y54" s="59"/>
      <c r="Z54" s="59"/>
    </row>
    <row r="55">
      <c r="A55" s="12" t="s">
        <v>25</v>
      </c>
      <c r="B55" s="63">
        <v>0.009935</v>
      </c>
      <c r="C55" s="63">
        <v>0.00675204</v>
      </c>
      <c r="D55" s="67">
        <v>0.00540995</v>
      </c>
      <c r="E55" s="63">
        <v>0.007138013</v>
      </c>
      <c r="F55" s="63">
        <v>0.0103061</v>
      </c>
      <c r="G55" s="63">
        <v>0.0053529</v>
      </c>
      <c r="H55" s="63">
        <v>0.0059919</v>
      </c>
      <c r="I55" s="63">
        <v>0.006999</v>
      </c>
      <c r="J55" s="63">
        <v>0.04264998</v>
      </c>
      <c r="K55" s="63">
        <v>0.00541496</v>
      </c>
      <c r="L55" s="63">
        <v>0.009349107</v>
      </c>
      <c r="M55" s="63">
        <v>0.01352</v>
      </c>
      <c r="N55" s="63">
        <v>0.00845718</v>
      </c>
      <c r="O55" s="63">
        <v>0.00567007</v>
      </c>
      <c r="P55" s="63">
        <v>0.0068919</v>
      </c>
      <c r="Q55" s="63">
        <v>0.00703406</v>
      </c>
      <c r="R55" s="63">
        <v>0.0055649</v>
      </c>
      <c r="S55" s="63">
        <v>0.0396343</v>
      </c>
      <c r="T55" s="63">
        <v>0.006952047</v>
      </c>
      <c r="U55" s="63">
        <v>0.01185202</v>
      </c>
      <c r="V55" s="64">
        <f t="shared" si="9"/>
        <v>0.220875427</v>
      </c>
      <c r="W55" s="58"/>
      <c r="X55" s="59"/>
      <c r="Y55" s="59"/>
      <c r="Z55" s="59"/>
    </row>
    <row r="56">
      <c r="A56" s="12" t="s">
        <v>26</v>
      </c>
      <c r="B56" s="63">
        <v>0.01896631</v>
      </c>
      <c r="C56" s="63">
        <v>0.1310579</v>
      </c>
      <c r="D56" s="63">
        <v>0.167279</v>
      </c>
      <c r="E56" s="63">
        <v>0.1611618</v>
      </c>
      <c r="F56" s="63">
        <v>0.138081</v>
      </c>
      <c r="G56" s="63">
        <v>0.1441798</v>
      </c>
      <c r="H56" s="63">
        <v>0.076719</v>
      </c>
      <c r="I56" s="63">
        <v>0.1541099</v>
      </c>
      <c r="J56" s="63">
        <v>0.1500999</v>
      </c>
      <c r="K56" s="63">
        <v>0.16465497</v>
      </c>
      <c r="L56" s="63">
        <v>0.140908</v>
      </c>
      <c r="M56" s="63">
        <v>0.147737</v>
      </c>
      <c r="N56" s="63">
        <v>0.15809416</v>
      </c>
      <c r="O56" s="63">
        <v>0.1630527</v>
      </c>
      <c r="P56" s="63">
        <v>0.16125399</v>
      </c>
      <c r="Q56" s="63">
        <v>0.1608929</v>
      </c>
      <c r="R56" s="63">
        <v>0.1755399</v>
      </c>
      <c r="S56" s="63">
        <v>0.09903407</v>
      </c>
      <c r="T56" s="63">
        <v>0.12609601</v>
      </c>
      <c r="U56" s="63">
        <v>0.1956901</v>
      </c>
      <c r="V56" s="64">
        <f t="shared" si="9"/>
        <v>2.83460841</v>
      </c>
      <c r="W56" s="58"/>
      <c r="X56" s="59"/>
      <c r="Y56" s="59"/>
      <c r="Z56" s="59"/>
    </row>
    <row r="57">
      <c r="A57" s="24" t="s">
        <v>57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68">
        <f>SUM(V52:V56)</f>
        <v>3.066396935</v>
      </c>
      <c r="W57" s="58"/>
      <c r="X57" s="59"/>
      <c r="Y57" s="59"/>
      <c r="Z57" s="59"/>
    </row>
    <row r="58">
      <c r="A58" s="12" t="s">
        <v>22</v>
      </c>
      <c r="B58" s="14">
        <v>0.004</v>
      </c>
      <c r="C58" s="14">
        <v>0.001</v>
      </c>
      <c r="D58" s="14">
        <v>0.002</v>
      </c>
      <c r="E58" s="14">
        <v>0.002</v>
      </c>
      <c r="F58" s="14">
        <v>0.001</v>
      </c>
      <c r="G58" s="14">
        <v>0.002</v>
      </c>
      <c r="H58" s="14">
        <v>0.002</v>
      </c>
      <c r="I58" s="14">
        <v>0.001</v>
      </c>
      <c r="J58" s="14">
        <v>0.002</v>
      </c>
      <c r="K58" s="14">
        <v>0.002</v>
      </c>
      <c r="L58" s="14">
        <v>0.001</v>
      </c>
      <c r="M58" s="14">
        <v>0.002</v>
      </c>
      <c r="N58" s="14">
        <v>0.003</v>
      </c>
      <c r="O58" s="14">
        <v>0.004</v>
      </c>
      <c r="P58" s="14">
        <v>0.002</v>
      </c>
      <c r="Q58" s="14">
        <v>0.003</v>
      </c>
      <c r="R58" s="14">
        <v>0.002</v>
      </c>
      <c r="S58" s="14">
        <v>0.002</v>
      </c>
      <c r="T58" s="14">
        <v>0.002</v>
      </c>
      <c r="U58" s="14">
        <v>0.002</v>
      </c>
      <c r="V58" s="15">
        <f t="shared" ref="V58:V62" si="10">SUM(B58:U58)</f>
        <v>0.042</v>
      </c>
      <c r="W58" s="58"/>
      <c r="X58" s="59"/>
      <c r="Y58" s="59"/>
      <c r="Z58" s="59"/>
    </row>
    <row r="59">
      <c r="A59" s="12" t="s">
        <v>23</v>
      </c>
      <c r="B59" s="14">
        <v>0.002</v>
      </c>
      <c r="C59" s="14">
        <v>0.002</v>
      </c>
      <c r="D59" s="14">
        <v>0.002</v>
      </c>
      <c r="E59" s="14">
        <v>0.003</v>
      </c>
      <c r="F59" s="14">
        <v>0.002</v>
      </c>
      <c r="G59" s="14">
        <v>0.003</v>
      </c>
      <c r="H59" s="14">
        <v>0.015</v>
      </c>
      <c r="I59" s="14">
        <v>0.003</v>
      </c>
      <c r="J59" s="14">
        <v>0.003</v>
      </c>
      <c r="K59" s="14">
        <v>0.003</v>
      </c>
      <c r="L59" s="14">
        <v>0.003</v>
      </c>
      <c r="M59" s="14">
        <v>0.003</v>
      </c>
      <c r="N59" s="14">
        <v>0.003</v>
      </c>
      <c r="O59" s="14">
        <v>0.003</v>
      </c>
      <c r="P59" s="14">
        <v>0.002</v>
      </c>
      <c r="Q59" s="14">
        <v>0.005</v>
      </c>
      <c r="R59" s="14">
        <v>0.002</v>
      </c>
      <c r="S59" s="14">
        <v>0.003</v>
      </c>
      <c r="T59" s="14">
        <v>0.006</v>
      </c>
      <c r="U59" s="14">
        <v>0.003</v>
      </c>
      <c r="V59" s="15">
        <f t="shared" si="10"/>
        <v>0.071</v>
      </c>
      <c r="W59" s="58"/>
      <c r="X59" s="59"/>
      <c r="Y59" s="59"/>
      <c r="Z59" s="59"/>
    </row>
    <row r="60">
      <c r="A60" s="12" t="s">
        <v>24</v>
      </c>
      <c r="B60" s="14">
        <v>0.011</v>
      </c>
      <c r="C60" s="14">
        <v>0.004</v>
      </c>
      <c r="D60" s="14">
        <v>0.004</v>
      </c>
      <c r="E60" s="14">
        <v>0.006</v>
      </c>
      <c r="F60" s="14">
        <v>0.003</v>
      </c>
      <c r="G60" s="14">
        <v>0.003</v>
      </c>
      <c r="H60" s="14">
        <v>0.006</v>
      </c>
      <c r="I60" s="14">
        <v>0.003</v>
      </c>
      <c r="J60" s="14">
        <v>0.009</v>
      </c>
      <c r="K60" s="14">
        <v>0.023</v>
      </c>
      <c r="L60" s="14">
        <v>0.004</v>
      </c>
      <c r="M60" s="14">
        <v>0.005</v>
      </c>
      <c r="N60" s="14">
        <v>0.004</v>
      </c>
      <c r="O60" s="14">
        <v>0.004</v>
      </c>
      <c r="P60" s="14">
        <v>0.003</v>
      </c>
      <c r="Q60" s="14">
        <v>0.003</v>
      </c>
      <c r="R60" s="14">
        <v>0.004</v>
      </c>
      <c r="S60" s="14">
        <v>0.004</v>
      </c>
      <c r="T60" s="14">
        <v>0.007</v>
      </c>
      <c r="U60" s="14">
        <v>0.004</v>
      </c>
      <c r="V60" s="15">
        <f t="shared" si="10"/>
        <v>0.114</v>
      </c>
      <c r="W60" s="58"/>
      <c r="X60" s="59"/>
      <c r="Y60" s="59"/>
      <c r="Z60" s="59"/>
    </row>
    <row r="61">
      <c r="A61" s="12" t="s">
        <v>25</v>
      </c>
      <c r="B61" s="14">
        <v>0.199</v>
      </c>
      <c r="C61" s="14">
        <v>0.19</v>
      </c>
      <c r="D61" s="14">
        <v>0.211</v>
      </c>
      <c r="E61" s="14">
        <v>0.153</v>
      </c>
      <c r="F61" s="14">
        <v>0.201</v>
      </c>
      <c r="G61" s="14">
        <v>0.211</v>
      </c>
      <c r="H61" s="14">
        <v>0.141</v>
      </c>
      <c r="I61" s="14">
        <v>0.244</v>
      </c>
      <c r="J61" s="14">
        <v>0.198</v>
      </c>
      <c r="K61" s="14">
        <v>0.244</v>
      </c>
      <c r="L61" s="14">
        <v>0.211</v>
      </c>
      <c r="M61" s="14">
        <v>0.153</v>
      </c>
      <c r="N61" s="14">
        <v>0.143</v>
      </c>
      <c r="O61" s="14">
        <v>0.152</v>
      </c>
      <c r="P61" s="14">
        <v>0.185</v>
      </c>
      <c r="Q61" s="14">
        <v>0.196</v>
      </c>
      <c r="R61" s="14">
        <v>0.206</v>
      </c>
      <c r="S61" s="14">
        <v>0.201</v>
      </c>
      <c r="T61" s="14">
        <v>0.197</v>
      </c>
      <c r="U61" s="14">
        <v>0.183</v>
      </c>
      <c r="V61" s="15">
        <f t="shared" si="10"/>
        <v>3.819</v>
      </c>
      <c r="W61" s="58"/>
      <c r="X61" s="59"/>
      <c r="Y61" s="59"/>
      <c r="Z61" s="59"/>
    </row>
    <row r="62">
      <c r="A62" s="12" t="s">
        <v>26</v>
      </c>
      <c r="B62" s="14">
        <v>0.583</v>
      </c>
      <c r="C62" s="14">
        <v>0.491</v>
      </c>
      <c r="D62" s="14">
        <v>0.54</v>
      </c>
      <c r="E62" s="14">
        <v>0.56</v>
      </c>
      <c r="F62" s="14">
        <v>0.486</v>
      </c>
      <c r="G62" s="14">
        <v>0.653</v>
      </c>
      <c r="H62" s="14">
        <v>0.522</v>
      </c>
      <c r="I62" s="14">
        <v>0.523</v>
      </c>
      <c r="J62" s="14">
        <v>0.596</v>
      </c>
      <c r="K62" s="14">
        <v>0.589</v>
      </c>
      <c r="L62" s="14">
        <v>0.496</v>
      </c>
      <c r="M62" s="14">
        <v>0.479</v>
      </c>
      <c r="N62" s="69">
        <v>0.536</v>
      </c>
      <c r="O62" s="69">
        <v>0.563</v>
      </c>
      <c r="P62" s="14">
        <v>0.483</v>
      </c>
      <c r="Q62" s="14">
        <v>0.605</v>
      </c>
      <c r="R62" s="14">
        <v>0.535</v>
      </c>
      <c r="S62" s="14">
        <v>0.498</v>
      </c>
      <c r="T62" s="14">
        <v>0.52</v>
      </c>
      <c r="U62" s="14">
        <v>0.583</v>
      </c>
      <c r="V62" s="15">
        <f t="shared" si="10"/>
        <v>10.841</v>
      </c>
      <c r="W62" s="58"/>
      <c r="X62" s="59"/>
      <c r="Y62" s="59"/>
      <c r="Z62" s="59"/>
    </row>
    <row r="63">
      <c r="A63" s="12" t="s">
        <v>52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7">
        <f>SUM(V58:V62)</f>
        <v>14.887</v>
      </c>
      <c r="W63" s="58"/>
      <c r="X63" s="59"/>
      <c r="Y63" s="59"/>
      <c r="Z63" s="59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9"/>
      <c r="Y64" s="59"/>
      <c r="Z64" s="59"/>
    </row>
    <row r="65">
      <c r="A65" s="71" t="s">
        <v>58</v>
      </c>
      <c r="B65" s="72" t="s">
        <v>1</v>
      </c>
      <c r="C65" s="72" t="s">
        <v>2</v>
      </c>
      <c r="D65" s="72" t="s">
        <v>3</v>
      </c>
      <c r="E65" s="72" t="s">
        <v>4</v>
      </c>
      <c r="F65" s="72" t="s">
        <v>5</v>
      </c>
      <c r="G65" s="72" t="s">
        <v>6</v>
      </c>
      <c r="H65" s="72" t="s">
        <v>7</v>
      </c>
      <c r="I65" s="72" t="s">
        <v>8</v>
      </c>
      <c r="J65" s="72" t="s">
        <v>9</v>
      </c>
      <c r="K65" s="72" t="s">
        <v>10</v>
      </c>
      <c r="L65" s="72" t="s">
        <v>11</v>
      </c>
      <c r="M65" s="72" t="s">
        <v>12</v>
      </c>
      <c r="N65" s="72" t="s">
        <v>13</v>
      </c>
      <c r="O65" s="72" t="s">
        <v>14</v>
      </c>
      <c r="P65" s="72" t="s">
        <v>15</v>
      </c>
      <c r="Q65" s="72" t="s">
        <v>16</v>
      </c>
      <c r="R65" s="72" t="s">
        <v>17</v>
      </c>
      <c r="S65" s="72" t="s">
        <v>18</v>
      </c>
      <c r="T65" s="72" t="s">
        <v>19</v>
      </c>
      <c r="U65" s="72" t="s">
        <v>20</v>
      </c>
      <c r="V65" s="71" t="s">
        <v>21</v>
      </c>
      <c r="W65" s="58"/>
      <c r="X65" s="59"/>
      <c r="Y65" s="59"/>
      <c r="Z65" s="59"/>
    </row>
    <row r="66">
      <c r="A66" s="71" t="s">
        <v>22</v>
      </c>
      <c r="B66" s="73">
        <v>9.9E-4</v>
      </c>
      <c r="C66" s="74">
        <v>0.00185</v>
      </c>
      <c r="D66" s="73">
        <v>0.00171</v>
      </c>
      <c r="E66" s="73">
        <v>7.8E-4</v>
      </c>
      <c r="F66" s="73">
        <v>0.00178</v>
      </c>
      <c r="G66" s="73">
        <v>0.00161</v>
      </c>
      <c r="H66" s="73">
        <v>0.00189</v>
      </c>
      <c r="I66" s="73">
        <v>0.00183</v>
      </c>
      <c r="J66" s="73">
        <v>0.00152</v>
      </c>
      <c r="K66" s="73">
        <v>0.00177</v>
      </c>
      <c r="L66" s="73">
        <v>0.00148</v>
      </c>
      <c r="M66" s="73">
        <v>9.5E-4</v>
      </c>
      <c r="N66" s="73">
        <v>0.0023</v>
      </c>
      <c r="O66" s="73">
        <v>0.0011</v>
      </c>
      <c r="P66" s="73">
        <v>0.00189</v>
      </c>
      <c r="Q66" s="73">
        <v>0.00219</v>
      </c>
      <c r="R66" s="73">
        <v>0.00179</v>
      </c>
      <c r="S66" s="73">
        <v>6.6E-4</v>
      </c>
      <c r="T66" s="73">
        <v>0.00151</v>
      </c>
      <c r="U66" s="73">
        <v>0.00165</v>
      </c>
      <c r="V66" s="75">
        <f t="shared" ref="V66:V70" si="11">SUM(B66:U66)</f>
        <v>0.03125</v>
      </c>
      <c r="W66" s="58"/>
      <c r="X66" s="59"/>
      <c r="Y66" s="59"/>
      <c r="Z66" s="59"/>
    </row>
    <row r="67">
      <c r="A67" s="71" t="s">
        <v>23</v>
      </c>
      <c r="B67" s="76">
        <v>0.00215</v>
      </c>
      <c r="C67" s="76">
        <v>0.00745</v>
      </c>
      <c r="D67" s="76">
        <v>0.0024</v>
      </c>
      <c r="E67" s="76">
        <v>0.00658</v>
      </c>
      <c r="F67" s="76">
        <v>0.00436</v>
      </c>
      <c r="G67" s="76">
        <v>0.0081</v>
      </c>
      <c r="H67" s="76">
        <v>0.00675</v>
      </c>
      <c r="I67" s="76">
        <v>0.00583</v>
      </c>
      <c r="J67" s="76">
        <v>0.0048</v>
      </c>
      <c r="K67" s="76">
        <v>0.00396</v>
      </c>
      <c r="L67" s="76">
        <v>0.00506</v>
      </c>
      <c r="M67" s="76">
        <v>0.00444</v>
      </c>
      <c r="N67" s="76">
        <v>0.00779</v>
      </c>
      <c r="O67" s="76">
        <v>0.0041</v>
      </c>
      <c r="P67" s="76">
        <v>0.0045</v>
      </c>
      <c r="Q67" s="76">
        <v>0.00683</v>
      </c>
      <c r="R67" s="76">
        <v>0.00559</v>
      </c>
      <c r="S67" s="76">
        <v>0.00519</v>
      </c>
      <c r="T67" s="76">
        <v>0.00482</v>
      </c>
      <c r="U67" s="76">
        <v>0.00486</v>
      </c>
      <c r="V67" s="75">
        <f t="shared" si="11"/>
        <v>0.10556</v>
      </c>
      <c r="W67" s="58"/>
      <c r="X67" s="59"/>
      <c r="Y67" s="59"/>
      <c r="Z67" s="59"/>
    </row>
    <row r="68">
      <c r="A68" s="71" t="s">
        <v>24</v>
      </c>
      <c r="B68" s="77">
        <v>0.01225</v>
      </c>
      <c r="C68" s="78">
        <v>0.01225</v>
      </c>
      <c r="D68" s="78">
        <v>0.01146</v>
      </c>
      <c r="E68" s="78">
        <v>0.01183</v>
      </c>
      <c r="F68" s="78">
        <v>0.01088</v>
      </c>
      <c r="G68" s="78">
        <v>0.011</v>
      </c>
      <c r="H68" s="78">
        <v>0.01478</v>
      </c>
      <c r="I68" s="78">
        <v>0.01174</v>
      </c>
      <c r="J68" s="78">
        <v>0.01367</v>
      </c>
      <c r="K68" s="78">
        <v>0.00989</v>
      </c>
      <c r="L68" s="78">
        <v>0.01794</v>
      </c>
      <c r="M68" s="78">
        <v>0.01546</v>
      </c>
      <c r="N68" s="78">
        <v>0.00862</v>
      </c>
      <c r="O68" s="78">
        <v>0.01233</v>
      </c>
      <c r="P68" s="78">
        <v>0.01486</v>
      </c>
      <c r="Q68" s="78">
        <v>0.0131</v>
      </c>
      <c r="R68" s="78">
        <v>0.00562</v>
      </c>
      <c r="S68" s="78">
        <v>0.02417</v>
      </c>
      <c r="T68" s="78">
        <v>0.01153</v>
      </c>
      <c r="U68" s="78">
        <v>0.01798</v>
      </c>
      <c r="V68" s="75">
        <f t="shared" si="11"/>
        <v>0.26136</v>
      </c>
      <c r="W68" s="58"/>
      <c r="X68" s="59"/>
      <c r="Y68" s="59"/>
      <c r="Z68" s="59"/>
    </row>
    <row r="69">
      <c r="A69" s="71" t="s">
        <v>25</v>
      </c>
      <c r="B69" s="76">
        <v>0.7947</v>
      </c>
      <c r="C69" s="76">
        <v>0.05664</v>
      </c>
      <c r="D69" s="76">
        <v>0.06358</v>
      </c>
      <c r="E69" s="76">
        <v>0.06902</v>
      </c>
      <c r="F69" s="76">
        <v>0.07317</v>
      </c>
      <c r="G69" s="76">
        <v>0.04996</v>
      </c>
      <c r="H69" s="76">
        <v>0.03916</v>
      </c>
      <c r="I69" s="76">
        <v>0.0616</v>
      </c>
      <c r="J69" s="76">
        <v>0.06104</v>
      </c>
      <c r="K69" s="76">
        <v>0.06867</v>
      </c>
      <c r="L69" s="76">
        <v>0.04968</v>
      </c>
      <c r="M69" s="76">
        <v>0.04087</v>
      </c>
      <c r="N69" s="76">
        <v>0.04874</v>
      </c>
      <c r="O69" s="76">
        <v>0.04406</v>
      </c>
      <c r="P69" s="76">
        <v>0.04274</v>
      </c>
      <c r="Q69" s="76">
        <v>0.05175</v>
      </c>
      <c r="R69" s="76">
        <v>0.04502</v>
      </c>
      <c r="S69" s="76">
        <v>0.05919</v>
      </c>
      <c r="T69" s="76">
        <v>0.08325</v>
      </c>
      <c r="U69" s="76">
        <v>0.09627</v>
      </c>
      <c r="V69" s="75">
        <f t="shared" si="11"/>
        <v>1.89911</v>
      </c>
      <c r="W69" s="58"/>
      <c r="X69" s="59"/>
      <c r="Y69" s="59"/>
      <c r="Z69" s="59"/>
    </row>
    <row r="70">
      <c r="A70" s="71" t="s">
        <v>26</v>
      </c>
      <c r="B70" s="78">
        <v>0.12614</v>
      </c>
      <c r="C70" s="78">
        <v>0.14228</v>
      </c>
      <c r="D70" s="78">
        <v>0.16017</v>
      </c>
      <c r="E70" s="78">
        <v>0.11396</v>
      </c>
      <c r="F70" s="78">
        <v>0.10799</v>
      </c>
      <c r="G70" s="78">
        <v>0.10005</v>
      </c>
      <c r="H70" s="78">
        <v>0.13451</v>
      </c>
      <c r="I70" s="78">
        <v>0.13886</v>
      </c>
      <c r="J70" s="78">
        <v>0.16214</v>
      </c>
      <c r="K70" s="78">
        <v>0.11439</v>
      </c>
      <c r="L70" s="78">
        <v>0.13378</v>
      </c>
      <c r="M70" s="78">
        <v>0.19164</v>
      </c>
      <c r="N70" s="78">
        <v>0.14991</v>
      </c>
      <c r="O70" s="78">
        <v>0.17161</v>
      </c>
      <c r="P70" s="78">
        <v>0.11154</v>
      </c>
      <c r="Q70" s="78">
        <v>0.12738</v>
      </c>
      <c r="R70" s="78">
        <v>0.14089</v>
      </c>
      <c r="S70" s="78">
        <v>0.13923</v>
      </c>
      <c r="T70" s="78">
        <v>0.11528</v>
      </c>
      <c r="U70" s="78">
        <v>0.12537</v>
      </c>
      <c r="V70" s="75">
        <f t="shared" si="11"/>
        <v>2.70712</v>
      </c>
      <c r="W70" s="58"/>
      <c r="X70" s="59"/>
      <c r="Y70" s="59"/>
      <c r="Z70" s="59"/>
    </row>
    <row r="71">
      <c r="A71" s="71" t="s">
        <v>59</v>
      </c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>
        <f>SUM(V66:V70)</f>
        <v>5.0044</v>
      </c>
      <c r="W71" s="58"/>
      <c r="X71" s="59"/>
      <c r="Y71" s="59"/>
      <c r="Z71" s="59"/>
    </row>
    <row r="72">
      <c r="A72" s="71" t="s">
        <v>22</v>
      </c>
      <c r="B72" s="77">
        <v>5.6E-4</v>
      </c>
      <c r="C72" s="73">
        <v>0.00125</v>
      </c>
      <c r="D72" s="73">
        <v>0.00133</v>
      </c>
      <c r="E72" s="73">
        <v>0.00129</v>
      </c>
      <c r="F72" s="73">
        <v>0.00123</v>
      </c>
      <c r="G72" s="73">
        <v>0.00124</v>
      </c>
      <c r="H72" s="73">
        <v>0.00119</v>
      </c>
      <c r="I72" s="73">
        <v>0.00146</v>
      </c>
      <c r="J72" s="73">
        <v>0.00118</v>
      </c>
      <c r="K72" s="73">
        <v>0.00119</v>
      </c>
      <c r="L72" s="73">
        <v>0.00117</v>
      </c>
      <c r="M72" s="73">
        <v>0.00121</v>
      </c>
      <c r="N72" s="73">
        <v>0.00134</v>
      </c>
      <c r="O72" s="73">
        <v>9.9E-4</v>
      </c>
      <c r="P72" s="73">
        <v>0.00128</v>
      </c>
      <c r="Q72" s="73">
        <v>0.0014</v>
      </c>
      <c r="R72" s="73">
        <v>0.00139</v>
      </c>
      <c r="S72" s="73">
        <v>0.00119</v>
      </c>
      <c r="T72" s="73">
        <v>0.00111</v>
      </c>
      <c r="U72" s="73">
        <v>0.00118</v>
      </c>
      <c r="V72" s="75">
        <f t="shared" ref="V72:V76" si="12">SUM(B72:U72)</f>
        <v>0.02418</v>
      </c>
      <c r="W72" s="58"/>
      <c r="X72" s="59"/>
      <c r="Y72" s="59"/>
      <c r="Z72" s="59"/>
    </row>
    <row r="73">
      <c r="A73" s="71" t="s">
        <v>23</v>
      </c>
      <c r="B73" s="79">
        <v>2.18E-4</v>
      </c>
      <c r="C73" s="79">
        <v>0.00221</v>
      </c>
      <c r="D73" s="79">
        <v>0.00219</v>
      </c>
      <c r="E73" s="79">
        <v>0.00214</v>
      </c>
      <c r="F73" s="79">
        <v>0.00297</v>
      </c>
      <c r="G73" s="79">
        <v>0.00196</v>
      </c>
      <c r="H73" s="79">
        <v>0.00103</v>
      </c>
      <c r="I73" s="79">
        <v>0.00112</v>
      </c>
      <c r="J73" s="79">
        <v>0.00118</v>
      </c>
      <c r="K73" s="79">
        <v>0.00103</v>
      </c>
      <c r="L73" s="79">
        <v>0.00146</v>
      </c>
      <c r="M73" s="79">
        <v>0.00236</v>
      </c>
      <c r="N73" s="79">
        <v>0.00228</v>
      </c>
      <c r="O73" s="79">
        <v>0.00254</v>
      </c>
      <c r="P73" s="79">
        <v>0.0021</v>
      </c>
      <c r="Q73" s="79">
        <v>0.00242</v>
      </c>
      <c r="R73" s="79">
        <v>0.00228</v>
      </c>
      <c r="S73" s="79">
        <v>0.00219</v>
      </c>
      <c r="T73" s="79">
        <v>0.00214</v>
      </c>
      <c r="U73" s="80">
        <v>0.0021</v>
      </c>
      <c r="V73" s="75">
        <f t="shared" si="12"/>
        <v>0.037918</v>
      </c>
      <c r="W73" s="58"/>
      <c r="X73" s="59"/>
      <c r="Y73" s="59"/>
      <c r="Z73" s="59"/>
    </row>
    <row r="74">
      <c r="A74" s="71" t="s">
        <v>24</v>
      </c>
      <c r="B74" s="77">
        <v>0.00569</v>
      </c>
      <c r="C74" s="77">
        <v>0.00551</v>
      </c>
      <c r="D74" s="77">
        <v>0.00512</v>
      </c>
      <c r="E74" s="77">
        <v>0.00661</v>
      </c>
      <c r="F74" s="77">
        <v>0.00654</v>
      </c>
      <c r="G74" s="77">
        <v>0.00618</v>
      </c>
      <c r="H74" s="77">
        <v>0.00789</v>
      </c>
      <c r="I74" s="77">
        <v>0.00621</v>
      </c>
      <c r="J74" s="77">
        <v>0.00834</v>
      </c>
      <c r="K74" s="77">
        <v>0.00651</v>
      </c>
      <c r="L74" s="77">
        <v>0.00561</v>
      </c>
      <c r="M74" s="77">
        <v>0.00818</v>
      </c>
      <c r="N74" s="77">
        <v>0.00692</v>
      </c>
      <c r="O74" s="77">
        <v>0.00677</v>
      </c>
      <c r="P74" s="77">
        <v>0.00879</v>
      </c>
      <c r="Q74" s="77">
        <v>0.00582</v>
      </c>
      <c r="R74" s="77">
        <v>0.00502</v>
      </c>
      <c r="S74" s="77">
        <v>0.00616</v>
      </c>
      <c r="T74" s="77">
        <v>0.00511</v>
      </c>
      <c r="U74" s="77">
        <v>0.00671</v>
      </c>
      <c r="V74" s="75">
        <f t="shared" si="12"/>
        <v>0.12969</v>
      </c>
      <c r="W74" s="58"/>
      <c r="X74" s="59"/>
      <c r="Y74" s="59"/>
      <c r="Z74" s="59"/>
    </row>
    <row r="75">
      <c r="A75" s="71" t="s">
        <v>25</v>
      </c>
      <c r="B75" s="79">
        <v>0.04455</v>
      </c>
      <c r="C75" s="79">
        <v>0.04516</v>
      </c>
      <c r="D75" s="80">
        <v>0.4468</v>
      </c>
      <c r="E75" s="80">
        <v>0.0427</v>
      </c>
      <c r="F75" s="79">
        <v>0.04054</v>
      </c>
      <c r="G75" s="79">
        <v>0.04352</v>
      </c>
      <c r="H75" s="79">
        <v>0.04756</v>
      </c>
      <c r="I75" s="79">
        <v>0.03946</v>
      </c>
      <c r="J75" s="79">
        <v>0.03342</v>
      </c>
      <c r="K75" s="79">
        <v>0.03924</v>
      </c>
      <c r="L75" s="79">
        <v>0.03527</v>
      </c>
      <c r="M75" s="79">
        <v>0.04563</v>
      </c>
      <c r="N75" s="79">
        <v>0.05303</v>
      </c>
      <c r="O75" s="79">
        <v>0.05146</v>
      </c>
      <c r="P75" s="80">
        <v>0.0542</v>
      </c>
      <c r="Q75" s="79">
        <v>0.04989</v>
      </c>
      <c r="R75" s="79">
        <v>0.05854</v>
      </c>
      <c r="S75" s="79">
        <v>0.05208</v>
      </c>
      <c r="T75" s="79">
        <v>0.05304</v>
      </c>
      <c r="U75" s="79">
        <v>0.05929</v>
      </c>
      <c r="V75" s="75">
        <f t="shared" si="12"/>
        <v>1.33538</v>
      </c>
      <c r="W75" s="58"/>
      <c r="X75" s="59"/>
      <c r="Y75" s="59"/>
      <c r="Z75" s="59"/>
    </row>
    <row r="76">
      <c r="A76" s="71" t="s">
        <v>26</v>
      </c>
      <c r="B76" s="77">
        <v>0.21008</v>
      </c>
      <c r="C76" s="77">
        <v>0.20167</v>
      </c>
      <c r="D76" s="77">
        <v>0.28456</v>
      </c>
      <c r="E76" s="77">
        <v>0.22974</v>
      </c>
      <c r="F76" s="77">
        <v>0.29024</v>
      </c>
      <c r="G76" s="77">
        <v>0.21325</v>
      </c>
      <c r="H76" s="81">
        <v>0.205</v>
      </c>
      <c r="I76" s="77">
        <v>0.2916</v>
      </c>
      <c r="J76" s="77">
        <v>0.28272</v>
      </c>
      <c r="K76" s="77">
        <v>0.20782</v>
      </c>
      <c r="L76" s="81">
        <v>0.2801</v>
      </c>
      <c r="M76" s="77">
        <v>0.26134</v>
      </c>
      <c r="N76" s="77">
        <v>0.28169</v>
      </c>
      <c r="O76" s="77">
        <v>0.28161</v>
      </c>
      <c r="P76" s="77">
        <v>0.28732</v>
      </c>
      <c r="Q76" s="77">
        <v>0.21705</v>
      </c>
      <c r="R76" s="77">
        <v>0.28324</v>
      </c>
      <c r="S76" s="77">
        <v>0.26181</v>
      </c>
      <c r="T76" s="77">
        <v>0.28722</v>
      </c>
      <c r="U76" s="77">
        <v>0.20194</v>
      </c>
      <c r="V76" s="82">
        <f t="shared" si="12"/>
        <v>5.06</v>
      </c>
      <c r="W76" s="58"/>
      <c r="X76" s="59"/>
      <c r="Y76" s="59"/>
      <c r="Z76" s="59"/>
    </row>
    <row r="77">
      <c r="A77" s="71" t="s">
        <v>60</v>
      </c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>
        <f>SUM(V72:V76)</f>
        <v>6.587168</v>
      </c>
      <c r="W77" s="58"/>
      <c r="X77" s="59"/>
      <c r="Y77" s="59"/>
      <c r="Z77" s="59"/>
    </row>
    <row r="78">
      <c r="A78" s="71" t="s">
        <v>22</v>
      </c>
      <c r="B78" s="83">
        <v>6.2E-5</v>
      </c>
      <c r="C78" s="83">
        <v>6.3E-5</v>
      </c>
      <c r="D78" s="83">
        <v>6.9E-5</v>
      </c>
      <c r="E78" s="83">
        <v>6.7E-5</v>
      </c>
      <c r="F78" s="84">
        <v>6.9E-5</v>
      </c>
      <c r="G78" s="83">
        <v>6.5E-5</v>
      </c>
      <c r="H78" s="83">
        <v>6.3E-5</v>
      </c>
      <c r="I78" s="83">
        <v>6.7E-5</v>
      </c>
      <c r="J78" s="85">
        <v>6.0E-5</v>
      </c>
      <c r="K78" s="83">
        <v>6.7E-4</v>
      </c>
      <c r="L78" s="83">
        <v>6.2E-5</v>
      </c>
      <c r="M78" s="83">
        <v>6.5E-5</v>
      </c>
      <c r="N78" s="83">
        <v>6.9E-5</v>
      </c>
      <c r="O78" s="83">
        <v>6.8E-5</v>
      </c>
      <c r="P78" s="84">
        <v>6.4E-5</v>
      </c>
      <c r="Q78" s="83">
        <v>6.2E-5</v>
      </c>
      <c r="R78" s="83">
        <v>6.3E-5</v>
      </c>
      <c r="S78" s="83">
        <v>6.7E-5</v>
      </c>
      <c r="T78" s="83">
        <v>6.9E-5</v>
      </c>
      <c r="U78" s="85">
        <v>6.0E-5</v>
      </c>
      <c r="V78" s="75">
        <f t="shared" ref="V78:V82" si="13">SUM(B78:U78)</f>
        <v>0.001904</v>
      </c>
      <c r="W78" s="58"/>
      <c r="X78" s="59"/>
      <c r="Y78" s="59"/>
      <c r="Z78" s="59"/>
    </row>
    <row r="79">
      <c r="A79" s="71" t="s">
        <v>23</v>
      </c>
      <c r="B79" s="83">
        <v>8.0E-5</v>
      </c>
      <c r="C79" s="83">
        <v>8.3E-5</v>
      </c>
      <c r="D79" s="83">
        <v>8.7E-5</v>
      </c>
      <c r="E79" s="83">
        <v>8.2E-5</v>
      </c>
      <c r="F79" s="83">
        <v>7.9E-5</v>
      </c>
      <c r="G79" s="83">
        <v>8.7E-5</v>
      </c>
      <c r="H79" s="83">
        <v>9.0E-5</v>
      </c>
      <c r="I79" s="83">
        <v>8.1E-5</v>
      </c>
      <c r="J79" s="83">
        <v>7.5E-5</v>
      </c>
      <c r="K79" s="83">
        <v>8.0E-5</v>
      </c>
      <c r="L79" s="83">
        <v>7.6E-5</v>
      </c>
      <c r="M79" s="83">
        <v>7.9E-5</v>
      </c>
      <c r="N79" s="83">
        <v>8.3E-5</v>
      </c>
      <c r="O79" s="83">
        <v>8.2E-5</v>
      </c>
      <c r="P79" s="83">
        <v>8.8E-5</v>
      </c>
      <c r="Q79" s="83">
        <v>7.3E-5</v>
      </c>
      <c r="R79" s="83">
        <v>8.2E-5</v>
      </c>
      <c r="S79" s="83">
        <v>7.7E-5</v>
      </c>
      <c r="T79" s="83">
        <v>8.6E-5</v>
      </c>
      <c r="U79" s="83">
        <v>8.3E-5</v>
      </c>
      <c r="V79" s="75">
        <f t="shared" si="13"/>
        <v>0.001633</v>
      </c>
      <c r="W79" s="58"/>
      <c r="X79" s="59"/>
      <c r="Y79" s="59"/>
      <c r="Z79" s="59"/>
    </row>
    <row r="80">
      <c r="A80" s="71" t="s">
        <v>24</v>
      </c>
      <c r="B80" s="84">
        <v>1.02E-4</v>
      </c>
      <c r="C80" s="84">
        <v>1.05E-4</v>
      </c>
      <c r="D80" s="84">
        <v>9.8E-5</v>
      </c>
      <c r="E80" s="84">
        <v>1.1E-4</v>
      </c>
      <c r="F80" s="84">
        <v>1.07E-4</v>
      </c>
      <c r="G80" s="84">
        <v>1.09E-4</v>
      </c>
      <c r="H80" s="84">
        <v>1.0E-4</v>
      </c>
      <c r="I80" s="84">
        <v>1.08E-4</v>
      </c>
      <c r="J80" s="84">
        <v>1.12E-4</v>
      </c>
      <c r="K80" s="84">
        <v>9.8E-5</v>
      </c>
      <c r="L80" s="84">
        <v>1.08E-4</v>
      </c>
      <c r="M80" s="84">
        <v>1.02E-4</v>
      </c>
      <c r="N80" s="84">
        <v>1.05E-4</v>
      </c>
      <c r="O80" s="84">
        <v>1.13E-4</v>
      </c>
      <c r="P80" s="84">
        <v>1.08E-4</v>
      </c>
      <c r="Q80" s="84">
        <v>1.01E-4</v>
      </c>
      <c r="R80" s="84">
        <v>1.0E-4</v>
      </c>
      <c r="S80" s="84">
        <v>1.15E-4</v>
      </c>
      <c r="T80" s="84">
        <v>9.6E-5</v>
      </c>
      <c r="U80" s="84">
        <v>1.07E-4</v>
      </c>
      <c r="V80" s="75">
        <f t="shared" si="13"/>
        <v>0.002104</v>
      </c>
      <c r="W80" s="58"/>
      <c r="X80" s="59"/>
      <c r="Y80" s="59"/>
      <c r="Z80" s="59"/>
    </row>
    <row r="81">
      <c r="A81" s="71" t="s">
        <v>25</v>
      </c>
      <c r="B81" s="84">
        <v>0.001036</v>
      </c>
      <c r="C81" s="84">
        <v>0.001143</v>
      </c>
      <c r="D81" s="84">
        <v>0.001043</v>
      </c>
      <c r="E81" s="84">
        <v>0.001021</v>
      </c>
      <c r="F81" s="84">
        <v>0.001123</v>
      </c>
      <c r="G81" s="84">
        <v>0.001043</v>
      </c>
      <c r="H81" s="84">
        <v>9.43E-4</v>
      </c>
      <c r="I81" s="84">
        <v>0.001036</v>
      </c>
      <c r="J81" s="84">
        <v>0.001098</v>
      </c>
      <c r="K81" s="84">
        <v>0.001124</v>
      </c>
      <c r="L81" s="84">
        <v>0.001086</v>
      </c>
      <c r="M81" s="84">
        <v>0.001034</v>
      </c>
      <c r="N81" s="84">
        <v>0.001014</v>
      </c>
      <c r="O81" s="84">
        <v>0.00116</v>
      </c>
      <c r="P81" s="84">
        <v>0.00103</v>
      </c>
      <c r="Q81" s="84">
        <v>0.001105</v>
      </c>
      <c r="R81" s="84">
        <v>0.001157</v>
      </c>
      <c r="S81" s="84">
        <v>9.24E-4</v>
      </c>
      <c r="T81" s="84">
        <v>0.001036</v>
      </c>
      <c r="U81" s="84">
        <v>0.001076</v>
      </c>
      <c r="V81" s="75">
        <f t="shared" si="13"/>
        <v>0.021232</v>
      </c>
      <c r="W81" s="58"/>
      <c r="X81" s="59"/>
      <c r="Y81" s="59"/>
      <c r="Z81" s="59"/>
    </row>
    <row r="82">
      <c r="A82" s="71" t="s">
        <v>26</v>
      </c>
      <c r="B82" s="83">
        <v>0.003993</v>
      </c>
      <c r="C82" s="83">
        <v>0.004123</v>
      </c>
      <c r="D82" s="83">
        <v>0.003854</v>
      </c>
      <c r="E82" s="83">
        <v>0.004185</v>
      </c>
      <c r="F82" s="83">
        <v>0.004064</v>
      </c>
      <c r="G82" s="83">
        <v>0.003921</v>
      </c>
      <c r="H82" s="83">
        <v>0.003993</v>
      </c>
      <c r="I82" s="83">
        <v>0.003953</v>
      </c>
      <c r="J82" s="83">
        <v>0.003843</v>
      </c>
      <c r="K82" s="83">
        <v>0.004021</v>
      </c>
      <c r="L82" s="83">
        <v>0.003754</v>
      </c>
      <c r="M82" s="83">
        <v>0.003931</v>
      </c>
      <c r="N82" s="83">
        <v>0.003905</v>
      </c>
      <c r="O82" s="83">
        <v>0.00393</v>
      </c>
      <c r="P82" s="83">
        <v>0.004006</v>
      </c>
      <c r="Q82" s="83">
        <v>0.003965</v>
      </c>
      <c r="R82" s="83">
        <v>0.003993</v>
      </c>
      <c r="S82" s="83">
        <v>0.003875</v>
      </c>
      <c r="T82" s="83">
        <v>0.004109</v>
      </c>
      <c r="U82" s="83">
        <v>0.003764</v>
      </c>
      <c r="V82" s="75">
        <f t="shared" si="13"/>
        <v>0.079182</v>
      </c>
      <c r="W82" s="58"/>
      <c r="X82" s="59"/>
      <c r="Y82" s="59"/>
      <c r="Z82" s="59"/>
    </row>
    <row r="83">
      <c r="A83" s="71" t="s">
        <v>61</v>
      </c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>
        <f>SUM(V78:V82)</f>
        <v>0.106055</v>
      </c>
      <c r="W83" s="58"/>
      <c r="X83" s="59"/>
      <c r="Y83" s="59"/>
      <c r="Z83" s="59"/>
    </row>
    <row r="84">
      <c r="A84" s="71" t="s">
        <v>22</v>
      </c>
      <c r="B84" s="83">
        <v>7.211E-5</v>
      </c>
      <c r="C84" s="86">
        <v>7.1E-5</v>
      </c>
      <c r="D84" s="87">
        <v>6.541E-5</v>
      </c>
      <c r="E84" s="87">
        <v>6.982E-5</v>
      </c>
      <c r="F84" s="87">
        <v>6.012E-5</v>
      </c>
      <c r="G84" s="87">
        <v>6.432E-5</v>
      </c>
      <c r="H84" s="87">
        <v>7.541E-5</v>
      </c>
      <c r="I84" s="87">
        <v>6.764E-5</v>
      </c>
      <c r="J84" s="87">
        <v>7.982E-5</v>
      </c>
      <c r="K84" s="87">
        <v>6.104E-5</v>
      </c>
      <c r="L84" s="87">
        <v>7.212E-5</v>
      </c>
      <c r="M84" s="87">
        <v>6.543E-5</v>
      </c>
      <c r="N84" s="87">
        <v>6.412E-5</v>
      </c>
      <c r="O84" s="87">
        <v>6.012E-5</v>
      </c>
      <c r="P84" s="87">
        <v>6.503E-5</v>
      </c>
      <c r="Q84" s="87">
        <v>6.503E-5</v>
      </c>
      <c r="R84" s="87">
        <v>7.123E-5</v>
      </c>
      <c r="S84" s="87">
        <v>6.103E-5</v>
      </c>
      <c r="T84" s="87">
        <v>7.092E-5</v>
      </c>
      <c r="U84" s="87">
        <v>6.123E-5</v>
      </c>
      <c r="V84" s="75">
        <f t="shared" ref="V84:V88" si="14">SUM(B84:U84)</f>
        <v>0.00134295</v>
      </c>
      <c r="W84" s="58"/>
      <c r="X84" s="59"/>
      <c r="Y84" s="59"/>
      <c r="Z84" s="59"/>
    </row>
    <row r="85">
      <c r="A85" s="71" t="s">
        <v>23</v>
      </c>
      <c r="B85" s="83">
        <v>1.4021E-4</v>
      </c>
      <c r="C85" s="88">
        <v>1.4024E-4</v>
      </c>
      <c r="D85" s="88">
        <v>1.3492E-4</v>
      </c>
      <c r="E85" s="88">
        <v>1.542E-4</v>
      </c>
      <c r="F85" s="88">
        <v>1.6303E-4</v>
      </c>
      <c r="G85" s="88">
        <v>1.3433E-4</v>
      </c>
      <c r="H85" s="88">
        <v>1.352E-4</v>
      </c>
      <c r="I85" s="88">
        <v>1.4212E-4</v>
      </c>
      <c r="J85" s="88">
        <v>1.34021E-4</v>
      </c>
      <c r="K85" s="88">
        <v>1.1404E-4</v>
      </c>
      <c r="L85" s="88">
        <v>1.1241E-4</v>
      </c>
      <c r="M85" s="88">
        <v>1.3432E-4</v>
      </c>
      <c r="N85" s="88">
        <v>1.4122E-4</v>
      </c>
      <c r="O85" s="88">
        <v>1.4321E-4</v>
      </c>
      <c r="P85" s="88">
        <v>1.422E-4</v>
      </c>
      <c r="Q85" s="88">
        <v>1.3494E-4</v>
      </c>
      <c r="R85" s="88">
        <v>1.1245E-4</v>
      </c>
      <c r="S85" s="88">
        <v>0.001214</v>
      </c>
      <c r="T85" s="88">
        <v>1.2012E-4</v>
      </c>
      <c r="U85" s="88">
        <v>1.1485E-4</v>
      </c>
      <c r="V85" s="75">
        <f t="shared" si="14"/>
        <v>0.003762031</v>
      </c>
      <c r="W85" s="58"/>
      <c r="X85" s="59"/>
      <c r="Y85" s="59"/>
      <c r="Z85" s="59"/>
    </row>
    <row r="86">
      <c r="A86" s="71" t="s">
        <v>24</v>
      </c>
      <c r="B86" s="83">
        <v>4.8223E-4</v>
      </c>
      <c r="C86" s="87">
        <v>4.9832E-4</v>
      </c>
      <c r="D86" s="87">
        <v>4.9921E-4</v>
      </c>
      <c r="E86" s="87">
        <v>5.0043E-4</v>
      </c>
      <c r="F86" s="87">
        <v>5.012E-4</v>
      </c>
      <c r="G86" s="87">
        <v>0.0061534</v>
      </c>
      <c r="H86" s="87">
        <v>1.534E-4</v>
      </c>
      <c r="I86" s="87">
        <v>6.1593E-4</v>
      </c>
      <c r="J86" s="87">
        <v>5.1564E-4</v>
      </c>
      <c r="K86" s="87">
        <v>5.1593E-4</v>
      </c>
      <c r="L86" s="87">
        <v>6.4312E-4</v>
      </c>
      <c r="M86" s="87">
        <v>5.5652E-4</v>
      </c>
      <c r="N86" s="87">
        <v>5.9123E-4</v>
      </c>
      <c r="O86" s="87">
        <v>6.321E-4</v>
      </c>
      <c r="P86" s="87">
        <v>6.3322E-4</v>
      </c>
      <c r="Q86" s="87">
        <v>6.0021E-4</v>
      </c>
      <c r="R86" s="87">
        <v>6.9321E-4</v>
      </c>
      <c r="S86" s="87">
        <v>5.0325E-4</v>
      </c>
      <c r="T86" s="87">
        <v>6.1923E-4</v>
      </c>
      <c r="U86" s="87">
        <v>5.4312E-4</v>
      </c>
      <c r="V86" s="75">
        <f t="shared" si="14"/>
        <v>0.0164509</v>
      </c>
      <c r="W86" s="58"/>
      <c r="X86" s="59"/>
      <c r="Y86" s="59"/>
      <c r="Z86" s="59"/>
    </row>
    <row r="87">
      <c r="A87" s="71" t="s">
        <v>25</v>
      </c>
      <c r="B87" s="83">
        <v>0.00812372</v>
      </c>
      <c r="C87" s="88">
        <v>0.00843322</v>
      </c>
      <c r="D87" s="88">
        <v>0.00904302</v>
      </c>
      <c r="E87" s="88">
        <v>0.0089342</v>
      </c>
      <c r="F87" s="88">
        <v>0.0082334</v>
      </c>
      <c r="G87" s="88">
        <v>0.00930212</v>
      </c>
      <c r="H87" s="88">
        <v>0.0093435</v>
      </c>
      <c r="I87" s="88">
        <v>0.00940034</v>
      </c>
      <c r="J87" s="88">
        <v>0.00820228</v>
      </c>
      <c r="K87" s="88">
        <v>0.0094432</v>
      </c>
      <c r="L87" s="88">
        <v>0.0084632</v>
      </c>
      <c r="M87" s="88">
        <v>0.00946307</v>
      </c>
      <c r="N87" s="88">
        <v>0.00947383</v>
      </c>
      <c r="O87" s="88">
        <v>0.0084412</v>
      </c>
      <c r="P87" s="88">
        <v>0.00976344</v>
      </c>
      <c r="Q87" s="88">
        <v>0.00987326</v>
      </c>
      <c r="R87" s="88">
        <v>0.00993743</v>
      </c>
      <c r="S87" s="88">
        <v>0.0109328</v>
      </c>
      <c r="T87" s="88">
        <v>0.00930034</v>
      </c>
      <c r="U87" s="83">
        <v>0.00924121</v>
      </c>
      <c r="V87" s="75">
        <f t="shared" si="14"/>
        <v>0.18334878</v>
      </c>
      <c r="W87" s="58"/>
      <c r="X87" s="59"/>
      <c r="Y87" s="59"/>
      <c r="Z87" s="59"/>
    </row>
    <row r="88">
      <c r="A88" s="71" t="s">
        <v>26</v>
      </c>
      <c r="B88" s="83">
        <v>0.02221432</v>
      </c>
      <c r="C88" s="87">
        <v>0.02465343</v>
      </c>
      <c r="D88" s="87">
        <v>0.02231243</v>
      </c>
      <c r="E88" s="87">
        <v>0.0234423</v>
      </c>
      <c r="F88" s="87">
        <v>0.0256345654</v>
      </c>
      <c r="G88" s="86">
        <v>0.0240303</v>
      </c>
      <c r="H88" s="87">
        <v>0.02920007</v>
      </c>
      <c r="I88" s="87">
        <v>0.02765345</v>
      </c>
      <c r="J88" s="87">
        <v>0.02324234</v>
      </c>
      <c r="K88" s="87">
        <v>0.0285433</v>
      </c>
      <c r="L88" s="87">
        <v>0.02920007</v>
      </c>
      <c r="M88" s="87">
        <v>0.0293423</v>
      </c>
      <c r="N88" s="87">
        <v>0.02543324</v>
      </c>
      <c r="O88" s="87">
        <v>0.02976543</v>
      </c>
      <c r="P88" s="87">
        <v>0.02854532</v>
      </c>
      <c r="Q88" s="87">
        <v>0.03100542</v>
      </c>
      <c r="R88" s="87">
        <v>0.029876543</v>
      </c>
      <c r="S88" s="87">
        <v>0.03100542</v>
      </c>
      <c r="T88" s="87">
        <v>0.04854524</v>
      </c>
      <c r="U88" s="83">
        <v>0.02940002</v>
      </c>
      <c r="V88" s="75">
        <f t="shared" si="14"/>
        <v>0.5630455084</v>
      </c>
      <c r="W88" s="58"/>
      <c r="X88" s="59"/>
      <c r="Y88" s="59"/>
      <c r="Z88" s="59"/>
    </row>
    <row r="89">
      <c r="A89" s="89" t="s">
        <v>62</v>
      </c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>
        <f>SUM(V84:V88)</f>
        <v>0.7679501694</v>
      </c>
      <c r="W89" s="58"/>
      <c r="X89" s="59"/>
      <c r="Y89" s="59"/>
      <c r="Z89" s="59"/>
    </row>
    <row r="90">
      <c r="A90" s="71" t="s">
        <v>22</v>
      </c>
      <c r="B90" s="74">
        <v>0.003</v>
      </c>
      <c r="C90" s="74">
        <v>0.003</v>
      </c>
      <c r="D90" s="74">
        <v>0.003</v>
      </c>
      <c r="E90" s="74">
        <v>0.003</v>
      </c>
      <c r="F90" s="74">
        <v>0.002</v>
      </c>
      <c r="G90" s="74">
        <v>0.003</v>
      </c>
      <c r="H90" s="74">
        <v>0.002</v>
      </c>
      <c r="I90" s="74">
        <v>0.003</v>
      </c>
      <c r="J90" s="74">
        <v>0.003</v>
      </c>
      <c r="K90" s="74">
        <v>0.003</v>
      </c>
      <c r="L90" s="74">
        <v>0.003</v>
      </c>
      <c r="M90" s="74">
        <v>0.003</v>
      </c>
      <c r="N90" s="74">
        <v>0.001</v>
      </c>
      <c r="O90" s="74">
        <v>0.002</v>
      </c>
      <c r="P90" s="74">
        <v>0.003</v>
      </c>
      <c r="Q90" s="74">
        <v>0.003</v>
      </c>
      <c r="R90" s="74">
        <v>0.003</v>
      </c>
      <c r="S90" s="74">
        <v>0.003</v>
      </c>
      <c r="T90" s="74">
        <v>0.003</v>
      </c>
      <c r="U90" s="74">
        <v>0.003</v>
      </c>
      <c r="V90" s="90">
        <f t="shared" ref="V90:V94" si="15">SUM(B90:U90)</f>
        <v>0.055</v>
      </c>
      <c r="W90" s="58"/>
      <c r="X90" s="59"/>
      <c r="Y90" s="59"/>
      <c r="Z90" s="59"/>
    </row>
    <row r="91">
      <c r="A91" s="71" t="s">
        <v>23</v>
      </c>
      <c r="B91" s="91">
        <v>0.004</v>
      </c>
      <c r="C91" s="91">
        <v>0.003</v>
      </c>
      <c r="D91" s="91">
        <v>0.004</v>
      </c>
      <c r="E91" s="91">
        <v>0.004</v>
      </c>
      <c r="F91" s="91">
        <v>0.004</v>
      </c>
      <c r="G91" s="91">
        <v>0.003</v>
      </c>
      <c r="H91" s="91">
        <v>0.004</v>
      </c>
      <c r="I91" s="91">
        <v>0.004</v>
      </c>
      <c r="J91" s="91">
        <v>0.006</v>
      </c>
      <c r="K91" s="91">
        <v>0.003</v>
      </c>
      <c r="L91" s="91">
        <v>0.004</v>
      </c>
      <c r="M91" s="91">
        <v>0.003</v>
      </c>
      <c r="N91" s="91">
        <v>0.004</v>
      </c>
      <c r="O91" s="91">
        <v>0.003</v>
      </c>
      <c r="P91" s="91">
        <v>0.004</v>
      </c>
      <c r="Q91" s="91">
        <v>0.003</v>
      </c>
      <c r="R91" s="91">
        <v>0.004</v>
      </c>
      <c r="S91" s="91">
        <v>0.001</v>
      </c>
      <c r="T91" s="91">
        <v>0.003</v>
      </c>
      <c r="U91" s="91">
        <v>0.003</v>
      </c>
      <c r="V91" s="90">
        <f t="shared" si="15"/>
        <v>0.071</v>
      </c>
      <c r="W91" s="58"/>
      <c r="X91" s="59"/>
      <c r="Y91" s="59"/>
      <c r="Z91" s="59"/>
    </row>
    <row r="92">
      <c r="A92" s="71" t="s">
        <v>24</v>
      </c>
      <c r="B92" s="74">
        <v>0.005</v>
      </c>
      <c r="C92" s="74">
        <v>0.007</v>
      </c>
      <c r="D92" s="74">
        <v>0.004</v>
      </c>
      <c r="E92" s="74">
        <v>0.005</v>
      </c>
      <c r="F92" s="74">
        <v>0.004</v>
      </c>
      <c r="G92" s="74">
        <v>0.004</v>
      </c>
      <c r="H92" s="74">
        <v>0.005</v>
      </c>
      <c r="I92" s="74">
        <v>0.004</v>
      </c>
      <c r="J92" s="74">
        <v>0.006</v>
      </c>
      <c r="K92" s="74">
        <v>0.004</v>
      </c>
      <c r="L92" s="74">
        <v>0.005</v>
      </c>
      <c r="M92" s="74">
        <v>0.005</v>
      </c>
      <c r="N92" s="74">
        <v>0.005</v>
      </c>
      <c r="O92" s="74">
        <v>0.007</v>
      </c>
      <c r="P92" s="74">
        <v>0.006</v>
      </c>
      <c r="Q92" s="74">
        <v>0.006</v>
      </c>
      <c r="R92" s="74">
        <v>0.006</v>
      </c>
      <c r="S92" s="74">
        <v>0.006</v>
      </c>
      <c r="T92" s="74">
        <v>0.006</v>
      </c>
      <c r="U92" s="74">
        <v>0.006</v>
      </c>
      <c r="V92" s="90">
        <f t="shared" si="15"/>
        <v>0.106</v>
      </c>
      <c r="W92" s="58"/>
      <c r="X92" s="59"/>
      <c r="Y92" s="59"/>
      <c r="Z92" s="59"/>
    </row>
    <row r="93">
      <c r="A93" s="71" t="s">
        <v>25</v>
      </c>
      <c r="B93" s="91">
        <v>0.022</v>
      </c>
      <c r="C93" s="91">
        <v>0.024</v>
      </c>
      <c r="D93" s="91">
        <v>0.031</v>
      </c>
      <c r="E93" s="91">
        <v>0.021</v>
      </c>
      <c r="F93" s="91">
        <v>0.03</v>
      </c>
      <c r="G93" s="91">
        <v>0.021</v>
      </c>
      <c r="H93" s="91">
        <v>0.034</v>
      </c>
      <c r="I93" s="91">
        <v>0.033</v>
      </c>
      <c r="J93" s="91">
        <v>0.032</v>
      </c>
      <c r="K93" s="91">
        <v>0.027</v>
      </c>
      <c r="L93" s="91">
        <v>0.033</v>
      </c>
      <c r="M93" s="91">
        <v>0.02</v>
      </c>
      <c r="N93" s="91">
        <v>0.024</v>
      </c>
      <c r="O93" s="91">
        <v>0.031</v>
      </c>
      <c r="P93" s="91">
        <v>0.028</v>
      </c>
      <c r="Q93" s="91">
        <v>0.032</v>
      </c>
      <c r="R93" s="91">
        <v>0.032</v>
      </c>
      <c r="S93" s="91">
        <v>0.024</v>
      </c>
      <c r="T93" s="91">
        <v>0.031</v>
      </c>
      <c r="U93" s="91">
        <v>0.02</v>
      </c>
      <c r="V93" s="90">
        <f t="shared" si="15"/>
        <v>0.55</v>
      </c>
      <c r="W93" s="58"/>
      <c r="X93" s="59"/>
      <c r="Y93" s="59"/>
      <c r="Z93" s="59"/>
    </row>
    <row r="94">
      <c r="A94" s="71" t="s">
        <v>26</v>
      </c>
      <c r="B94" s="74">
        <v>0.051</v>
      </c>
      <c r="C94" s="74">
        <v>0.049</v>
      </c>
      <c r="D94" s="74">
        <v>0.056</v>
      </c>
      <c r="E94" s="74">
        <v>0.05</v>
      </c>
      <c r="F94" s="74">
        <v>0.056</v>
      </c>
      <c r="G94" s="74">
        <v>0.055</v>
      </c>
      <c r="H94" s="74">
        <v>0.05</v>
      </c>
      <c r="I94" s="74">
        <v>0.049</v>
      </c>
      <c r="J94" s="74">
        <v>0.059</v>
      </c>
      <c r="K94" s="74">
        <v>0.054</v>
      </c>
      <c r="L94" s="74">
        <v>0.056</v>
      </c>
      <c r="M94" s="74">
        <v>0.063</v>
      </c>
      <c r="N94" s="74">
        <v>0.049</v>
      </c>
      <c r="O94" s="74">
        <v>0.049</v>
      </c>
      <c r="P94" s="74">
        <v>0.051</v>
      </c>
      <c r="Q94" s="74">
        <v>0.057</v>
      </c>
      <c r="R94" s="74">
        <v>0.054</v>
      </c>
      <c r="S94" s="74">
        <v>0.059</v>
      </c>
      <c r="T94" s="74">
        <v>0.048</v>
      </c>
      <c r="U94" s="74">
        <v>0.053</v>
      </c>
      <c r="V94" s="90">
        <f t="shared" si="15"/>
        <v>1.068</v>
      </c>
      <c r="W94" s="58"/>
      <c r="X94" s="59"/>
      <c r="Y94" s="59"/>
      <c r="Z94" s="59"/>
    </row>
    <row r="95">
      <c r="A95" s="71" t="s">
        <v>52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90">
        <f>SUM(V94)</f>
        <v>1.068</v>
      </c>
      <c r="W95" s="58"/>
      <c r="X95" s="59"/>
      <c r="Y95" s="59"/>
      <c r="Z95" s="59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9"/>
      <c r="Y96" s="59"/>
      <c r="Z96" s="59"/>
    </row>
    <row r="97">
      <c r="A97" s="92" t="s">
        <v>63</v>
      </c>
      <c r="B97" s="72" t="s">
        <v>1</v>
      </c>
      <c r="C97" s="72" t="s">
        <v>2</v>
      </c>
      <c r="D97" s="72" t="s">
        <v>3</v>
      </c>
      <c r="E97" s="72" t="s">
        <v>4</v>
      </c>
      <c r="F97" s="72" t="s">
        <v>5</v>
      </c>
      <c r="G97" s="72" t="s">
        <v>6</v>
      </c>
      <c r="H97" s="72" t="s">
        <v>7</v>
      </c>
      <c r="I97" s="72" t="s">
        <v>8</v>
      </c>
      <c r="J97" s="72" t="s">
        <v>9</v>
      </c>
      <c r="K97" s="72" t="s">
        <v>10</v>
      </c>
      <c r="L97" s="72" t="s">
        <v>11</v>
      </c>
      <c r="M97" s="72" t="s">
        <v>12</v>
      </c>
      <c r="N97" s="72" t="s">
        <v>13</v>
      </c>
      <c r="O97" s="72" t="s">
        <v>14</v>
      </c>
      <c r="P97" s="72" t="s">
        <v>15</v>
      </c>
      <c r="Q97" s="72" t="s">
        <v>16</v>
      </c>
      <c r="R97" s="72" t="s">
        <v>17</v>
      </c>
      <c r="S97" s="72" t="s">
        <v>18</v>
      </c>
      <c r="T97" s="72" t="s">
        <v>19</v>
      </c>
      <c r="U97" s="72" t="s">
        <v>20</v>
      </c>
      <c r="V97" s="92" t="s">
        <v>21</v>
      </c>
      <c r="W97" s="58"/>
      <c r="X97" s="59"/>
      <c r="Y97" s="59"/>
      <c r="Z97" s="59"/>
    </row>
    <row r="98">
      <c r="A98" s="92" t="s">
        <v>22</v>
      </c>
      <c r="B98" s="55">
        <v>0.0022</v>
      </c>
      <c r="C98" s="55">
        <v>0.00249</v>
      </c>
      <c r="D98" s="55">
        <v>0.00199</v>
      </c>
      <c r="E98" s="55">
        <v>0.00201</v>
      </c>
      <c r="F98" s="55">
        <v>0.0024</v>
      </c>
      <c r="G98" s="55">
        <v>0.0021</v>
      </c>
      <c r="H98" s="55">
        <v>0.00215</v>
      </c>
      <c r="I98" s="55">
        <v>0.00201</v>
      </c>
      <c r="J98" s="55">
        <v>0.00205</v>
      </c>
      <c r="K98" s="55">
        <v>0.0023</v>
      </c>
      <c r="L98" s="55">
        <v>0.0021</v>
      </c>
      <c r="M98" s="55">
        <v>0.00215</v>
      </c>
      <c r="N98" s="55">
        <v>0.00201</v>
      </c>
      <c r="O98" s="55">
        <v>0.00205</v>
      </c>
      <c r="P98" s="55">
        <v>0.0023</v>
      </c>
      <c r="Q98" s="55">
        <v>0.0023</v>
      </c>
      <c r="R98" s="93">
        <v>0.00209</v>
      </c>
      <c r="S98" s="55">
        <v>0.002</v>
      </c>
      <c r="T98" s="55">
        <v>0.00222</v>
      </c>
      <c r="U98" s="55">
        <v>0.00205</v>
      </c>
      <c r="V98" s="94">
        <f t="shared" ref="V98:V102" si="16">SUM(B98:U98)</f>
        <v>0.04297</v>
      </c>
      <c r="W98" s="58"/>
      <c r="X98" s="59"/>
      <c r="Y98" s="59"/>
      <c r="Z98" s="59"/>
    </row>
    <row r="99">
      <c r="A99" s="92" t="s">
        <v>23</v>
      </c>
      <c r="B99" s="95">
        <v>0.0024</v>
      </c>
      <c r="C99" s="95">
        <v>0.00658</v>
      </c>
      <c r="D99" s="95">
        <v>0.00436</v>
      </c>
      <c r="E99" s="95">
        <v>0.0081</v>
      </c>
      <c r="F99" s="95">
        <v>0.00675</v>
      </c>
      <c r="G99" s="95">
        <v>0.00583</v>
      </c>
      <c r="H99" s="95">
        <v>0.0048</v>
      </c>
      <c r="I99" s="95">
        <v>0.00396</v>
      </c>
      <c r="J99" s="95">
        <v>0.00506</v>
      </c>
      <c r="K99" s="95">
        <v>0.00444</v>
      </c>
      <c r="L99" s="95">
        <v>0.00506</v>
      </c>
      <c r="M99" s="95">
        <v>0.00444</v>
      </c>
      <c r="N99" s="95">
        <v>0.00779</v>
      </c>
      <c r="O99" s="95">
        <v>0.0041</v>
      </c>
      <c r="P99" s="95">
        <v>0.0045</v>
      </c>
      <c r="Q99" s="95">
        <v>0.00683</v>
      </c>
      <c r="R99" s="95">
        <v>0.00559</v>
      </c>
      <c r="S99" s="95">
        <v>0.00519</v>
      </c>
      <c r="T99" s="95">
        <v>0.00482</v>
      </c>
      <c r="U99" s="95">
        <v>0.00486</v>
      </c>
      <c r="V99" s="94">
        <f t="shared" si="16"/>
        <v>0.10546</v>
      </c>
      <c r="W99" s="58"/>
      <c r="X99" s="59"/>
      <c r="Y99" s="59"/>
      <c r="Z99" s="59"/>
    </row>
    <row r="100">
      <c r="A100" s="92" t="s">
        <v>24</v>
      </c>
      <c r="B100" s="55">
        <v>0.01478</v>
      </c>
      <c r="C100" s="55">
        <v>0.01174</v>
      </c>
      <c r="D100" s="55">
        <v>0.01367</v>
      </c>
      <c r="E100" s="55">
        <v>0.00989</v>
      </c>
      <c r="F100" s="55">
        <v>0.01794</v>
      </c>
      <c r="G100" s="55">
        <v>0.01546</v>
      </c>
      <c r="H100" s="55">
        <v>0.00862</v>
      </c>
      <c r="I100" s="55">
        <v>0.01233</v>
      </c>
      <c r="J100" s="55">
        <v>0.01486</v>
      </c>
      <c r="K100" s="55">
        <v>0.0131</v>
      </c>
      <c r="L100" s="55">
        <v>0.01225</v>
      </c>
      <c r="M100" s="55">
        <v>0.01225</v>
      </c>
      <c r="N100" s="55">
        <v>0.01146</v>
      </c>
      <c r="O100" s="55">
        <v>0.01183</v>
      </c>
      <c r="P100" s="55">
        <v>0.01088</v>
      </c>
      <c r="Q100" s="55">
        <v>0.011</v>
      </c>
      <c r="R100" s="55">
        <v>0.01478</v>
      </c>
      <c r="S100" s="55">
        <v>0.01174</v>
      </c>
      <c r="T100" s="55">
        <v>0.01367</v>
      </c>
      <c r="U100" s="55">
        <v>0.00989</v>
      </c>
      <c r="V100" s="94">
        <f t="shared" si="16"/>
        <v>0.25214</v>
      </c>
      <c r="W100" s="58"/>
      <c r="X100" s="59"/>
      <c r="Y100" s="59"/>
      <c r="Z100" s="59"/>
    </row>
    <row r="101">
      <c r="A101" s="92" t="s">
        <v>25</v>
      </c>
      <c r="B101" s="55">
        <v>0.19767</v>
      </c>
      <c r="C101" s="55">
        <v>0.12111</v>
      </c>
      <c r="D101" s="55">
        <v>0.09945</v>
      </c>
      <c r="E101" s="55">
        <v>0.16507</v>
      </c>
      <c r="F101" s="55">
        <v>0.10252</v>
      </c>
      <c r="G101" s="55">
        <v>0.15391</v>
      </c>
      <c r="H101" s="55">
        <v>0.12958</v>
      </c>
      <c r="I101" s="55">
        <v>0.17623</v>
      </c>
      <c r="J101" s="55">
        <v>0.1972</v>
      </c>
      <c r="K101" s="55">
        <v>0.09673</v>
      </c>
      <c r="L101" s="55">
        <v>0.14869</v>
      </c>
      <c r="M101" s="55">
        <v>0.14822</v>
      </c>
      <c r="N101" s="55">
        <v>0.19671</v>
      </c>
      <c r="O101" s="55">
        <v>0.09712</v>
      </c>
      <c r="P101" s="55">
        <v>0.13829</v>
      </c>
      <c r="Q101" s="55">
        <v>0.12286</v>
      </c>
      <c r="R101" s="55">
        <v>0.19767</v>
      </c>
      <c r="S101" s="55">
        <v>0.12111</v>
      </c>
      <c r="T101" s="55">
        <v>0.09945</v>
      </c>
      <c r="U101" s="55">
        <v>0.16507</v>
      </c>
      <c r="V101" s="94">
        <f t="shared" si="16"/>
        <v>2.87466</v>
      </c>
      <c r="W101" s="58"/>
      <c r="X101" s="59"/>
      <c r="Y101" s="59"/>
      <c r="Z101" s="59"/>
    </row>
    <row r="102">
      <c r="A102" s="92" t="s">
        <v>26</v>
      </c>
      <c r="B102" s="55">
        <v>0.6629</v>
      </c>
      <c r="C102" s="55">
        <v>0.7518</v>
      </c>
      <c r="D102" s="55">
        <v>0.7872</v>
      </c>
      <c r="E102" s="55">
        <v>0.7368</v>
      </c>
      <c r="F102" s="55">
        <v>0.5379</v>
      </c>
      <c r="G102" s="55">
        <v>0.6995</v>
      </c>
      <c r="H102" s="55">
        <v>0.7701</v>
      </c>
      <c r="I102" s="55">
        <v>0.6315</v>
      </c>
      <c r="J102" s="55">
        <v>0.8535</v>
      </c>
      <c r="K102" s="55">
        <v>0.7115</v>
      </c>
      <c r="L102" s="55">
        <v>0.32569</v>
      </c>
      <c r="M102" s="55">
        <v>0.4381</v>
      </c>
      <c r="N102" s="55">
        <v>0.3878</v>
      </c>
      <c r="O102" s="55">
        <v>0.6843</v>
      </c>
      <c r="P102" s="55">
        <v>0.8372</v>
      </c>
      <c r="Q102" s="55">
        <v>0.5139</v>
      </c>
      <c r="R102" s="55">
        <v>0.5832</v>
      </c>
      <c r="S102" s="55">
        <v>0.4927</v>
      </c>
      <c r="T102" s="55">
        <v>0.6629</v>
      </c>
      <c r="U102" s="55">
        <v>0.7518</v>
      </c>
      <c r="V102" s="94">
        <f t="shared" si="16"/>
        <v>12.82029</v>
      </c>
      <c r="W102" s="58"/>
      <c r="X102" s="59"/>
      <c r="Y102" s="59"/>
      <c r="Z102" s="59"/>
    </row>
    <row r="103">
      <c r="A103" s="92" t="s">
        <v>64</v>
      </c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4">
        <f>SUM(V98:V102)</f>
        <v>16.09552</v>
      </c>
      <c r="W103" s="58"/>
      <c r="X103" s="59"/>
      <c r="Y103" s="59"/>
      <c r="Z103" s="59"/>
    </row>
    <row r="104">
      <c r="A104" s="92" t="s">
        <v>22</v>
      </c>
      <c r="B104" s="55">
        <v>1.98E-4</v>
      </c>
      <c r="C104" s="55">
        <v>2.25E-4</v>
      </c>
      <c r="D104" s="55">
        <v>2.16E-4</v>
      </c>
      <c r="E104" s="55">
        <v>1.67E-4</v>
      </c>
      <c r="F104" s="55">
        <v>1.93E-4</v>
      </c>
      <c r="G104" s="55">
        <v>1.76E-4</v>
      </c>
      <c r="H104" s="55">
        <v>1.55E-4</v>
      </c>
      <c r="I104" s="55">
        <v>2.42E-4</v>
      </c>
      <c r="J104" s="55">
        <v>1.62E-4</v>
      </c>
      <c r="K104" s="55">
        <v>2.35E-4</v>
      </c>
      <c r="L104" s="55">
        <v>2.1E-4</v>
      </c>
      <c r="M104" s="55">
        <v>2.0E-4</v>
      </c>
      <c r="N104" s="55">
        <v>1.1E-4</v>
      </c>
      <c r="O104" s="55">
        <v>1.3E-4</v>
      </c>
      <c r="P104" s="55">
        <v>1.2E-4</v>
      </c>
      <c r="Q104" s="55">
        <v>2.0E-4</v>
      </c>
      <c r="R104" s="55">
        <v>2.2E-4</v>
      </c>
      <c r="S104" s="55">
        <v>2.1E-4</v>
      </c>
      <c r="T104" s="55">
        <v>1.5E-4</v>
      </c>
      <c r="U104" s="55">
        <v>1.2E-4</v>
      </c>
      <c r="V104" s="94">
        <f t="shared" ref="V104:V108" si="17">SUM(B104:U104)</f>
        <v>0.003639</v>
      </c>
      <c r="W104" s="58"/>
      <c r="X104" s="59"/>
      <c r="Y104" s="59"/>
      <c r="Z104" s="59"/>
    </row>
    <row r="105">
      <c r="A105" s="92" t="s">
        <v>23</v>
      </c>
      <c r="B105" s="55">
        <v>2.2E-4</v>
      </c>
      <c r="C105" s="55">
        <v>3.2E-4</v>
      </c>
      <c r="D105" s="55">
        <v>2.5E-4</v>
      </c>
      <c r="E105" s="55">
        <v>2.2E-4</v>
      </c>
      <c r="F105" s="55">
        <v>3.0E-4</v>
      </c>
      <c r="G105" s="55">
        <v>2.2E-4</v>
      </c>
      <c r="H105" s="55">
        <v>2.4E-4</v>
      </c>
      <c r="I105" s="55">
        <v>2.5E-4</v>
      </c>
      <c r="J105" s="55">
        <v>2.2E-4</v>
      </c>
      <c r="K105" s="55">
        <v>3.1E-4</v>
      </c>
      <c r="L105" s="55">
        <v>2.8E-4</v>
      </c>
      <c r="M105" s="55">
        <v>2.2E-4</v>
      </c>
      <c r="N105" s="55">
        <v>2.5E-4</v>
      </c>
      <c r="O105" s="55">
        <v>2.2E-4</v>
      </c>
      <c r="P105" s="55">
        <v>2.7E-4</v>
      </c>
      <c r="Q105" s="55">
        <v>2.9E-4</v>
      </c>
      <c r="R105" s="55">
        <v>2.2E-4</v>
      </c>
      <c r="S105" s="55">
        <v>2.3E-4</v>
      </c>
      <c r="T105" s="55">
        <v>3.0E-4</v>
      </c>
      <c r="U105" s="55">
        <v>2.2E-4</v>
      </c>
      <c r="V105" s="94">
        <f t="shared" si="17"/>
        <v>0.00505</v>
      </c>
      <c r="W105" s="58"/>
      <c r="X105" s="59"/>
      <c r="Y105" s="59"/>
      <c r="Z105" s="59"/>
    </row>
    <row r="106">
      <c r="A106" s="92" t="s">
        <v>24</v>
      </c>
      <c r="B106" s="55">
        <v>8.22E-4</v>
      </c>
      <c r="C106" s="55">
        <v>0.001178</v>
      </c>
      <c r="D106" s="55">
        <v>0.001102</v>
      </c>
      <c r="E106" s="55">
        <v>0.001276</v>
      </c>
      <c r="F106" s="55">
        <v>0.00169</v>
      </c>
      <c r="G106" s="55">
        <v>0.001421</v>
      </c>
      <c r="H106" s="55">
        <v>9.64E-4</v>
      </c>
      <c r="I106" s="55">
        <v>8.35E-4</v>
      </c>
      <c r="J106" s="55">
        <v>0.001443</v>
      </c>
      <c r="K106" s="55">
        <v>8.12E-4</v>
      </c>
      <c r="L106" s="55">
        <v>0.0011</v>
      </c>
      <c r="M106" s="55">
        <v>0.00127</v>
      </c>
      <c r="N106" s="55">
        <v>0.00132</v>
      </c>
      <c r="O106" s="55">
        <v>0.0014</v>
      </c>
      <c r="P106" s="55">
        <v>0.00125</v>
      </c>
      <c r="Q106" s="55">
        <v>0.0013</v>
      </c>
      <c r="R106" s="55">
        <v>0.00127</v>
      </c>
      <c r="S106" s="55">
        <v>0.00125</v>
      </c>
      <c r="T106" s="55">
        <v>0.00115</v>
      </c>
      <c r="U106" s="55">
        <v>0.00136</v>
      </c>
      <c r="V106" s="94">
        <f t="shared" si="17"/>
        <v>0.024213</v>
      </c>
      <c r="W106" s="58"/>
      <c r="X106" s="59"/>
      <c r="Y106" s="59"/>
      <c r="Z106" s="59"/>
    </row>
    <row r="107">
      <c r="A107" s="92" t="s">
        <v>25</v>
      </c>
      <c r="B107" s="55">
        <v>0.00782</v>
      </c>
      <c r="C107" s="55">
        <v>0.00756</v>
      </c>
      <c r="D107" s="55">
        <v>0.00802</v>
      </c>
      <c r="E107" s="55">
        <v>0.0071</v>
      </c>
      <c r="F107" s="55">
        <v>0.0072</v>
      </c>
      <c r="G107" s="55">
        <v>0.00759</v>
      </c>
      <c r="H107" s="55">
        <v>0.00735</v>
      </c>
      <c r="I107" s="55">
        <v>0.00786</v>
      </c>
      <c r="J107" s="55">
        <v>0.00775</v>
      </c>
      <c r="K107" s="55">
        <v>0.00743</v>
      </c>
      <c r="L107" s="55">
        <v>0.00787</v>
      </c>
      <c r="M107" s="55">
        <v>0.00792</v>
      </c>
      <c r="N107" s="55">
        <v>0.01108</v>
      </c>
      <c r="O107" s="55">
        <v>0.045514</v>
      </c>
      <c r="P107" s="55">
        <v>0.058813</v>
      </c>
      <c r="Q107" s="55">
        <v>0.054748</v>
      </c>
      <c r="R107" s="55">
        <v>0.037652</v>
      </c>
      <c r="S107" s="55">
        <v>0.037564</v>
      </c>
      <c r="T107" s="55">
        <v>0.037577</v>
      </c>
      <c r="U107" s="55">
        <v>0.037641</v>
      </c>
      <c r="V107" s="94">
        <f t="shared" si="17"/>
        <v>0.412059</v>
      </c>
      <c r="W107" s="58"/>
      <c r="X107" s="59"/>
      <c r="Y107" s="59"/>
      <c r="Z107" s="59"/>
    </row>
    <row r="108">
      <c r="A108" s="92" t="s">
        <v>26</v>
      </c>
      <c r="B108" s="55">
        <v>0.03131</v>
      </c>
      <c r="C108" s="55">
        <v>0.03311</v>
      </c>
      <c r="D108" s="55">
        <v>0.03432</v>
      </c>
      <c r="E108" s="55">
        <v>0.03123</v>
      </c>
      <c r="F108" s="55">
        <v>0.03343</v>
      </c>
      <c r="G108" s="55">
        <v>0.03322</v>
      </c>
      <c r="H108" s="55">
        <v>0.03652</v>
      </c>
      <c r="I108" s="55">
        <v>0.03321</v>
      </c>
      <c r="J108" s="55">
        <v>0.03123</v>
      </c>
      <c r="K108" s="55">
        <v>0.03233</v>
      </c>
      <c r="L108" s="55">
        <v>0.42661</v>
      </c>
      <c r="M108" s="55">
        <v>0.23345</v>
      </c>
      <c r="N108" s="55">
        <v>0.18366</v>
      </c>
      <c r="O108" s="55">
        <v>0.09648</v>
      </c>
      <c r="P108" s="55">
        <v>0.44102</v>
      </c>
      <c r="Q108" s="55">
        <v>0.40137</v>
      </c>
      <c r="R108" s="55">
        <v>0.13471</v>
      </c>
      <c r="S108" s="55">
        <v>0.12284</v>
      </c>
      <c r="T108" s="55">
        <v>0.43566</v>
      </c>
      <c r="U108" s="55">
        <v>0.38595</v>
      </c>
      <c r="V108" s="94">
        <f t="shared" si="17"/>
        <v>3.19166</v>
      </c>
      <c r="W108" s="58"/>
      <c r="X108" s="59"/>
      <c r="Y108" s="59"/>
      <c r="Z108" s="59"/>
    </row>
    <row r="109">
      <c r="A109" s="92" t="s">
        <v>65</v>
      </c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4">
        <f>SUM(V104:V108)</f>
        <v>3.636621</v>
      </c>
      <c r="W109" s="58"/>
      <c r="X109" s="59"/>
      <c r="Y109" s="59"/>
      <c r="Z109" s="59"/>
    </row>
    <row r="110">
      <c r="A110" s="92" t="s">
        <v>22</v>
      </c>
      <c r="B110" s="55">
        <v>6.7E-5</v>
      </c>
      <c r="C110" s="55">
        <v>5.9E-5</v>
      </c>
      <c r="D110" s="55">
        <v>6.9E-5</v>
      </c>
      <c r="E110" s="55">
        <v>6.2E-5</v>
      </c>
      <c r="F110" s="55">
        <v>6.6E-5</v>
      </c>
      <c r="G110" s="55">
        <v>6.3E-5</v>
      </c>
      <c r="H110" s="55">
        <v>6.1E-5</v>
      </c>
      <c r="I110" s="55">
        <v>7.0E-5</v>
      </c>
      <c r="J110" s="55">
        <v>6.5E-5</v>
      </c>
      <c r="K110" s="55">
        <v>6.3E-5</v>
      </c>
      <c r="L110" s="55">
        <v>6.3E-5</v>
      </c>
      <c r="M110" s="55">
        <v>6.9E-5</v>
      </c>
      <c r="N110" s="55">
        <v>6.7E-5</v>
      </c>
      <c r="O110" s="55">
        <v>6.9E-5</v>
      </c>
      <c r="P110" s="55">
        <v>6.5E-5</v>
      </c>
      <c r="Q110" s="55">
        <v>6.3E-5</v>
      </c>
      <c r="R110" s="55">
        <v>6.7E-5</v>
      </c>
      <c r="S110" s="55">
        <v>6.0E-5</v>
      </c>
      <c r="T110" s="55">
        <v>6.7E-4</v>
      </c>
      <c r="U110" s="55">
        <v>6.2E-5</v>
      </c>
      <c r="V110" s="94">
        <f t="shared" ref="V110:V114" si="18">SUM(B110:U110)</f>
        <v>0.0019</v>
      </c>
      <c r="W110" s="58"/>
      <c r="X110" s="59"/>
      <c r="Y110" s="59"/>
      <c r="Z110" s="59"/>
    </row>
    <row r="111">
      <c r="A111" s="92" t="s">
        <v>23</v>
      </c>
      <c r="B111" s="55">
        <v>7.8E-5</v>
      </c>
      <c r="C111" s="55">
        <v>9.9E-5</v>
      </c>
      <c r="D111" s="55">
        <v>8.1E-5</v>
      </c>
      <c r="E111" s="55">
        <v>8.2E-5</v>
      </c>
      <c r="F111" s="55">
        <v>7.5E-5</v>
      </c>
      <c r="G111" s="55">
        <v>8.7E-5</v>
      </c>
      <c r="H111" s="55">
        <v>8.8E-5</v>
      </c>
      <c r="I111" s="55">
        <v>7.6E-5</v>
      </c>
      <c r="J111" s="55">
        <v>7.7E-5</v>
      </c>
      <c r="K111" s="55">
        <v>8.3E-5</v>
      </c>
      <c r="L111" s="55">
        <v>8.3E-5</v>
      </c>
      <c r="M111" s="55">
        <v>8.7E-5</v>
      </c>
      <c r="N111" s="55">
        <v>8.2E-5</v>
      </c>
      <c r="O111" s="55">
        <v>7.9E-5</v>
      </c>
      <c r="P111" s="55">
        <v>8.7E-5</v>
      </c>
      <c r="Q111" s="55">
        <v>9.0E-5</v>
      </c>
      <c r="R111" s="55">
        <v>8.1E-5</v>
      </c>
      <c r="S111" s="55">
        <v>7.5E-5</v>
      </c>
      <c r="T111" s="55">
        <v>8.0E-5</v>
      </c>
      <c r="U111" s="55">
        <v>7.6E-5</v>
      </c>
      <c r="V111" s="94">
        <f t="shared" si="18"/>
        <v>0.001646</v>
      </c>
      <c r="W111" s="58"/>
      <c r="X111" s="59"/>
      <c r="Y111" s="59"/>
      <c r="Z111" s="59"/>
    </row>
    <row r="112">
      <c r="A112" s="92" t="s">
        <v>24</v>
      </c>
      <c r="B112" s="55">
        <v>1.05E-4</v>
      </c>
      <c r="C112" s="55">
        <v>9.8E-5</v>
      </c>
      <c r="D112" s="55">
        <v>1.1E-4</v>
      </c>
      <c r="E112" s="55">
        <v>1.07E-4</v>
      </c>
      <c r="F112" s="55">
        <v>1.09E-4</v>
      </c>
      <c r="G112" s="55">
        <v>1.0E-4</v>
      </c>
      <c r="H112" s="55">
        <v>1.08E-4</v>
      </c>
      <c r="I112" s="55">
        <v>1.12E-4</v>
      </c>
      <c r="J112" s="55">
        <v>9.8E-5</v>
      </c>
      <c r="K112" s="55">
        <v>1.08E-4</v>
      </c>
      <c r="L112" s="55">
        <v>1.02E-4</v>
      </c>
      <c r="M112" s="55">
        <v>1.05E-4</v>
      </c>
      <c r="N112" s="55">
        <v>9.8E-5</v>
      </c>
      <c r="O112" s="55">
        <v>1.1E-4</v>
      </c>
      <c r="P112" s="55">
        <v>1.07E-4</v>
      </c>
      <c r="Q112" s="55">
        <v>1.09E-4</v>
      </c>
      <c r="R112" s="55">
        <v>1.0E-4</v>
      </c>
      <c r="S112" s="55">
        <v>1.08E-4</v>
      </c>
      <c r="T112" s="55">
        <v>1.12E-4</v>
      </c>
      <c r="U112" s="55">
        <v>9.8E-5</v>
      </c>
      <c r="V112" s="94">
        <f t="shared" si="18"/>
        <v>0.002104</v>
      </c>
      <c r="W112" s="58"/>
      <c r="X112" s="59"/>
      <c r="Y112" s="59"/>
      <c r="Z112" s="59"/>
    </row>
    <row r="113">
      <c r="A113" s="92" t="s">
        <v>25</v>
      </c>
      <c r="B113" s="55">
        <v>0.001043</v>
      </c>
      <c r="C113" s="55">
        <v>0.001021</v>
      </c>
      <c r="D113" s="55">
        <v>0.001123</v>
      </c>
      <c r="E113" s="55">
        <v>0.001043</v>
      </c>
      <c r="F113" s="55">
        <v>9.43E-4</v>
      </c>
      <c r="G113" s="55">
        <v>0.001036</v>
      </c>
      <c r="H113" s="55">
        <v>0.001098</v>
      </c>
      <c r="I113" s="55">
        <v>0.001124</v>
      </c>
      <c r="J113" s="55">
        <v>0.001086</v>
      </c>
      <c r="K113" s="55">
        <v>0.001034</v>
      </c>
      <c r="L113" s="55">
        <v>0.001143</v>
      </c>
      <c r="M113" s="55">
        <v>0.001043</v>
      </c>
      <c r="N113" s="55">
        <v>0.001021</v>
      </c>
      <c r="O113" s="55">
        <v>0.001123</v>
      </c>
      <c r="P113" s="55">
        <v>0.001043</v>
      </c>
      <c r="Q113" s="55">
        <v>9.43E-4</v>
      </c>
      <c r="R113" s="55">
        <v>0.001036</v>
      </c>
      <c r="S113" s="55">
        <v>0.001098</v>
      </c>
      <c r="T113" s="55">
        <v>0.001124</v>
      </c>
      <c r="U113" s="55">
        <v>0.001086</v>
      </c>
      <c r="V113" s="94">
        <f t="shared" si="18"/>
        <v>0.021211</v>
      </c>
      <c r="W113" s="58"/>
      <c r="X113" s="59"/>
      <c r="Y113" s="59"/>
      <c r="Z113" s="59"/>
    </row>
    <row r="114">
      <c r="A114" s="92" t="s">
        <v>26</v>
      </c>
      <c r="B114" s="55">
        <v>0.004123</v>
      </c>
      <c r="C114" s="55">
        <v>0.003854</v>
      </c>
      <c r="D114" s="55">
        <v>0.004185</v>
      </c>
      <c r="E114" s="55">
        <v>0.004064</v>
      </c>
      <c r="F114" s="55">
        <v>0.003921</v>
      </c>
      <c r="G114" s="55">
        <v>0.003993</v>
      </c>
      <c r="H114" s="55">
        <v>0.003953</v>
      </c>
      <c r="I114" s="55">
        <v>0.003843</v>
      </c>
      <c r="J114" s="55">
        <v>0.004021</v>
      </c>
      <c r="K114" s="55">
        <v>0.003754</v>
      </c>
      <c r="L114" s="55">
        <v>0.004123</v>
      </c>
      <c r="M114" s="55">
        <v>0.003854</v>
      </c>
      <c r="N114" s="55">
        <v>0.004185</v>
      </c>
      <c r="O114" s="55">
        <v>0.004064</v>
      </c>
      <c r="P114" s="55">
        <v>0.003921</v>
      </c>
      <c r="Q114" s="55">
        <v>0.003993</v>
      </c>
      <c r="R114" s="55">
        <v>0.003953</v>
      </c>
      <c r="S114" s="55">
        <v>0.003843</v>
      </c>
      <c r="T114" s="55">
        <v>0.004021</v>
      </c>
      <c r="U114" s="55">
        <v>0.003754</v>
      </c>
      <c r="V114" s="94">
        <f t="shared" si="18"/>
        <v>0.079422</v>
      </c>
      <c r="W114" s="58"/>
      <c r="X114" s="59"/>
      <c r="Y114" s="59"/>
      <c r="Z114" s="59"/>
    </row>
    <row r="115">
      <c r="A115" s="92" t="s">
        <v>66</v>
      </c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4">
        <f>SUM(V110:V114)</f>
        <v>0.106283</v>
      </c>
      <c r="W115" s="58"/>
      <c r="X115" s="59"/>
      <c r="Y115" s="59"/>
      <c r="Z115" s="59"/>
    </row>
    <row r="116">
      <c r="A116" s="92" t="s">
        <v>22</v>
      </c>
      <c r="B116" s="55">
        <v>6.3E-5</v>
      </c>
      <c r="C116" s="55">
        <v>7.5E-5</v>
      </c>
      <c r="D116" s="55">
        <v>5.1E-5</v>
      </c>
      <c r="E116" s="55">
        <v>4.5E-5</v>
      </c>
      <c r="F116" s="55">
        <v>7.9E-5</v>
      </c>
      <c r="G116" s="55">
        <v>6.3E-5</v>
      </c>
      <c r="H116" s="55">
        <v>5.6E-5</v>
      </c>
      <c r="I116" s="55">
        <v>4.8E-5</v>
      </c>
      <c r="J116" s="55">
        <v>4.8E-5</v>
      </c>
      <c r="K116" s="55">
        <v>5.2E-5</v>
      </c>
      <c r="L116" s="55">
        <v>4.8E-5</v>
      </c>
      <c r="M116" s="55">
        <v>4.8E-5</v>
      </c>
      <c r="N116" s="55">
        <v>5.2E-5</v>
      </c>
      <c r="O116" s="55">
        <v>4.6E-5</v>
      </c>
      <c r="P116" s="55">
        <v>6.8E-5</v>
      </c>
      <c r="Q116" s="55">
        <v>5.0E-5</v>
      </c>
      <c r="R116" s="55">
        <v>5.1E-5</v>
      </c>
      <c r="S116" s="55">
        <v>5.1E-5</v>
      </c>
      <c r="T116" s="55">
        <v>6.3E-5</v>
      </c>
      <c r="U116" s="55">
        <v>5.0E-5</v>
      </c>
      <c r="V116" s="94">
        <f t="shared" ref="V116:V120" si="19">SUM(B116:U116)</f>
        <v>0.001107</v>
      </c>
      <c r="W116" s="58"/>
      <c r="X116" s="59"/>
      <c r="Y116" s="59"/>
      <c r="Z116" s="59"/>
    </row>
    <row r="117">
      <c r="A117" s="92" t="s">
        <v>23</v>
      </c>
      <c r="B117" s="55">
        <v>1.1322E-4</v>
      </c>
      <c r="C117" s="55">
        <v>1.4212E-4</v>
      </c>
      <c r="D117" s="55">
        <v>1.3432E-4</v>
      </c>
      <c r="E117" s="55">
        <v>1.4125E-4</v>
      </c>
      <c r="F117" s="55">
        <v>1.1245E-4</v>
      </c>
      <c r="G117" s="55">
        <v>1.4321E-4</v>
      </c>
      <c r="H117" s="55">
        <v>1.3494E-4</v>
      </c>
      <c r="I117" s="55">
        <v>1.34022E-4</v>
      </c>
      <c r="J117" s="55">
        <v>1.4012E-4</v>
      </c>
      <c r="K117" s="55">
        <v>1.3433E-4</v>
      </c>
      <c r="L117" s="55">
        <v>1.4024E-4</v>
      </c>
      <c r="M117" s="55">
        <v>1.3492E-4</v>
      </c>
      <c r="N117" s="55">
        <v>1.542E-4</v>
      </c>
      <c r="O117" s="55">
        <v>1.6303E-4</v>
      </c>
      <c r="P117" s="55">
        <v>1.3433E-4</v>
      </c>
      <c r="Q117" s="55">
        <v>1.352E-4</v>
      </c>
      <c r="R117" s="55">
        <v>1.4212E-4</v>
      </c>
      <c r="S117" s="55">
        <v>1.34021E-4</v>
      </c>
      <c r="T117" s="55">
        <v>1.1404E-4</v>
      </c>
      <c r="U117" s="55">
        <v>1.1241E-4</v>
      </c>
      <c r="V117" s="94">
        <f t="shared" si="19"/>
        <v>0.002694493</v>
      </c>
      <c r="W117" s="58"/>
      <c r="X117" s="59"/>
      <c r="Y117" s="59"/>
      <c r="Z117" s="59"/>
    </row>
    <row r="118">
      <c r="A118" s="92" t="s">
        <v>24</v>
      </c>
      <c r="B118" s="55">
        <v>5.4312E-4</v>
      </c>
      <c r="C118" s="55">
        <v>6.321E-4</v>
      </c>
      <c r="D118" s="55">
        <v>5.9123E-4</v>
      </c>
      <c r="E118" s="55">
        <v>4.9921E-4</v>
      </c>
      <c r="F118" s="55">
        <v>5.5652E-4</v>
      </c>
      <c r="G118" s="55">
        <v>6.1923E-4</v>
      </c>
      <c r="H118" s="55">
        <v>6.0021E-4</v>
      </c>
      <c r="I118" s="55">
        <v>5.012E-4</v>
      </c>
      <c r="J118" s="55">
        <v>6.0325E-4</v>
      </c>
      <c r="K118" s="55">
        <v>5.1593E-4</v>
      </c>
      <c r="L118" s="55">
        <v>4.8223E-4</v>
      </c>
      <c r="M118" s="55">
        <v>4.9832E-4</v>
      </c>
      <c r="N118" s="55">
        <v>4.9921E-4</v>
      </c>
      <c r="O118" s="55">
        <v>5.0043E-4</v>
      </c>
      <c r="P118" s="55">
        <v>5.012E-4</v>
      </c>
      <c r="Q118" s="55">
        <v>0.0061534</v>
      </c>
      <c r="R118" s="55">
        <v>1.534E-4</v>
      </c>
      <c r="S118" s="55">
        <v>6.1593E-4</v>
      </c>
      <c r="T118" s="55">
        <v>5.1564E-4</v>
      </c>
      <c r="U118" s="55">
        <v>5.1593E-4</v>
      </c>
      <c r="V118" s="94">
        <f t="shared" si="19"/>
        <v>0.01609769</v>
      </c>
      <c r="W118" s="58"/>
      <c r="X118" s="59"/>
      <c r="Y118" s="59"/>
      <c r="Z118" s="59"/>
    </row>
    <row r="119">
      <c r="A119" s="92" t="s">
        <v>25</v>
      </c>
      <c r="B119" s="55">
        <v>0.0089342</v>
      </c>
      <c r="C119" s="55">
        <v>0.00812372</v>
      </c>
      <c r="D119" s="55">
        <v>0.00846307</v>
      </c>
      <c r="E119" s="55">
        <v>0.00987326</v>
      </c>
      <c r="F119" s="55">
        <v>0.00947383</v>
      </c>
      <c r="G119" s="55">
        <v>0.0109328</v>
      </c>
      <c r="H119" s="55">
        <v>0.0092334</v>
      </c>
      <c r="I119" s="55">
        <v>0.00843322</v>
      </c>
      <c r="J119" s="55">
        <v>0.0093201</v>
      </c>
      <c r="K119" s="55">
        <v>0.00904302</v>
      </c>
      <c r="L119" s="55">
        <v>0.00904302</v>
      </c>
      <c r="M119" s="55">
        <v>0.0089342</v>
      </c>
      <c r="N119" s="55">
        <v>0.0082334</v>
      </c>
      <c r="O119" s="55">
        <v>0.00930212</v>
      </c>
      <c r="P119" s="55">
        <v>0.0093435</v>
      </c>
      <c r="Q119" s="55">
        <v>0.00940034</v>
      </c>
      <c r="R119" s="55">
        <v>0.00820228</v>
      </c>
      <c r="S119" s="55">
        <v>0.0094432</v>
      </c>
      <c r="T119" s="55">
        <v>0.0084632</v>
      </c>
      <c r="U119" s="55">
        <v>0.00946307</v>
      </c>
      <c r="V119" s="94">
        <f t="shared" si="19"/>
        <v>0.18165895</v>
      </c>
      <c r="W119" s="58"/>
      <c r="X119" s="59"/>
      <c r="Y119" s="59"/>
      <c r="Z119" s="59"/>
    </row>
    <row r="120">
      <c r="A120" s="92" t="s">
        <v>26</v>
      </c>
      <c r="B120" s="55">
        <v>0.02465343</v>
      </c>
      <c r="C120" s="55">
        <v>0.02231243</v>
      </c>
      <c r="D120" s="55">
        <v>0.0234423</v>
      </c>
      <c r="E120" s="55">
        <v>0.0256345654</v>
      </c>
      <c r="F120" s="55">
        <v>0.0240303</v>
      </c>
      <c r="G120" s="55">
        <v>0.02920007</v>
      </c>
      <c r="H120" s="55">
        <v>0.02765345</v>
      </c>
      <c r="I120" s="55">
        <v>0.02324234</v>
      </c>
      <c r="J120" s="55">
        <v>0.0285433</v>
      </c>
      <c r="K120" s="55">
        <v>0.02920007</v>
      </c>
      <c r="L120" s="55">
        <v>0.02920007</v>
      </c>
      <c r="M120" s="55">
        <v>0.02543342</v>
      </c>
      <c r="N120" s="55">
        <v>0.0300232</v>
      </c>
      <c r="O120" s="55">
        <v>0.02765345</v>
      </c>
      <c r="P120" s="55">
        <v>0.02854532</v>
      </c>
      <c r="Q120" s="55">
        <v>0.02221432</v>
      </c>
      <c r="R120" s="55">
        <v>0.02976543</v>
      </c>
      <c r="S120" s="55">
        <v>0.02920007</v>
      </c>
      <c r="T120" s="55">
        <v>0.02231234</v>
      </c>
      <c r="U120" s="55">
        <v>0.03100542</v>
      </c>
      <c r="V120" s="94">
        <f t="shared" si="19"/>
        <v>0.5332652954</v>
      </c>
      <c r="W120" s="58"/>
      <c r="X120" s="59"/>
      <c r="Y120" s="59"/>
      <c r="Z120" s="59"/>
    </row>
    <row r="121">
      <c r="A121" s="97" t="s">
        <v>67</v>
      </c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4">
        <f>SUM(V116:V120)</f>
        <v>0.7348234284</v>
      </c>
      <c r="W121" s="58"/>
      <c r="X121" s="59"/>
      <c r="Y121" s="59"/>
      <c r="Z121" s="59"/>
    </row>
    <row r="122">
      <c r="A122" s="92" t="s">
        <v>22</v>
      </c>
      <c r="B122" s="55">
        <v>0.0025</v>
      </c>
      <c r="C122" s="55">
        <v>0.002</v>
      </c>
      <c r="D122" s="55">
        <v>0.0022</v>
      </c>
      <c r="E122" s="55">
        <v>0.002</v>
      </c>
      <c r="F122" s="55">
        <v>0.0025</v>
      </c>
      <c r="G122" s="55">
        <v>0.0023</v>
      </c>
      <c r="H122" s="55">
        <v>0.0022</v>
      </c>
      <c r="I122" s="55">
        <v>0.002</v>
      </c>
      <c r="J122" s="55">
        <v>0.003</v>
      </c>
      <c r="K122" s="55">
        <v>0.003</v>
      </c>
      <c r="L122" s="55">
        <v>0.003</v>
      </c>
      <c r="M122" s="55">
        <v>0.002</v>
      </c>
      <c r="N122" s="55">
        <v>0.003</v>
      </c>
      <c r="O122" s="55">
        <v>0.002</v>
      </c>
      <c r="P122" s="55">
        <v>0.003</v>
      </c>
      <c r="Q122" s="55">
        <v>0.003</v>
      </c>
      <c r="R122" s="55">
        <v>0.003</v>
      </c>
      <c r="S122" s="55">
        <v>0.002</v>
      </c>
      <c r="T122" s="55">
        <v>0.0025</v>
      </c>
      <c r="U122" s="55">
        <v>0.0024</v>
      </c>
      <c r="V122" s="94">
        <f t="shared" ref="V122:V126" si="20">SUM(B122:U122)</f>
        <v>0.0496</v>
      </c>
      <c r="W122" s="58"/>
      <c r="X122" s="59"/>
      <c r="Y122" s="59"/>
      <c r="Z122" s="59"/>
    </row>
    <row r="123">
      <c r="A123" s="92" t="s">
        <v>23</v>
      </c>
      <c r="B123" s="55">
        <v>0.0032</v>
      </c>
      <c r="C123" s="55">
        <v>0.00312</v>
      </c>
      <c r="D123" s="55">
        <v>0.00332</v>
      </c>
      <c r="E123" s="55">
        <v>0.0033</v>
      </c>
      <c r="F123" s="55">
        <v>0.003</v>
      </c>
      <c r="G123" s="55">
        <v>0.00333</v>
      </c>
      <c r="H123" s="55">
        <v>0.0032</v>
      </c>
      <c r="I123" s="55">
        <v>0.00325</v>
      </c>
      <c r="J123" s="55">
        <v>0.00323</v>
      </c>
      <c r="K123" s="55">
        <v>0.0033</v>
      </c>
      <c r="L123" s="55">
        <v>0.003</v>
      </c>
      <c r="M123" s="55">
        <v>0.002</v>
      </c>
      <c r="N123" s="55">
        <v>0.003</v>
      </c>
      <c r="O123" s="55">
        <v>0.015</v>
      </c>
      <c r="P123" s="55">
        <v>0.003</v>
      </c>
      <c r="Q123" s="55">
        <v>0.003</v>
      </c>
      <c r="R123" s="55">
        <v>0.003</v>
      </c>
      <c r="S123" s="55">
        <v>0.003</v>
      </c>
      <c r="T123" s="55">
        <v>0.003</v>
      </c>
      <c r="U123" s="55">
        <v>0.003</v>
      </c>
      <c r="V123" s="94">
        <f t="shared" si="20"/>
        <v>0.07325</v>
      </c>
      <c r="W123" s="58"/>
      <c r="X123" s="59"/>
      <c r="Y123" s="59"/>
      <c r="Z123" s="59"/>
    </row>
    <row r="124">
      <c r="A124" s="92" t="s">
        <v>24</v>
      </c>
      <c r="B124" s="55">
        <v>0.007</v>
      </c>
      <c r="C124" s="55">
        <v>0.004</v>
      </c>
      <c r="D124" s="55">
        <v>0.005</v>
      </c>
      <c r="E124" s="55">
        <v>0.004</v>
      </c>
      <c r="F124" s="55">
        <v>0.004</v>
      </c>
      <c r="G124" s="55">
        <v>0.005</v>
      </c>
      <c r="H124" s="55">
        <v>0.004</v>
      </c>
      <c r="I124" s="55">
        <v>0.006</v>
      </c>
      <c r="J124" s="55">
        <v>0.00621</v>
      </c>
      <c r="K124" s="55">
        <v>0.00641</v>
      </c>
      <c r="L124" s="55">
        <v>0.00612</v>
      </c>
      <c r="M124" s="55">
        <v>0.006</v>
      </c>
      <c r="N124" s="55">
        <v>0.0064</v>
      </c>
      <c r="O124" s="55">
        <v>0.00625</v>
      </c>
      <c r="P124" s="55">
        <v>0.00612</v>
      </c>
      <c r="Q124" s="55">
        <v>0.006</v>
      </c>
      <c r="R124" s="55">
        <v>0.00643</v>
      </c>
      <c r="S124" s="55">
        <v>0.00643</v>
      </c>
      <c r="T124" s="55">
        <v>0.0063</v>
      </c>
      <c r="U124" s="55">
        <v>0.006</v>
      </c>
      <c r="V124" s="94">
        <f t="shared" si="20"/>
        <v>0.11367</v>
      </c>
      <c r="W124" s="58"/>
      <c r="X124" s="59"/>
      <c r="Y124" s="59"/>
      <c r="Z124" s="59"/>
    </row>
    <row r="125">
      <c r="A125" s="92" t="s">
        <v>25</v>
      </c>
      <c r="B125" s="55">
        <v>0.0821</v>
      </c>
      <c r="C125" s="55">
        <v>0.0794</v>
      </c>
      <c r="D125" s="55">
        <v>0.0812</v>
      </c>
      <c r="E125" s="55">
        <v>0.0785</v>
      </c>
      <c r="F125" s="55">
        <v>0.08</v>
      </c>
      <c r="G125" s="55">
        <v>0.0782</v>
      </c>
      <c r="H125" s="55">
        <v>0.086</v>
      </c>
      <c r="I125" s="55">
        <v>0.086</v>
      </c>
      <c r="J125" s="55">
        <v>0.079</v>
      </c>
      <c r="K125" s="55">
        <v>0.0852</v>
      </c>
      <c r="L125" s="55">
        <v>0.0862</v>
      </c>
      <c r="M125" s="55">
        <v>0.0821</v>
      </c>
      <c r="N125" s="55">
        <v>0.0794</v>
      </c>
      <c r="O125" s="55">
        <v>0.0812</v>
      </c>
      <c r="P125" s="55">
        <v>0.0785</v>
      </c>
      <c r="Q125" s="55">
        <v>0.08</v>
      </c>
      <c r="R125" s="55">
        <v>0.0782</v>
      </c>
      <c r="S125" s="55">
        <v>0.086</v>
      </c>
      <c r="T125" s="55">
        <v>0.0882</v>
      </c>
      <c r="U125" s="55">
        <v>0.0892</v>
      </c>
      <c r="V125" s="94">
        <f t="shared" si="20"/>
        <v>1.6446</v>
      </c>
      <c r="W125" s="58"/>
      <c r="X125" s="59"/>
      <c r="Y125" s="59"/>
      <c r="Z125" s="59"/>
    </row>
    <row r="126">
      <c r="A126" s="92" t="s">
        <v>26</v>
      </c>
      <c r="B126" s="55">
        <v>0.1809</v>
      </c>
      <c r="C126" s="55">
        <v>0.19632</v>
      </c>
      <c r="D126" s="55">
        <v>0.1982</v>
      </c>
      <c r="E126" s="55">
        <v>0.1967</v>
      </c>
      <c r="F126" s="55">
        <v>0.18823</v>
      </c>
      <c r="G126" s="55">
        <v>0.1983</v>
      </c>
      <c r="H126" s="55">
        <v>0.1899</v>
      </c>
      <c r="I126" s="55">
        <v>0.1962</v>
      </c>
      <c r="J126" s="55">
        <v>0.1973</v>
      </c>
      <c r="K126" s="55">
        <v>0.19682</v>
      </c>
      <c r="L126" s="55">
        <v>0.196</v>
      </c>
      <c r="M126" s="55">
        <v>0.1962</v>
      </c>
      <c r="N126" s="55">
        <v>0.19012</v>
      </c>
      <c r="O126" s="55">
        <v>0.19823</v>
      </c>
      <c r="P126" s="55">
        <v>0.18132</v>
      </c>
      <c r="Q126" s="55">
        <v>0.18923</v>
      </c>
      <c r="R126" s="55">
        <v>0.2042</v>
      </c>
      <c r="S126" s="55">
        <v>0.1809</v>
      </c>
      <c r="T126" s="55">
        <v>0.19632</v>
      </c>
      <c r="U126" s="55">
        <v>0.1982</v>
      </c>
      <c r="V126" s="94">
        <f t="shared" si="20"/>
        <v>3.86959</v>
      </c>
      <c r="W126" s="58"/>
      <c r="X126" s="59"/>
      <c r="Y126" s="59"/>
      <c r="Z126" s="59"/>
    </row>
    <row r="127">
      <c r="A127" s="92" t="s">
        <v>52</v>
      </c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4">
        <f>SUM(V122:V126)</f>
        <v>5.75071</v>
      </c>
      <c r="W127" s="58"/>
      <c r="X127" s="59"/>
      <c r="Y127" s="59"/>
      <c r="Z127" s="59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9"/>
      <c r="Y128" s="59"/>
      <c r="Z128" s="59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9"/>
      <c r="Y129" s="59"/>
      <c r="Z129" s="59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9"/>
      <c r="Y130" s="59"/>
      <c r="Z130" s="59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9"/>
      <c r="Y131" s="59"/>
      <c r="Z131" s="59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9"/>
      <c r="Y132" s="59"/>
      <c r="Z132" s="59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9"/>
      <c r="Y133" s="59"/>
      <c r="Z133" s="59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9"/>
      <c r="Y134" s="59"/>
      <c r="Z134" s="59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9"/>
      <c r="Y135" s="59"/>
      <c r="Z135" s="59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9"/>
      <c r="Y136" s="59"/>
      <c r="Z136" s="59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9"/>
      <c r="Y137" s="59"/>
      <c r="Z137" s="59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9"/>
      <c r="Y138" s="59"/>
      <c r="Z138" s="59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9"/>
      <c r="Y139" s="59"/>
      <c r="Z139" s="59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9"/>
      <c r="Y140" s="59"/>
      <c r="Z140" s="59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9"/>
      <c r="Y141" s="59"/>
      <c r="Z141" s="59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9"/>
      <c r="Y142" s="59"/>
      <c r="Z142" s="59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9"/>
      <c r="Y143" s="59"/>
      <c r="Z143" s="59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9"/>
      <c r="Y144" s="59"/>
      <c r="Z144" s="59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9"/>
      <c r="Y145" s="59"/>
      <c r="Z145" s="59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9"/>
      <c r="Y146" s="59"/>
      <c r="Z146" s="59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9"/>
      <c r="Y147" s="59"/>
      <c r="Z147" s="59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9"/>
      <c r="Y148" s="59"/>
      <c r="Z148" s="59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9"/>
      <c r="Y149" s="59"/>
      <c r="Z149" s="59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9"/>
      <c r="Y150" s="59"/>
      <c r="Z150" s="59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9"/>
      <c r="Y151" s="59"/>
      <c r="Z151" s="59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9"/>
      <c r="Y152" s="59"/>
      <c r="Z152" s="59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9"/>
      <c r="Y153" s="59"/>
      <c r="Z153" s="59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9"/>
      <c r="Y154" s="59"/>
      <c r="Z154" s="59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9"/>
      <c r="Y155" s="59"/>
      <c r="Z155" s="59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9"/>
      <c r="Y156" s="59"/>
      <c r="Z156" s="59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9"/>
      <c r="Y157" s="59"/>
      <c r="Z157" s="59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9"/>
      <c r="Y158" s="59"/>
      <c r="Z158" s="59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9"/>
      <c r="Y159" s="59"/>
      <c r="Z159" s="59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9"/>
      <c r="Y160" s="59"/>
      <c r="Z160" s="59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8"/>
      <c r="W161" s="59"/>
      <c r="X161" s="59"/>
      <c r="Y161" s="59"/>
      <c r="Z161" s="59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8"/>
      <c r="W162" s="59"/>
      <c r="X162" s="59"/>
      <c r="Y162" s="59"/>
      <c r="Z162" s="59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8"/>
      <c r="W163" s="59"/>
      <c r="X163" s="59"/>
      <c r="Y163" s="59"/>
      <c r="Z163" s="59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8"/>
      <c r="W164" s="59"/>
      <c r="X164" s="59"/>
      <c r="Y164" s="59"/>
      <c r="Z164" s="59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8"/>
      <c r="W165" s="59"/>
      <c r="X165" s="59"/>
      <c r="Y165" s="59"/>
      <c r="Z165" s="59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8"/>
      <c r="W166" s="59"/>
      <c r="X166" s="59"/>
      <c r="Y166" s="59"/>
      <c r="Z166" s="59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8"/>
      <c r="W167" s="59"/>
      <c r="X167" s="59"/>
      <c r="Y167" s="59"/>
      <c r="Z167" s="59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8"/>
      <c r="W168" s="59"/>
      <c r="X168" s="59"/>
      <c r="Y168" s="59"/>
      <c r="Z168" s="59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8"/>
      <c r="W169" s="59"/>
      <c r="X169" s="59"/>
      <c r="Y169" s="59"/>
      <c r="Z169" s="59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8"/>
      <c r="W170" s="59"/>
      <c r="X170" s="59"/>
      <c r="Y170" s="59"/>
      <c r="Z170" s="59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8"/>
      <c r="W171" s="59"/>
      <c r="X171" s="59"/>
      <c r="Y171" s="59"/>
      <c r="Z171" s="59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8"/>
      <c r="W172" s="59"/>
      <c r="X172" s="59"/>
      <c r="Y172" s="59"/>
      <c r="Z172" s="59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8"/>
      <c r="W173" s="59"/>
      <c r="X173" s="59"/>
      <c r="Y173" s="59"/>
      <c r="Z173" s="59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8"/>
      <c r="W174" s="59"/>
      <c r="X174" s="59"/>
      <c r="Y174" s="59"/>
      <c r="Z174" s="59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8"/>
      <c r="W175" s="59"/>
      <c r="X175" s="59"/>
      <c r="Y175" s="59"/>
      <c r="Z175" s="59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8"/>
      <c r="W176" s="59"/>
      <c r="X176" s="59"/>
      <c r="Y176" s="59"/>
      <c r="Z176" s="59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8"/>
      <c r="W177" s="59"/>
      <c r="X177" s="59"/>
      <c r="Y177" s="59"/>
      <c r="Z177" s="59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8"/>
      <c r="W178" s="59"/>
      <c r="X178" s="59"/>
      <c r="Y178" s="59"/>
      <c r="Z178" s="59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8"/>
      <c r="W179" s="59"/>
      <c r="X179" s="59"/>
      <c r="Y179" s="59"/>
      <c r="Z179" s="59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8"/>
      <c r="W180" s="59"/>
      <c r="X180" s="59"/>
      <c r="Y180" s="59"/>
      <c r="Z180" s="59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8"/>
      <c r="W181" s="59"/>
      <c r="X181" s="59"/>
      <c r="Y181" s="59"/>
      <c r="Z181" s="59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8"/>
      <c r="W182" s="59"/>
      <c r="X182" s="59"/>
      <c r="Y182" s="59"/>
      <c r="Z182" s="59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8"/>
      <c r="W183" s="59"/>
      <c r="X183" s="59"/>
      <c r="Y183" s="59"/>
      <c r="Z183" s="59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8"/>
      <c r="W184" s="59"/>
      <c r="X184" s="59"/>
      <c r="Y184" s="59"/>
      <c r="Z184" s="59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8"/>
      <c r="W185" s="59"/>
      <c r="X185" s="59"/>
      <c r="Y185" s="59"/>
      <c r="Z185" s="59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8"/>
      <c r="W186" s="59"/>
      <c r="X186" s="59"/>
      <c r="Y186" s="59"/>
      <c r="Z186" s="59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8"/>
      <c r="W187" s="59"/>
      <c r="X187" s="59"/>
      <c r="Y187" s="59"/>
      <c r="Z187" s="59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8"/>
      <c r="W188" s="59"/>
      <c r="X188" s="59"/>
      <c r="Y188" s="59"/>
      <c r="Z188" s="59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8"/>
      <c r="W189" s="59"/>
      <c r="X189" s="59"/>
      <c r="Y189" s="59"/>
      <c r="Z189" s="59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8"/>
      <c r="W190" s="59"/>
      <c r="X190" s="59"/>
      <c r="Y190" s="59"/>
      <c r="Z190" s="59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8"/>
      <c r="W191" s="59"/>
      <c r="X191" s="59"/>
      <c r="Y191" s="59"/>
      <c r="Z191" s="59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8"/>
      <c r="W192" s="59"/>
      <c r="X192" s="59"/>
      <c r="Y192" s="59"/>
      <c r="Z192" s="59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8"/>
      <c r="W193" s="59"/>
      <c r="X193" s="59"/>
      <c r="Y193" s="59"/>
      <c r="Z193" s="59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8"/>
      <c r="W194" s="59"/>
      <c r="X194" s="59"/>
      <c r="Y194" s="59"/>
      <c r="Z194" s="59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8"/>
      <c r="W195" s="59"/>
      <c r="X195" s="59"/>
      <c r="Y195" s="59"/>
      <c r="Z195" s="59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8"/>
      <c r="W196" s="59"/>
      <c r="X196" s="59"/>
      <c r="Y196" s="59"/>
      <c r="Z196" s="59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8"/>
      <c r="W197" s="59"/>
      <c r="X197" s="59"/>
      <c r="Y197" s="59"/>
      <c r="Z197" s="59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8"/>
      <c r="W198" s="59"/>
      <c r="X198" s="59"/>
      <c r="Y198" s="59"/>
      <c r="Z198" s="59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8"/>
      <c r="W199" s="59"/>
      <c r="X199" s="59"/>
      <c r="Y199" s="59"/>
      <c r="Z199" s="59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8"/>
      <c r="W200" s="59"/>
      <c r="X200" s="59"/>
      <c r="Y200" s="59"/>
      <c r="Z200" s="59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8"/>
      <c r="W201" s="59"/>
      <c r="X201" s="59"/>
      <c r="Y201" s="59"/>
      <c r="Z201" s="59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8"/>
      <c r="W202" s="59"/>
      <c r="X202" s="59"/>
      <c r="Y202" s="59"/>
      <c r="Z202" s="59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8"/>
      <c r="W203" s="59"/>
      <c r="X203" s="59"/>
      <c r="Y203" s="59"/>
      <c r="Z203" s="59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8"/>
      <c r="W204" s="59"/>
      <c r="X204" s="59"/>
      <c r="Y204" s="59"/>
      <c r="Z204" s="59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8"/>
      <c r="W205" s="59"/>
      <c r="X205" s="59"/>
      <c r="Y205" s="59"/>
      <c r="Z205" s="59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8"/>
      <c r="W206" s="59"/>
      <c r="X206" s="59"/>
      <c r="Y206" s="59"/>
      <c r="Z206" s="59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8"/>
      <c r="W207" s="59"/>
      <c r="X207" s="59"/>
      <c r="Y207" s="59"/>
      <c r="Z207" s="59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8"/>
      <c r="W208" s="59"/>
      <c r="X208" s="59"/>
      <c r="Y208" s="59"/>
      <c r="Z208" s="59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8"/>
      <c r="W209" s="59"/>
      <c r="X209" s="59"/>
      <c r="Y209" s="59"/>
      <c r="Z209" s="59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8"/>
      <c r="W210" s="59"/>
      <c r="X210" s="59"/>
      <c r="Y210" s="59"/>
      <c r="Z210" s="59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8"/>
      <c r="W211" s="59"/>
      <c r="X211" s="59"/>
      <c r="Y211" s="59"/>
      <c r="Z211" s="59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8"/>
      <c r="W212" s="59"/>
      <c r="X212" s="59"/>
      <c r="Y212" s="59"/>
      <c r="Z212" s="59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8"/>
      <c r="W213" s="59"/>
      <c r="X213" s="59"/>
      <c r="Y213" s="59"/>
      <c r="Z213" s="59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8"/>
      <c r="W214" s="59"/>
      <c r="X214" s="59"/>
      <c r="Y214" s="59"/>
      <c r="Z214" s="59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8"/>
      <c r="W215" s="59"/>
      <c r="X215" s="59"/>
      <c r="Y215" s="59"/>
      <c r="Z215" s="59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8"/>
      <c r="W216" s="59"/>
      <c r="X216" s="59"/>
      <c r="Y216" s="59"/>
      <c r="Z216" s="59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8"/>
      <c r="W217" s="59"/>
      <c r="X217" s="59"/>
      <c r="Y217" s="59"/>
      <c r="Z217" s="59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8"/>
      <c r="W218" s="59"/>
      <c r="X218" s="59"/>
      <c r="Y218" s="59"/>
      <c r="Z218" s="59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8"/>
      <c r="W219" s="59"/>
      <c r="X219" s="59"/>
      <c r="Y219" s="59"/>
      <c r="Z219" s="59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8"/>
      <c r="W220" s="59"/>
      <c r="X220" s="59"/>
      <c r="Y220" s="59"/>
      <c r="Z220" s="59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8"/>
      <c r="W221" s="59"/>
      <c r="X221" s="59"/>
      <c r="Y221" s="59"/>
      <c r="Z221" s="59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8"/>
      <c r="W222" s="59"/>
      <c r="X222" s="59"/>
      <c r="Y222" s="59"/>
      <c r="Z222" s="59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8"/>
      <c r="W223" s="59"/>
      <c r="X223" s="59"/>
      <c r="Y223" s="59"/>
      <c r="Z223" s="59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8"/>
      <c r="W224" s="59"/>
      <c r="X224" s="59"/>
      <c r="Y224" s="59"/>
      <c r="Z224" s="59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8"/>
      <c r="W225" s="59"/>
      <c r="X225" s="59"/>
      <c r="Y225" s="59"/>
      <c r="Z225" s="59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8"/>
      <c r="W226" s="59"/>
      <c r="X226" s="59"/>
      <c r="Y226" s="59"/>
      <c r="Z226" s="59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8"/>
      <c r="W227" s="59"/>
      <c r="X227" s="59"/>
      <c r="Y227" s="59"/>
      <c r="Z227" s="59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8"/>
      <c r="W228" s="59"/>
      <c r="X228" s="59"/>
      <c r="Y228" s="59"/>
      <c r="Z228" s="59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8"/>
      <c r="W229" s="59"/>
      <c r="X229" s="59"/>
      <c r="Y229" s="59"/>
      <c r="Z229" s="59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8"/>
      <c r="W230" s="59"/>
      <c r="X230" s="59"/>
      <c r="Y230" s="59"/>
      <c r="Z230" s="59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8"/>
      <c r="W231" s="59"/>
      <c r="X231" s="59"/>
      <c r="Y231" s="59"/>
      <c r="Z231" s="59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8"/>
      <c r="W232" s="59"/>
      <c r="X232" s="59"/>
      <c r="Y232" s="59"/>
      <c r="Z232" s="59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8"/>
      <c r="W233" s="59"/>
      <c r="X233" s="59"/>
      <c r="Y233" s="59"/>
      <c r="Z233" s="59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8"/>
      <c r="W234" s="59"/>
      <c r="X234" s="59"/>
      <c r="Y234" s="59"/>
      <c r="Z234" s="59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8"/>
      <c r="W235" s="59"/>
      <c r="X235" s="59"/>
      <c r="Y235" s="59"/>
      <c r="Z235" s="59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8"/>
      <c r="W236" s="59"/>
      <c r="X236" s="59"/>
      <c r="Y236" s="59"/>
      <c r="Z236" s="59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8"/>
      <c r="W237" s="59"/>
      <c r="X237" s="59"/>
      <c r="Y237" s="59"/>
      <c r="Z237" s="59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8"/>
      <c r="W238" s="59"/>
      <c r="X238" s="59"/>
      <c r="Y238" s="59"/>
      <c r="Z238" s="59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8"/>
      <c r="W239" s="59"/>
      <c r="X239" s="59"/>
      <c r="Y239" s="59"/>
      <c r="Z239" s="59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8"/>
      <c r="W240" s="59"/>
      <c r="X240" s="59"/>
      <c r="Y240" s="59"/>
      <c r="Z240" s="59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8"/>
      <c r="W241" s="59"/>
      <c r="X241" s="59"/>
      <c r="Y241" s="59"/>
      <c r="Z241" s="59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8"/>
      <c r="W242" s="59"/>
      <c r="X242" s="59"/>
      <c r="Y242" s="59"/>
      <c r="Z242" s="59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8"/>
      <c r="W243" s="59"/>
      <c r="X243" s="59"/>
      <c r="Y243" s="59"/>
      <c r="Z243" s="59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8"/>
      <c r="W244" s="59"/>
      <c r="X244" s="59"/>
      <c r="Y244" s="59"/>
      <c r="Z244" s="59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8"/>
      <c r="W245" s="59"/>
      <c r="X245" s="59"/>
      <c r="Y245" s="59"/>
      <c r="Z245" s="59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8"/>
      <c r="W246" s="59"/>
      <c r="X246" s="59"/>
      <c r="Y246" s="59"/>
      <c r="Z246" s="59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8"/>
      <c r="W247" s="59"/>
      <c r="X247" s="59"/>
      <c r="Y247" s="59"/>
      <c r="Z247" s="59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8"/>
      <c r="W248" s="59"/>
      <c r="X248" s="59"/>
      <c r="Y248" s="59"/>
      <c r="Z248" s="59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8"/>
      <c r="W249" s="59"/>
      <c r="X249" s="59"/>
      <c r="Y249" s="59"/>
      <c r="Z249" s="59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8"/>
      <c r="W250" s="59"/>
      <c r="X250" s="59"/>
      <c r="Y250" s="59"/>
      <c r="Z250" s="59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8"/>
      <c r="W251" s="59"/>
      <c r="X251" s="59"/>
      <c r="Y251" s="59"/>
      <c r="Z251" s="59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8"/>
      <c r="W252" s="59"/>
      <c r="X252" s="59"/>
      <c r="Y252" s="59"/>
      <c r="Z252" s="59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8"/>
      <c r="W253" s="59"/>
      <c r="X253" s="59"/>
      <c r="Y253" s="59"/>
      <c r="Z253" s="59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8"/>
      <c r="W254" s="59"/>
      <c r="X254" s="59"/>
      <c r="Y254" s="59"/>
      <c r="Z254" s="59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8"/>
      <c r="W255" s="59"/>
      <c r="X255" s="59"/>
      <c r="Y255" s="59"/>
      <c r="Z255" s="59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8"/>
      <c r="W256" s="59"/>
      <c r="X256" s="59"/>
      <c r="Y256" s="59"/>
      <c r="Z256" s="59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8"/>
      <c r="W257" s="59"/>
      <c r="X257" s="59"/>
      <c r="Y257" s="59"/>
      <c r="Z257" s="59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8"/>
      <c r="W258" s="59"/>
      <c r="X258" s="59"/>
      <c r="Y258" s="59"/>
      <c r="Z258" s="59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8"/>
      <c r="W259" s="59"/>
      <c r="X259" s="59"/>
      <c r="Y259" s="59"/>
      <c r="Z259" s="59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8"/>
      <c r="W260" s="59"/>
      <c r="X260" s="59"/>
      <c r="Y260" s="59"/>
      <c r="Z260" s="59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8"/>
      <c r="W261" s="59"/>
      <c r="X261" s="59"/>
      <c r="Y261" s="59"/>
      <c r="Z261" s="59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8"/>
      <c r="W262" s="59"/>
      <c r="X262" s="59"/>
      <c r="Y262" s="59"/>
      <c r="Z262" s="59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8"/>
      <c r="W263" s="59"/>
      <c r="X263" s="59"/>
      <c r="Y263" s="59"/>
      <c r="Z263" s="59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8"/>
      <c r="W264" s="59"/>
      <c r="X264" s="59"/>
      <c r="Y264" s="59"/>
      <c r="Z264" s="59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8"/>
      <c r="W265" s="59"/>
      <c r="X265" s="59"/>
      <c r="Y265" s="59"/>
      <c r="Z265" s="59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8"/>
      <c r="W266" s="59"/>
      <c r="X266" s="59"/>
      <c r="Y266" s="59"/>
      <c r="Z266" s="59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8"/>
      <c r="W267" s="59"/>
      <c r="X267" s="59"/>
      <c r="Y267" s="59"/>
      <c r="Z267" s="59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8"/>
      <c r="W268" s="59"/>
      <c r="X268" s="59"/>
      <c r="Y268" s="59"/>
      <c r="Z268" s="59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8"/>
      <c r="W269" s="59"/>
      <c r="X269" s="59"/>
      <c r="Y269" s="59"/>
      <c r="Z269" s="59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8"/>
      <c r="W270" s="59"/>
      <c r="X270" s="59"/>
      <c r="Y270" s="59"/>
      <c r="Z270" s="59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8"/>
      <c r="W271" s="59"/>
      <c r="X271" s="59"/>
      <c r="Y271" s="59"/>
      <c r="Z271" s="59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8"/>
      <c r="W272" s="59"/>
      <c r="X272" s="59"/>
      <c r="Y272" s="59"/>
      <c r="Z272" s="59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8"/>
      <c r="W273" s="59"/>
      <c r="X273" s="59"/>
      <c r="Y273" s="59"/>
      <c r="Z273" s="59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8"/>
      <c r="W274" s="59"/>
      <c r="X274" s="59"/>
      <c r="Y274" s="59"/>
      <c r="Z274" s="59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8"/>
      <c r="W275" s="59"/>
      <c r="X275" s="59"/>
      <c r="Y275" s="59"/>
      <c r="Z275" s="59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8"/>
      <c r="W276" s="59"/>
      <c r="X276" s="59"/>
      <c r="Y276" s="59"/>
      <c r="Z276" s="59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8"/>
      <c r="W277" s="59"/>
      <c r="X277" s="59"/>
      <c r="Y277" s="59"/>
      <c r="Z277" s="59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8"/>
      <c r="W278" s="59"/>
      <c r="X278" s="59"/>
      <c r="Y278" s="59"/>
      <c r="Z278" s="59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8"/>
      <c r="W279" s="59"/>
      <c r="X279" s="59"/>
      <c r="Y279" s="59"/>
      <c r="Z279" s="59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8"/>
      <c r="W280" s="59"/>
      <c r="X280" s="59"/>
      <c r="Y280" s="59"/>
      <c r="Z280" s="59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8"/>
      <c r="W281" s="59"/>
      <c r="X281" s="59"/>
      <c r="Y281" s="59"/>
      <c r="Z281" s="59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8"/>
      <c r="W282" s="59"/>
      <c r="X282" s="59"/>
      <c r="Y282" s="59"/>
      <c r="Z282" s="59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8"/>
      <c r="W283" s="59"/>
      <c r="X283" s="59"/>
      <c r="Y283" s="59"/>
      <c r="Z283" s="59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8"/>
      <c r="W284" s="59"/>
      <c r="X284" s="59"/>
      <c r="Y284" s="59"/>
      <c r="Z284" s="59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8"/>
      <c r="W285" s="59"/>
      <c r="X285" s="59"/>
      <c r="Y285" s="59"/>
      <c r="Z285" s="59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8"/>
      <c r="W286" s="59"/>
      <c r="X286" s="59"/>
      <c r="Y286" s="59"/>
      <c r="Z286" s="59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8"/>
      <c r="W287" s="59"/>
      <c r="X287" s="59"/>
      <c r="Y287" s="59"/>
      <c r="Z287" s="59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8"/>
      <c r="W288" s="59"/>
      <c r="X288" s="59"/>
      <c r="Y288" s="59"/>
      <c r="Z288" s="59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8"/>
      <c r="W289" s="59"/>
      <c r="X289" s="59"/>
      <c r="Y289" s="59"/>
      <c r="Z289" s="59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8"/>
      <c r="W290" s="59"/>
      <c r="X290" s="59"/>
      <c r="Y290" s="59"/>
      <c r="Z290" s="59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8"/>
      <c r="W291" s="59"/>
      <c r="X291" s="59"/>
      <c r="Y291" s="59"/>
      <c r="Z291" s="59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8"/>
      <c r="W292" s="59"/>
      <c r="X292" s="59"/>
      <c r="Y292" s="59"/>
      <c r="Z292" s="59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8"/>
      <c r="W293" s="59"/>
      <c r="X293" s="59"/>
      <c r="Y293" s="59"/>
      <c r="Z293" s="59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8"/>
      <c r="W294" s="59"/>
      <c r="X294" s="59"/>
      <c r="Y294" s="59"/>
      <c r="Z294" s="59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8"/>
      <c r="W295" s="59"/>
      <c r="X295" s="59"/>
      <c r="Y295" s="59"/>
      <c r="Z295" s="59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8"/>
      <c r="W296" s="59"/>
      <c r="X296" s="59"/>
      <c r="Y296" s="59"/>
      <c r="Z296" s="59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8"/>
      <c r="W297" s="59"/>
      <c r="X297" s="59"/>
      <c r="Y297" s="59"/>
      <c r="Z297" s="59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8"/>
      <c r="W298" s="59"/>
      <c r="X298" s="59"/>
      <c r="Y298" s="59"/>
      <c r="Z298" s="59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8"/>
      <c r="W299" s="59"/>
      <c r="X299" s="59"/>
      <c r="Y299" s="59"/>
      <c r="Z299" s="59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8"/>
      <c r="W300" s="59"/>
      <c r="X300" s="59"/>
      <c r="Y300" s="59"/>
      <c r="Z300" s="59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8"/>
      <c r="W301" s="59"/>
      <c r="X301" s="59"/>
      <c r="Y301" s="59"/>
      <c r="Z301" s="59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8"/>
      <c r="W302" s="59"/>
      <c r="X302" s="59"/>
      <c r="Y302" s="59"/>
      <c r="Z302" s="59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8"/>
      <c r="W303" s="59"/>
      <c r="X303" s="59"/>
      <c r="Y303" s="59"/>
      <c r="Z303" s="59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8"/>
      <c r="W304" s="59"/>
      <c r="X304" s="59"/>
      <c r="Y304" s="59"/>
      <c r="Z304" s="59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8"/>
      <c r="W305" s="59"/>
      <c r="X305" s="59"/>
      <c r="Y305" s="59"/>
      <c r="Z305" s="59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8"/>
      <c r="W306" s="59"/>
      <c r="X306" s="59"/>
      <c r="Y306" s="59"/>
      <c r="Z306" s="59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8"/>
      <c r="W307" s="59"/>
      <c r="X307" s="59"/>
      <c r="Y307" s="59"/>
      <c r="Z307" s="59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8"/>
      <c r="W308" s="59"/>
      <c r="X308" s="59"/>
      <c r="Y308" s="59"/>
      <c r="Z308" s="59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8"/>
      <c r="W309" s="59"/>
      <c r="X309" s="59"/>
      <c r="Y309" s="59"/>
      <c r="Z309" s="59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8"/>
      <c r="W310" s="59"/>
      <c r="X310" s="59"/>
      <c r="Y310" s="59"/>
      <c r="Z310" s="59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8"/>
      <c r="W311" s="59"/>
      <c r="X311" s="59"/>
      <c r="Y311" s="59"/>
      <c r="Z311" s="59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8"/>
      <c r="W312" s="59"/>
      <c r="X312" s="59"/>
      <c r="Y312" s="59"/>
      <c r="Z312" s="59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8"/>
      <c r="W313" s="59"/>
      <c r="X313" s="59"/>
      <c r="Y313" s="59"/>
      <c r="Z313" s="59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8"/>
      <c r="W314" s="59"/>
      <c r="X314" s="59"/>
      <c r="Y314" s="59"/>
      <c r="Z314" s="59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8"/>
      <c r="W315" s="59"/>
      <c r="X315" s="59"/>
      <c r="Y315" s="59"/>
      <c r="Z315" s="59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8"/>
      <c r="W316" s="59"/>
      <c r="X316" s="59"/>
      <c r="Y316" s="59"/>
      <c r="Z316" s="59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8"/>
      <c r="W317" s="59"/>
      <c r="X317" s="59"/>
      <c r="Y317" s="59"/>
      <c r="Z317" s="59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8"/>
      <c r="W318" s="59"/>
      <c r="X318" s="59"/>
      <c r="Y318" s="59"/>
      <c r="Z318" s="59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8"/>
      <c r="W319" s="59"/>
      <c r="X319" s="59"/>
      <c r="Y319" s="59"/>
      <c r="Z319" s="59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8"/>
      <c r="W320" s="59"/>
      <c r="X320" s="59"/>
      <c r="Y320" s="59"/>
      <c r="Z320" s="59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8"/>
      <c r="W321" s="59"/>
      <c r="X321" s="59"/>
      <c r="Y321" s="59"/>
      <c r="Z321" s="59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8"/>
      <c r="W322" s="59"/>
      <c r="X322" s="59"/>
      <c r="Y322" s="59"/>
      <c r="Z322" s="59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8"/>
      <c r="W323" s="59"/>
      <c r="X323" s="59"/>
      <c r="Y323" s="59"/>
      <c r="Z323" s="59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8"/>
      <c r="W324" s="59"/>
      <c r="X324" s="59"/>
      <c r="Y324" s="59"/>
      <c r="Z324" s="59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8"/>
      <c r="W325" s="59"/>
      <c r="X325" s="59"/>
      <c r="Y325" s="59"/>
      <c r="Z325" s="59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8"/>
      <c r="W326" s="59"/>
      <c r="X326" s="59"/>
      <c r="Y326" s="59"/>
      <c r="Z326" s="59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8"/>
      <c r="W327" s="59"/>
      <c r="X327" s="59"/>
      <c r="Y327" s="59"/>
      <c r="Z327" s="59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8"/>
      <c r="W328" s="59"/>
      <c r="X328" s="59"/>
      <c r="Y328" s="59"/>
      <c r="Z328" s="59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8"/>
      <c r="W329" s="59"/>
      <c r="X329" s="59"/>
      <c r="Y329" s="59"/>
      <c r="Z329" s="59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8"/>
      <c r="W330" s="59"/>
      <c r="X330" s="59"/>
      <c r="Y330" s="59"/>
      <c r="Z330" s="59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8"/>
      <c r="W331" s="59"/>
      <c r="X331" s="59"/>
      <c r="Y331" s="59"/>
      <c r="Z331" s="59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8"/>
      <c r="W332" s="59"/>
      <c r="X332" s="59"/>
      <c r="Y332" s="59"/>
      <c r="Z332" s="59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8"/>
      <c r="W333" s="59"/>
      <c r="X333" s="59"/>
      <c r="Y333" s="59"/>
      <c r="Z333" s="59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8"/>
      <c r="W334" s="59"/>
      <c r="X334" s="59"/>
      <c r="Y334" s="59"/>
      <c r="Z334" s="59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8"/>
      <c r="W335" s="59"/>
      <c r="X335" s="59"/>
      <c r="Y335" s="59"/>
      <c r="Z335" s="59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8"/>
      <c r="W336" s="59"/>
      <c r="X336" s="59"/>
      <c r="Y336" s="59"/>
      <c r="Z336" s="59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8"/>
      <c r="W337" s="59"/>
      <c r="X337" s="59"/>
      <c r="Y337" s="59"/>
      <c r="Z337" s="59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8"/>
      <c r="W338" s="59"/>
      <c r="X338" s="59"/>
      <c r="Y338" s="59"/>
      <c r="Z338" s="59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8"/>
      <c r="W339" s="59"/>
      <c r="X339" s="59"/>
      <c r="Y339" s="59"/>
      <c r="Z339" s="59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8"/>
      <c r="W340" s="59"/>
      <c r="X340" s="59"/>
      <c r="Y340" s="59"/>
      <c r="Z340" s="59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8"/>
      <c r="W341" s="59"/>
      <c r="X341" s="59"/>
      <c r="Y341" s="59"/>
      <c r="Z341" s="59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8"/>
      <c r="W342" s="59"/>
      <c r="X342" s="59"/>
      <c r="Y342" s="59"/>
      <c r="Z342" s="59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8"/>
      <c r="W343" s="59"/>
      <c r="X343" s="59"/>
      <c r="Y343" s="59"/>
      <c r="Z343" s="59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8"/>
      <c r="W344" s="59"/>
      <c r="X344" s="59"/>
      <c r="Y344" s="59"/>
      <c r="Z344" s="59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8"/>
      <c r="W345" s="59"/>
      <c r="X345" s="59"/>
      <c r="Y345" s="59"/>
      <c r="Z345" s="59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8"/>
      <c r="W346" s="59"/>
      <c r="X346" s="59"/>
      <c r="Y346" s="59"/>
      <c r="Z346" s="59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8"/>
      <c r="W347" s="59"/>
      <c r="X347" s="59"/>
      <c r="Y347" s="59"/>
      <c r="Z347" s="59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8"/>
      <c r="W348" s="59"/>
      <c r="X348" s="59"/>
      <c r="Y348" s="59"/>
      <c r="Z348" s="59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8"/>
      <c r="W349" s="59"/>
      <c r="X349" s="59"/>
      <c r="Y349" s="59"/>
      <c r="Z349" s="59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8"/>
      <c r="W350" s="59"/>
      <c r="X350" s="59"/>
      <c r="Y350" s="59"/>
      <c r="Z350" s="59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8"/>
      <c r="W351" s="59"/>
      <c r="X351" s="59"/>
      <c r="Y351" s="59"/>
      <c r="Z351" s="59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8"/>
      <c r="W352" s="59"/>
      <c r="X352" s="59"/>
      <c r="Y352" s="59"/>
      <c r="Z352" s="59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8"/>
      <c r="W353" s="59"/>
      <c r="X353" s="59"/>
      <c r="Y353" s="59"/>
      <c r="Z353" s="59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8"/>
      <c r="W354" s="59"/>
      <c r="X354" s="59"/>
      <c r="Y354" s="59"/>
      <c r="Z354" s="59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8"/>
      <c r="W355" s="59"/>
      <c r="X355" s="59"/>
      <c r="Y355" s="59"/>
      <c r="Z355" s="59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8"/>
      <c r="W356" s="59"/>
      <c r="X356" s="59"/>
      <c r="Y356" s="59"/>
      <c r="Z356" s="59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8"/>
      <c r="W357" s="59"/>
      <c r="X357" s="59"/>
      <c r="Y357" s="59"/>
      <c r="Z357" s="59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8"/>
      <c r="W358" s="59"/>
      <c r="X358" s="59"/>
      <c r="Y358" s="59"/>
      <c r="Z358" s="59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8"/>
      <c r="W359" s="59"/>
      <c r="X359" s="59"/>
      <c r="Y359" s="59"/>
      <c r="Z359" s="59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8"/>
      <c r="W360" s="59"/>
      <c r="X360" s="59"/>
      <c r="Y360" s="59"/>
      <c r="Z360" s="59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8"/>
      <c r="W361" s="59"/>
      <c r="X361" s="59"/>
      <c r="Y361" s="59"/>
      <c r="Z361" s="59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8"/>
      <c r="W362" s="59"/>
      <c r="X362" s="59"/>
      <c r="Y362" s="59"/>
      <c r="Z362" s="59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8"/>
      <c r="W363" s="59"/>
      <c r="X363" s="59"/>
      <c r="Y363" s="59"/>
      <c r="Z363" s="59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8"/>
      <c r="W364" s="59"/>
      <c r="X364" s="59"/>
      <c r="Y364" s="59"/>
      <c r="Z364" s="59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8"/>
      <c r="W365" s="59"/>
      <c r="X365" s="59"/>
      <c r="Y365" s="59"/>
      <c r="Z365" s="59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8"/>
      <c r="W366" s="59"/>
      <c r="X366" s="59"/>
      <c r="Y366" s="59"/>
      <c r="Z366" s="59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8"/>
      <c r="W367" s="59"/>
      <c r="X367" s="59"/>
      <c r="Y367" s="59"/>
      <c r="Z367" s="59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8"/>
      <c r="W368" s="59"/>
      <c r="X368" s="59"/>
      <c r="Y368" s="59"/>
      <c r="Z368" s="59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8"/>
      <c r="W369" s="59"/>
      <c r="X369" s="59"/>
      <c r="Y369" s="59"/>
      <c r="Z369" s="59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8"/>
      <c r="W370" s="59"/>
      <c r="X370" s="59"/>
      <c r="Y370" s="59"/>
      <c r="Z370" s="59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8"/>
      <c r="W371" s="59"/>
      <c r="X371" s="59"/>
      <c r="Y371" s="59"/>
      <c r="Z371" s="59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8"/>
      <c r="W372" s="59"/>
      <c r="X372" s="59"/>
      <c r="Y372" s="59"/>
      <c r="Z372" s="59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8"/>
      <c r="W373" s="59"/>
      <c r="X373" s="59"/>
      <c r="Y373" s="59"/>
      <c r="Z373" s="59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8"/>
      <c r="W374" s="59"/>
      <c r="X374" s="59"/>
      <c r="Y374" s="59"/>
      <c r="Z374" s="59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8"/>
      <c r="W375" s="59"/>
      <c r="X375" s="59"/>
      <c r="Y375" s="59"/>
      <c r="Z375" s="59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8"/>
      <c r="W376" s="59"/>
      <c r="X376" s="59"/>
      <c r="Y376" s="59"/>
      <c r="Z376" s="59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8"/>
      <c r="W377" s="59"/>
      <c r="X377" s="59"/>
      <c r="Y377" s="59"/>
      <c r="Z377" s="59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8"/>
      <c r="W378" s="59"/>
      <c r="X378" s="59"/>
      <c r="Y378" s="59"/>
      <c r="Z378" s="59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8"/>
      <c r="W379" s="59"/>
      <c r="X379" s="59"/>
      <c r="Y379" s="59"/>
      <c r="Z379" s="59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8"/>
      <c r="W380" s="59"/>
      <c r="X380" s="59"/>
      <c r="Y380" s="59"/>
      <c r="Z380" s="59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8"/>
      <c r="W381" s="59"/>
      <c r="X381" s="59"/>
      <c r="Y381" s="59"/>
      <c r="Z381" s="59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8"/>
      <c r="W382" s="59"/>
      <c r="X382" s="59"/>
      <c r="Y382" s="59"/>
      <c r="Z382" s="59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8"/>
      <c r="W383" s="59"/>
      <c r="X383" s="59"/>
      <c r="Y383" s="59"/>
      <c r="Z383" s="59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8"/>
      <c r="W384" s="59"/>
      <c r="X384" s="59"/>
      <c r="Y384" s="59"/>
      <c r="Z384" s="59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8"/>
      <c r="W385" s="59"/>
      <c r="X385" s="59"/>
      <c r="Y385" s="59"/>
      <c r="Z385" s="59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8"/>
      <c r="W386" s="59"/>
      <c r="X386" s="59"/>
      <c r="Y386" s="59"/>
      <c r="Z386" s="59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8"/>
      <c r="W387" s="59"/>
      <c r="X387" s="59"/>
      <c r="Y387" s="59"/>
      <c r="Z387" s="59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8"/>
      <c r="W388" s="59"/>
      <c r="X388" s="59"/>
      <c r="Y388" s="59"/>
      <c r="Z388" s="59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8"/>
      <c r="W389" s="59"/>
      <c r="X389" s="59"/>
      <c r="Y389" s="59"/>
      <c r="Z389" s="59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8"/>
      <c r="W390" s="59"/>
      <c r="X390" s="59"/>
      <c r="Y390" s="59"/>
      <c r="Z390" s="59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8"/>
      <c r="W391" s="59"/>
      <c r="X391" s="59"/>
      <c r="Y391" s="59"/>
      <c r="Z391" s="59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8"/>
      <c r="W392" s="59"/>
      <c r="X392" s="59"/>
      <c r="Y392" s="59"/>
      <c r="Z392" s="59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8"/>
      <c r="W393" s="59"/>
      <c r="X393" s="59"/>
      <c r="Y393" s="59"/>
      <c r="Z393" s="59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8"/>
      <c r="W394" s="59"/>
      <c r="X394" s="59"/>
      <c r="Y394" s="59"/>
      <c r="Z394" s="59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8"/>
      <c r="W395" s="59"/>
      <c r="X395" s="59"/>
      <c r="Y395" s="59"/>
      <c r="Z395" s="59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8"/>
      <c r="W396" s="59"/>
      <c r="X396" s="59"/>
      <c r="Y396" s="59"/>
      <c r="Z396" s="59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8"/>
      <c r="W397" s="59"/>
      <c r="X397" s="59"/>
      <c r="Y397" s="59"/>
      <c r="Z397" s="59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8"/>
      <c r="W398" s="59"/>
      <c r="X398" s="59"/>
      <c r="Y398" s="59"/>
      <c r="Z398" s="59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8"/>
      <c r="W399" s="59"/>
      <c r="X399" s="59"/>
      <c r="Y399" s="59"/>
      <c r="Z399" s="59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8"/>
      <c r="W400" s="59"/>
      <c r="X400" s="59"/>
      <c r="Y400" s="59"/>
      <c r="Z400" s="59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8"/>
      <c r="W401" s="59"/>
      <c r="X401" s="59"/>
      <c r="Y401" s="59"/>
      <c r="Z401" s="59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8"/>
      <c r="W402" s="59"/>
      <c r="X402" s="59"/>
      <c r="Y402" s="59"/>
      <c r="Z402" s="59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8"/>
      <c r="W403" s="59"/>
      <c r="X403" s="59"/>
      <c r="Y403" s="59"/>
      <c r="Z403" s="59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8"/>
      <c r="W404" s="59"/>
      <c r="X404" s="59"/>
      <c r="Y404" s="59"/>
      <c r="Z404" s="59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8"/>
      <c r="W405" s="59"/>
      <c r="X405" s="59"/>
      <c r="Y405" s="59"/>
      <c r="Z405" s="59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8"/>
      <c r="W406" s="59"/>
      <c r="X406" s="59"/>
      <c r="Y406" s="59"/>
      <c r="Z406" s="59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8"/>
      <c r="W407" s="59"/>
      <c r="X407" s="59"/>
      <c r="Y407" s="59"/>
      <c r="Z407" s="59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8"/>
      <c r="W408" s="59"/>
      <c r="X408" s="59"/>
      <c r="Y408" s="59"/>
      <c r="Z408" s="59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8"/>
      <c r="W409" s="59"/>
      <c r="X409" s="59"/>
      <c r="Y409" s="59"/>
      <c r="Z409" s="59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8"/>
      <c r="W410" s="59"/>
      <c r="X410" s="59"/>
      <c r="Y410" s="59"/>
      <c r="Z410" s="59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8"/>
      <c r="W411" s="59"/>
      <c r="X411" s="59"/>
      <c r="Y411" s="59"/>
      <c r="Z411" s="59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8"/>
      <c r="W412" s="59"/>
      <c r="X412" s="59"/>
      <c r="Y412" s="59"/>
      <c r="Z412" s="59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8"/>
      <c r="W413" s="59"/>
      <c r="X413" s="59"/>
      <c r="Y413" s="59"/>
      <c r="Z413" s="59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8"/>
      <c r="W414" s="59"/>
      <c r="X414" s="59"/>
      <c r="Y414" s="59"/>
      <c r="Z414" s="59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8"/>
      <c r="W415" s="59"/>
      <c r="X415" s="59"/>
      <c r="Y415" s="59"/>
      <c r="Z415" s="59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8"/>
      <c r="W416" s="59"/>
      <c r="X416" s="59"/>
      <c r="Y416" s="59"/>
      <c r="Z416" s="59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8"/>
      <c r="W417" s="59"/>
      <c r="X417" s="59"/>
      <c r="Y417" s="59"/>
      <c r="Z417" s="59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8"/>
      <c r="W418" s="59"/>
      <c r="X418" s="59"/>
      <c r="Y418" s="59"/>
      <c r="Z418" s="59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8"/>
      <c r="W419" s="59"/>
      <c r="X419" s="59"/>
      <c r="Y419" s="59"/>
      <c r="Z419" s="59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8"/>
      <c r="W420" s="59"/>
      <c r="X420" s="59"/>
      <c r="Y420" s="59"/>
      <c r="Z420" s="59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8"/>
      <c r="W421" s="59"/>
      <c r="X421" s="59"/>
      <c r="Y421" s="59"/>
      <c r="Z421" s="59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8"/>
      <c r="W422" s="59"/>
      <c r="X422" s="59"/>
      <c r="Y422" s="59"/>
      <c r="Z422" s="59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8"/>
      <c r="W423" s="59"/>
      <c r="X423" s="59"/>
      <c r="Y423" s="59"/>
      <c r="Z423" s="59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8"/>
      <c r="W424" s="59"/>
      <c r="X424" s="59"/>
      <c r="Y424" s="59"/>
      <c r="Z424" s="59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8"/>
      <c r="W425" s="59"/>
      <c r="X425" s="59"/>
      <c r="Y425" s="59"/>
      <c r="Z425" s="59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8"/>
      <c r="W426" s="59"/>
      <c r="X426" s="59"/>
      <c r="Y426" s="59"/>
      <c r="Z426" s="59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8"/>
      <c r="W427" s="59"/>
      <c r="X427" s="59"/>
      <c r="Y427" s="59"/>
      <c r="Z427" s="59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8"/>
      <c r="W428" s="59"/>
      <c r="X428" s="59"/>
      <c r="Y428" s="59"/>
      <c r="Z428" s="59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8"/>
      <c r="W429" s="59"/>
      <c r="X429" s="59"/>
      <c r="Y429" s="59"/>
      <c r="Z429" s="59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8"/>
      <c r="W430" s="59"/>
      <c r="X430" s="59"/>
      <c r="Y430" s="59"/>
      <c r="Z430" s="59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8"/>
      <c r="W431" s="59"/>
      <c r="X431" s="59"/>
      <c r="Y431" s="59"/>
      <c r="Z431" s="59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8"/>
      <c r="W432" s="59"/>
      <c r="X432" s="59"/>
      <c r="Y432" s="59"/>
      <c r="Z432" s="59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8"/>
      <c r="W433" s="59"/>
      <c r="X433" s="59"/>
      <c r="Y433" s="59"/>
      <c r="Z433" s="59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8"/>
      <c r="W434" s="59"/>
      <c r="X434" s="59"/>
      <c r="Y434" s="59"/>
      <c r="Z434" s="59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8"/>
      <c r="W435" s="59"/>
      <c r="X435" s="59"/>
      <c r="Y435" s="59"/>
      <c r="Z435" s="59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8"/>
      <c r="W436" s="59"/>
      <c r="X436" s="59"/>
      <c r="Y436" s="59"/>
      <c r="Z436" s="59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8"/>
      <c r="W437" s="59"/>
      <c r="X437" s="59"/>
      <c r="Y437" s="59"/>
      <c r="Z437" s="59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8"/>
      <c r="W438" s="59"/>
      <c r="X438" s="59"/>
      <c r="Y438" s="59"/>
      <c r="Z438" s="59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8"/>
      <c r="W439" s="59"/>
      <c r="X439" s="59"/>
      <c r="Y439" s="59"/>
      <c r="Z439" s="59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8"/>
      <c r="W440" s="59"/>
      <c r="X440" s="59"/>
      <c r="Y440" s="59"/>
      <c r="Z440" s="59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8"/>
      <c r="W441" s="59"/>
      <c r="X441" s="59"/>
      <c r="Y441" s="59"/>
      <c r="Z441" s="59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8"/>
      <c r="W442" s="59"/>
      <c r="X442" s="59"/>
      <c r="Y442" s="59"/>
      <c r="Z442" s="59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8"/>
      <c r="W443" s="59"/>
      <c r="X443" s="59"/>
      <c r="Y443" s="59"/>
      <c r="Z443" s="59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8"/>
      <c r="W444" s="59"/>
      <c r="X444" s="59"/>
      <c r="Y444" s="59"/>
      <c r="Z444" s="59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8"/>
      <c r="W445" s="59"/>
      <c r="X445" s="59"/>
      <c r="Y445" s="59"/>
      <c r="Z445" s="59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8"/>
      <c r="W446" s="59"/>
      <c r="X446" s="59"/>
      <c r="Y446" s="59"/>
      <c r="Z446" s="59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8"/>
      <c r="W447" s="59"/>
      <c r="X447" s="59"/>
      <c r="Y447" s="59"/>
      <c r="Z447" s="59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8"/>
      <c r="W448" s="59"/>
      <c r="X448" s="59"/>
      <c r="Y448" s="59"/>
      <c r="Z448" s="59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8"/>
      <c r="W449" s="59"/>
      <c r="X449" s="59"/>
      <c r="Y449" s="59"/>
      <c r="Z449" s="59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8"/>
      <c r="W450" s="59"/>
      <c r="X450" s="59"/>
      <c r="Y450" s="59"/>
      <c r="Z450" s="59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8"/>
      <c r="W451" s="59"/>
      <c r="X451" s="59"/>
      <c r="Y451" s="59"/>
      <c r="Z451" s="59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8"/>
      <c r="W452" s="59"/>
      <c r="X452" s="59"/>
      <c r="Y452" s="59"/>
      <c r="Z452" s="59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8"/>
      <c r="W453" s="59"/>
      <c r="X453" s="59"/>
      <c r="Y453" s="59"/>
      <c r="Z453" s="59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8"/>
      <c r="W454" s="59"/>
      <c r="X454" s="59"/>
      <c r="Y454" s="59"/>
      <c r="Z454" s="59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8"/>
      <c r="W455" s="59"/>
      <c r="X455" s="59"/>
      <c r="Y455" s="59"/>
      <c r="Z455" s="59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8"/>
      <c r="W456" s="59"/>
      <c r="X456" s="59"/>
      <c r="Y456" s="59"/>
      <c r="Z456" s="59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8"/>
      <c r="W457" s="59"/>
      <c r="X457" s="59"/>
      <c r="Y457" s="59"/>
      <c r="Z457" s="59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8"/>
      <c r="W458" s="59"/>
      <c r="X458" s="59"/>
      <c r="Y458" s="59"/>
      <c r="Z458" s="59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8"/>
      <c r="W459" s="59"/>
      <c r="X459" s="59"/>
      <c r="Y459" s="59"/>
      <c r="Z459" s="59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8"/>
      <c r="W460" s="59"/>
      <c r="X460" s="59"/>
      <c r="Y460" s="59"/>
      <c r="Z460" s="59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8"/>
      <c r="W461" s="59"/>
      <c r="X461" s="59"/>
      <c r="Y461" s="59"/>
      <c r="Z461" s="59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8"/>
      <c r="W462" s="59"/>
      <c r="X462" s="59"/>
      <c r="Y462" s="59"/>
      <c r="Z462" s="59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8"/>
      <c r="W463" s="59"/>
      <c r="X463" s="59"/>
      <c r="Y463" s="59"/>
      <c r="Z463" s="59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8"/>
      <c r="W464" s="59"/>
      <c r="X464" s="59"/>
      <c r="Y464" s="59"/>
      <c r="Z464" s="59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8"/>
      <c r="W465" s="59"/>
      <c r="X465" s="59"/>
      <c r="Y465" s="59"/>
      <c r="Z465" s="59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8"/>
      <c r="W466" s="59"/>
      <c r="X466" s="59"/>
      <c r="Y466" s="59"/>
      <c r="Z466" s="59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8"/>
      <c r="W467" s="59"/>
      <c r="X467" s="59"/>
      <c r="Y467" s="59"/>
      <c r="Z467" s="59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8"/>
      <c r="W468" s="59"/>
      <c r="X468" s="59"/>
      <c r="Y468" s="59"/>
      <c r="Z468" s="59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8"/>
      <c r="W469" s="59"/>
      <c r="X469" s="59"/>
      <c r="Y469" s="59"/>
      <c r="Z469" s="59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8"/>
      <c r="W470" s="59"/>
      <c r="X470" s="59"/>
      <c r="Y470" s="59"/>
      <c r="Z470" s="59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8"/>
      <c r="W471" s="59"/>
      <c r="X471" s="59"/>
      <c r="Y471" s="59"/>
      <c r="Z471" s="59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8"/>
      <c r="W472" s="59"/>
      <c r="X472" s="59"/>
      <c r="Y472" s="59"/>
      <c r="Z472" s="59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8"/>
      <c r="W473" s="59"/>
      <c r="X473" s="59"/>
      <c r="Y473" s="59"/>
      <c r="Z473" s="59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8"/>
      <c r="W474" s="59"/>
      <c r="X474" s="59"/>
      <c r="Y474" s="59"/>
      <c r="Z474" s="59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8"/>
      <c r="W475" s="59"/>
      <c r="X475" s="59"/>
      <c r="Y475" s="59"/>
      <c r="Z475" s="59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8"/>
      <c r="W476" s="59"/>
      <c r="X476" s="59"/>
      <c r="Y476" s="59"/>
      <c r="Z476" s="59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8"/>
      <c r="W477" s="59"/>
      <c r="X477" s="59"/>
      <c r="Y477" s="59"/>
      <c r="Z477" s="59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8"/>
      <c r="W478" s="59"/>
      <c r="X478" s="59"/>
      <c r="Y478" s="59"/>
      <c r="Z478" s="59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8"/>
      <c r="W479" s="59"/>
      <c r="X479" s="59"/>
      <c r="Y479" s="59"/>
      <c r="Z479" s="59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8"/>
      <c r="W480" s="59"/>
      <c r="X480" s="59"/>
      <c r="Y480" s="59"/>
      <c r="Z480" s="59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8"/>
      <c r="W481" s="59"/>
      <c r="X481" s="59"/>
      <c r="Y481" s="59"/>
      <c r="Z481" s="59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8"/>
      <c r="W482" s="59"/>
      <c r="X482" s="59"/>
      <c r="Y482" s="59"/>
      <c r="Z482" s="59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8"/>
      <c r="W483" s="59"/>
      <c r="X483" s="59"/>
      <c r="Y483" s="59"/>
      <c r="Z483" s="59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8"/>
      <c r="W484" s="59"/>
      <c r="X484" s="59"/>
      <c r="Y484" s="59"/>
      <c r="Z484" s="59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8"/>
      <c r="W485" s="59"/>
      <c r="X485" s="59"/>
      <c r="Y485" s="59"/>
      <c r="Z485" s="59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8"/>
      <c r="W486" s="59"/>
      <c r="X486" s="59"/>
      <c r="Y486" s="59"/>
      <c r="Z486" s="59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8"/>
      <c r="W487" s="59"/>
      <c r="X487" s="59"/>
      <c r="Y487" s="59"/>
      <c r="Z487" s="59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8"/>
      <c r="W488" s="59"/>
      <c r="X488" s="59"/>
      <c r="Y488" s="59"/>
      <c r="Z488" s="59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8"/>
      <c r="W489" s="59"/>
      <c r="X489" s="59"/>
      <c r="Y489" s="59"/>
      <c r="Z489" s="59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8"/>
      <c r="W490" s="59"/>
      <c r="X490" s="59"/>
      <c r="Y490" s="59"/>
      <c r="Z490" s="59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8"/>
      <c r="W491" s="59"/>
      <c r="X491" s="59"/>
      <c r="Y491" s="59"/>
      <c r="Z491" s="59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8"/>
      <c r="W492" s="59"/>
      <c r="X492" s="59"/>
      <c r="Y492" s="59"/>
      <c r="Z492" s="59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8"/>
      <c r="W493" s="59"/>
      <c r="X493" s="59"/>
      <c r="Y493" s="59"/>
      <c r="Z493" s="59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8"/>
      <c r="W494" s="59"/>
      <c r="X494" s="59"/>
      <c r="Y494" s="59"/>
      <c r="Z494" s="59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8"/>
      <c r="W495" s="59"/>
      <c r="X495" s="59"/>
      <c r="Y495" s="59"/>
      <c r="Z495" s="59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8"/>
      <c r="W496" s="59"/>
      <c r="X496" s="59"/>
      <c r="Y496" s="59"/>
      <c r="Z496" s="59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8"/>
      <c r="W497" s="59"/>
      <c r="X497" s="59"/>
      <c r="Y497" s="59"/>
      <c r="Z497" s="59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8"/>
      <c r="W498" s="59"/>
      <c r="X498" s="59"/>
      <c r="Y498" s="59"/>
      <c r="Z498" s="59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8"/>
      <c r="W499" s="59"/>
      <c r="X499" s="59"/>
      <c r="Y499" s="59"/>
      <c r="Z499" s="59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8"/>
      <c r="W500" s="59"/>
      <c r="X500" s="59"/>
      <c r="Y500" s="59"/>
      <c r="Z500" s="59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8"/>
      <c r="W501" s="59"/>
      <c r="X501" s="59"/>
      <c r="Y501" s="59"/>
      <c r="Z501" s="59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8"/>
      <c r="W502" s="59"/>
      <c r="X502" s="59"/>
      <c r="Y502" s="59"/>
      <c r="Z502" s="59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8"/>
      <c r="W503" s="59"/>
      <c r="X503" s="59"/>
      <c r="Y503" s="59"/>
      <c r="Z503" s="59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8"/>
      <c r="W504" s="59"/>
      <c r="X504" s="59"/>
      <c r="Y504" s="59"/>
      <c r="Z504" s="59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8"/>
      <c r="W505" s="59"/>
      <c r="X505" s="59"/>
      <c r="Y505" s="59"/>
      <c r="Z505" s="59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8"/>
      <c r="W506" s="59"/>
      <c r="X506" s="59"/>
      <c r="Y506" s="59"/>
      <c r="Z506" s="59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8"/>
      <c r="W507" s="59"/>
      <c r="X507" s="59"/>
      <c r="Y507" s="59"/>
      <c r="Z507" s="59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8"/>
      <c r="W508" s="59"/>
      <c r="X508" s="59"/>
      <c r="Y508" s="59"/>
      <c r="Z508" s="59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8"/>
      <c r="W509" s="59"/>
      <c r="X509" s="59"/>
      <c r="Y509" s="59"/>
      <c r="Z509" s="59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8"/>
      <c r="W510" s="59"/>
      <c r="X510" s="59"/>
      <c r="Y510" s="59"/>
      <c r="Z510" s="59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8"/>
      <c r="W511" s="59"/>
      <c r="X511" s="59"/>
      <c r="Y511" s="59"/>
      <c r="Z511" s="59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8"/>
      <c r="W512" s="59"/>
      <c r="X512" s="59"/>
      <c r="Y512" s="59"/>
      <c r="Z512" s="59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8"/>
      <c r="W513" s="59"/>
      <c r="X513" s="59"/>
      <c r="Y513" s="59"/>
      <c r="Z513" s="59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8"/>
      <c r="W514" s="59"/>
      <c r="X514" s="59"/>
      <c r="Y514" s="59"/>
      <c r="Z514" s="59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8"/>
      <c r="W515" s="59"/>
      <c r="X515" s="59"/>
      <c r="Y515" s="59"/>
      <c r="Z515" s="59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8"/>
      <c r="W516" s="59"/>
      <c r="X516" s="59"/>
      <c r="Y516" s="59"/>
      <c r="Z516" s="59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8"/>
      <c r="W517" s="59"/>
      <c r="X517" s="59"/>
      <c r="Y517" s="59"/>
      <c r="Z517" s="59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8"/>
      <c r="W518" s="59"/>
      <c r="X518" s="59"/>
      <c r="Y518" s="59"/>
      <c r="Z518" s="59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8"/>
      <c r="W519" s="59"/>
      <c r="X519" s="59"/>
      <c r="Y519" s="59"/>
      <c r="Z519" s="59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8"/>
      <c r="W520" s="59"/>
      <c r="X520" s="59"/>
      <c r="Y520" s="59"/>
      <c r="Z520" s="59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8"/>
      <c r="W521" s="59"/>
      <c r="X521" s="59"/>
      <c r="Y521" s="59"/>
      <c r="Z521" s="59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8"/>
      <c r="W522" s="59"/>
      <c r="X522" s="59"/>
      <c r="Y522" s="59"/>
      <c r="Z522" s="59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8"/>
      <c r="W523" s="59"/>
      <c r="X523" s="59"/>
      <c r="Y523" s="59"/>
      <c r="Z523" s="59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8"/>
      <c r="W524" s="59"/>
      <c r="X524" s="59"/>
      <c r="Y524" s="59"/>
      <c r="Z524" s="59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8"/>
      <c r="W525" s="59"/>
      <c r="X525" s="59"/>
      <c r="Y525" s="59"/>
      <c r="Z525" s="59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8"/>
      <c r="W526" s="59"/>
      <c r="X526" s="59"/>
      <c r="Y526" s="59"/>
      <c r="Z526" s="59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8"/>
      <c r="W527" s="59"/>
      <c r="X527" s="59"/>
      <c r="Y527" s="59"/>
      <c r="Z527" s="59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8"/>
      <c r="W528" s="59"/>
      <c r="X528" s="59"/>
      <c r="Y528" s="59"/>
      <c r="Z528" s="59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8"/>
      <c r="W529" s="59"/>
      <c r="X529" s="59"/>
      <c r="Y529" s="59"/>
      <c r="Z529" s="59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8"/>
      <c r="W530" s="59"/>
      <c r="X530" s="59"/>
      <c r="Y530" s="59"/>
      <c r="Z530" s="59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8"/>
      <c r="W531" s="59"/>
      <c r="X531" s="59"/>
      <c r="Y531" s="59"/>
      <c r="Z531" s="59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8"/>
      <c r="W532" s="59"/>
      <c r="X532" s="59"/>
      <c r="Y532" s="59"/>
      <c r="Z532" s="59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8"/>
      <c r="W533" s="59"/>
      <c r="X533" s="59"/>
      <c r="Y533" s="59"/>
      <c r="Z533" s="59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8"/>
      <c r="W534" s="59"/>
      <c r="X534" s="59"/>
      <c r="Y534" s="59"/>
      <c r="Z534" s="59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8"/>
      <c r="W535" s="59"/>
      <c r="X535" s="59"/>
      <c r="Y535" s="59"/>
      <c r="Z535" s="59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8"/>
      <c r="W536" s="59"/>
      <c r="X536" s="59"/>
      <c r="Y536" s="59"/>
      <c r="Z536" s="59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8"/>
      <c r="W537" s="59"/>
      <c r="X537" s="59"/>
      <c r="Y537" s="59"/>
      <c r="Z537" s="59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8"/>
      <c r="W538" s="59"/>
      <c r="X538" s="59"/>
      <c r="Y538" s="59"/>
      <c r="Z538" s="59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8"/>
      <c r="W539" s="59"/>
      <c r="X539" s="59"/>
      <c r="Y539" s="59"/>
      <c r="Z539" s="59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8"/>
      <c r="W540" s="59"/>
      <c r="X540" s="59"/>
      <c r="Y540" s="59"/>
      <c r="Z540" s="59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8"/>
      <c r="W541" s="59"/>
      <c r="X541" s="59"/>
      <c r="Y541" s="59"/>
      <c r="Z541" s="59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8"/>
      <c r="W542" s="59"/>
      <c r="X542" s="59"/>
      <c r="Y542" s="59"/>
      <c r="Z542" s="59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8"/>
      <c r="W543" s="59"/>
      <c r="X543" s="59"/>
      <c r="Y543" s="59"/>
      <c r="Z543" s="59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8"/>
      <c r="W544" s="59"/>
      <c r="X544" s="59"/>
      <c r="Y544" s="59"/>
      <c r="Z544" s="59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8"/>
      <c r="W545" s="59"/>
      <c r="X545" s="59"/>
      <c r="Y545" s="59"/>
      <c r="Z545" s="59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8"/>
      <c r="W546" s="59"/>
      <c r="X546" s="59"/>
      <c r="Y546" s="59"/>
      <c r="Z546" s="59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8"/>
      <c r="W547" s="59"/>
      <c r="X547" s="59"/>
      <c r="Y547" s="59"/>
      <c r="Z547" s="59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8"/>
      <c r="W548" s="59"/>
      <c r="X548" s="59"/>
      <c r="Y548" s="59"/>
      <c r="Z548" s="59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8"/>
      <c r="W549" s="59"/>
      <c r="X549" s="59"/>
      <c r="Y549" s="59"/>
      <c r="Z549" s="59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8"/>
      <c r="W550" s="59"/>
      <c r="X550" s="59"/>
      <c r="Y550" s="59"/>
      <c r="Z550" s="59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8"/>
      <c r="W551" s="59"/>
      <c r="X551" s="59"/>
      <c r="Y551" s="59"/>
      <c r="Z551" s="59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8"/>
      <c r="W552" s="59"/>
      <c r="X552" s="59"/>
      <c r="Y552" s="59"/>
      <c r="Z552" s="59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8"/>
      <c r="W553" s="59"/>
      <c r="X553" s="59"/>
      <c r="Y553" s="59"/>
      <c r="Z553" s="59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8"/>
      <c r="W554" s="59"/>
      <c r="X554" s="59"/>
      <c r="Y554" s="59"/>
      <c r="Z554" s="59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8"/>
      <c r="W555" s="59"/>
      <c r="X555" s="59"/>
      <c r="Y555" s="59"/>
      <c r="Z555" s="59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8"/>
      <c r="W556" s="59"/>
      <c r="X556" s="59"/>
      <c r="Y556" s="59"/>
      <c r="Z556" s="59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8"/>
      <c r="W557" s="59"/>
      <c r="X557" s="59"/>
      <c r="Y557" s="59"/>
      <c r="Z557" s="59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8"/>
      <c r="W558" s="59"/>
      <c r="X558" s="59"/>
      <c r="Y558" s="59"/>
      <c r="Z558" s="59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8"/>
      <c r="W559" s="59"/>
      <c r="X559" s="59"/>
      <c r="Y559" s="59"/>
      <c r="Z559" s="59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8"/>
      <c r="W560" s="59"/>
      <c r="X560" s="59"/>
      <c r="Y560" s="59"/>
      <c r="Z560" s="59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8"/>
      <c r="W561" s="59"/>
      <c r="X561" s="59"/>
      <c r="Y561" s="59"/>
      <c r="Z561" s="59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8"/>
      <c r="W562" s="59"/>
      <c r="X562" s="59"/>
      <c r="Y562" s="59"/>
      <c r="Z562" s="59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8"/>
      <c r="W563" s="59"/>
      <c r="X563" s="59"/>
      <c r="Y563" s="59"/>
      <c r="Z563" s="59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8"/>
      <c r="W564" s="59"/>
      <c r="X564" s="59"/>
      <c r="Y564" s="59"/>
      <c r="Z564" s="59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8"/>
      <c r="W565" s="59"/>
      <c r="X565" s="59"/>
      <c r="Y565" s="59"/>
      <c r="Z565" s="59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8"/>
      <c r="W566" s="59"/>
      <c r="X566" s="59"/>
      <c r="Y566" s="59"/>
      <c r="Z566" s="59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8"/>
      <c r="W567" s="59"/>
      <c r="X567" s="59"/>
      <c r="Y567" s="59"/>
      <c r="Z567" s="59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8"/>
      <c r="W568" s="59"/>
      <c r="X568" s="59"/>
      <c r="Y568" s="59"/>
      <c r="Z568" s="59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8"/>
      <c r="W569" s="59"/>
      <c r="X569" s="59"/>
      <c r="Y569" s="59"/>
      <c r="Z569" s="59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8"/>
      <c r="W570" s="59"/>
      <c r="X570" s="59"/>
      <c r="Y570" s="59"/>
      <c r="Z570" s="59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8"/>
      <c r="W571" s="59"/>
      <c r="X571" s="59"/>
      <c r="Y571" s="59"/>
      <c r="Z571" s="59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8"/>
      <c r="W572" s="59"/>
      <c r="X572" s="59"/>
      <c r="Y572" s="59"/>
      <c r="Z572" s="59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8"/>
      <c r="W573" s="59"/>
      <c r="X573" s="59"/>
      <c r="Y573" s="59"/>
      <c r="Z573" s="59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8"/>
      <c r="W574" s="59"/>
      <c r="X574" s="59"/>
      <c r="Y574" s="59"/>
      <c r="Z574" s="59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8"/>
      <c r="W575" s="59"/>
      <c r="X575" s="59"/>
      <c r="Y575" s="59"/>
      <c r="Z575" s="59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8"/>
      <c r="W576" s="59"/>
      <c r="X576" s="59"/>
      <c r="Y576" s="59"/>
      <c r="Z576" s="59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8"/>
      <c r="W577" s="59"/>
      <c r="X577" s="59"/>
      <c r="Y577" s="59"/>
      <c r="Z577" s="59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8"/>
      <c r="W578" s="59"/>
      <c r="X578" s="59"/>
      <c r="Y578" s="59"/>
      <c r="Z578" s="59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8"/>
      <c r="W579" s="59"/>
      <c r="X579" s="59"/>
      <c r="Y579" s="59"/>
      <c r="Z579" s="59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8"/>
      <c r="W580" s="59"/>
      <c r="X580" s="59"/>
      <c r="Y580" s="59"/>
      <c r="Z580" s="59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8"/>
      <c r="W581" s="59"/>
      <c r="X581" s="59"/>
      <c r="Y581" s="59"/>
      <c r="Z581" s="59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8"/>
      <c r="W582" s="59"/>
      <c r="X582" s="59"/>
      <c r="Y582" s="59"/>
      <c r="Z582" s="59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8"/>
      <c r="W583" s="59"/>
      <c r="X583" s="59"/>
      <c r="Y583" s="59"/>
      <c r="Z583" s="59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8"/>
      <c r="W584" s="59"/>
      <c r="X584" s="59"/>
      <c r="Y584" s="59"/>
      <c r="Z584" s="59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8"/>
      <c r="W585" s="59"/>
      <c r="X585" s="59"/>
      <c r="Y585" s="59"/>
      <c r="Z585" s="59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8"/>
      <c r="W586" s="59"/>
      <c r="X586" s="59"/>
      <c r="Y586" s="59"/>
      <c r="Z586" s="59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8"/>
      <c r="W587" s="59"/>
      <c r="X587" s="59"/>
      <c r="Y587" s="59"/>
      <c r="Z587" s="59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8"/>
      <c r="W588" s="59"/>
      <c r="X588" s="59"/>
      <c r="Y588" s="59"/>
      <c r="Z588" s="59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8"/>
      <c r="W589" s="59"/>
      <c r="X589" s="59"/>
      <c r="Y589" s="59"/>
      <c r="Z589" s="59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8"/>
      <c r="W590" s="59"/>
      <c r="X590" s="59"/>
      <c r="Y590" s="59"/>
      <c r="Z590" s="59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8"/>
      <c r="W591" s="59"/>
      <c r="X591" s="59"/>
      <c r="Y591" s="59"/>
      <c r="Z591" s="59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8"/>
      <c r="W592" s="59"/>
      <c r="X592" s="59"/>
      <c r="Y592" s="59"/>
      <c r="Z592" s="59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8"/>
      <c r="W593" s="59"/>
      <c r="X593" s="59"/>
      <c r="Y593" s="59"/>
      <c r="Z593" s="59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8"/>
      <c r="W594" s="59"/>
      <c r="X594" s="59"/>
      <c r="Y594" s="59"/>
      <c r="Z594" s="59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8"/>
      <c r="W595" s="59"/>
      <c r="X595" s="59"/>
      <c r="Y595" s="59"/>
      <c r="Z595" s="59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8"/>
      <c r="W596" s="59"/>
      <c r="X596" s="59"/>
      <c r="Y596" s="59"/>
      <c r="Z596" s="59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8"/>
      <c r="W597" s="59"/>
      <c r="X597" s="59"/>
      <c r="Y597" s="59"/>
      <c r="Z597" s="59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8"/>
      <c r="W598" s="59"/>
      <c r="X598" s="59"/>
      <c r="Y598" s="59"/>
      <c r="Z598" s="59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8"/>
      <c r="W599" s="59"/>
      <c r="X599" s="59"/>
      <c r="Y599" s="59"/>
      <c r="Z599" s="59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8"/>
      <c r="W600" s="59"/>
      <c r="X600" s="59"/>
      <c r="Y600" s="59"/>
      <c r="Z600" s="59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8"/>
      <c r="W601" s="59"/>
      <c r="X601" s="59"/>
      <c r="Y601" s="59"/>
      <c r="Z601" s="59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8"/>
      <c r="W602" s="59"/>
      <c r="X602" s="59"/>
      <c r="Y602" s="59"/>
      <c r="Z602" s="59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8"/>
      <c r="W603" s="59"/>
      <c r="X603" s="59"/>
      <c r="Y603" s="59"/>
      <c r="Z603" s="59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8"/>
      <c r="W604" s="59"/>
      <c r="X604" s="59"/>
      <c r="Y604" s="59"/>
      <c r="Z604" s="59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8"/>
      <c r="W605" s="59"/>
      <c r="X605" s="59"/>
      <c r="Y605" s="59"/>
      <c r="Z605" s="59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8"/>
      <c r="W606" s="59"/>
      <c r="X606" s="59"/>
      <c r="Y606" s="59"/>
      <c r="Z606" s="59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8"/>
      <c r="W607" s="59"/>
      <c r="X607" s="59"/>
      <c r="Y607" s="59"/>
      <c r="Z607" s="59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8"/>
      <c r="W608" s="59"/>
      <c r="X608" s="59"/>
      <c r="Y608" s="59"/>
      <c r="Z608" s="59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8"/>
      <c r="W609" s="59"/>
      <c r="X609" s="59"/>
      <c r="Y609" s="59"/>
      <c r="Z609" s="59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8"/>
      <c r="W610" s="59"/>
      <c r="X610" s="59"/>
      <c r="Y610" s="59"/>
      <c r="Z610" s="59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8"/>
      <c r="W611" s="59"/>
      <c r="X611" s="59"/>
      <c r="Y611" s="59"/>
      <c r="Z611" s="59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8"/>
      <c r="W612" s="59"/>
      <c r="X612" s="59"/>
      <c r="Y612" s="59"/>
      <c r="Z612" s="59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8"/>
      <c r="W613" s="59"/>
      <c r="X613" s="59"/>
      <c r="Y613" s="59"/>
      <c r="Z613" s="59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8"/>
      <c r="W614" s="59"/>
      <c r="X614" s="59"/>
      <c r="Y614" s="59"/>
      <c r="Z614" s="59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8"/>
      <c r="W615" s="59"/>
      <c r="X615" s="59"/>
      <c r="Y615" s="59"/>
      <c r="Z615" s="59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8"/>
      <c r="W616" s="59"/>
      <c r="X616" s="59"/>
      <c r="Y616" s="59"/>
      <c r="Z616" s="59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8"/>
      <c r="W617" s="59"/>
      <c r="X617" s="59"/>
      <c r="Y617" s="59"/>
      <c r="Z617" s="59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8"/>
      <c r="W618" s="59"/>
      <c r="X618" s="59"/>
      <c r="Y618" s="59"/>
      <c r="Z618" s="59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8"/>
      <c r="W619" s="59"/>
      <c r="X619" s="59"/>
      <c r="Y619" s="59"/>
      <c r="Z619" s="59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8"/>
      <c r="W620" s="59"/>
      <c r="X620" s="59"/>
      <c r="Y620" s="59"/>
      <c r="Z620" s="59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8"/>
      <c r="W621" s="59"/>
      <c r="X621" s="59"/>
      <c r="Y621" s="59"/>
      <c r="Z621" s="59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8"/>
      <c r="W622" s="59"/>
      <c r="X622" s="59"/>
      <c r="Y622" s="59"/>
      <c r="Z622" s="59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8"/>
      <c r="W623" s="59"/>
      <c r="X623" s="59"/>
      <c r="Y623" s="59"/>
      <c r="Z623" s="59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8"/>
      <c r="W624" s="59"/>
      <c r="X624" s="59"/>
      <c r="Y624" s="59"/>
      <c r="Z624" s="59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8"/>
      <c r="W625" s="59"/>
      <c r="X625" s="59"/>
      <c r="Y625" s="59"/>
      <c r="Z625" s="59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8"/>
      <c r="W626" s="59"/>
      <c r="X626" s="59"/>
      <c r="Y626" s="59"/>
      <c r="Z626" s="59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8"/>
      <c r="W627" s="59"/>
      <c r="X627" s="59"/>
      <c r="Y627" s="59"/>
      <c r="Z627" s="59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8"/>
      <c r="W628" s="59"/>
      <c r="X628" s="59"/>
      <c r="Y628" s="59"/>
      <c r="Z628" s="59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8"/>
      <c r="W629" s="59"/>
      <c r="X629" s="59"/>
      <c r="Y629" s="59"/>
      <c r="Z629" s="59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8"/>
      <c r="W630" s="59"/>
      <c r="X630" s="59"/>
      <c r="Y630" s="59"/>
      <c r="Z630" s="59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8"/>
      <c r="W631" s="59"/>
      <c r="X631" s="59"/>
      <c r="Y631" s="59"/>
      <c r="Z631" s="59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8"/>
      <c r="W632" s="59"/>
      <c r="X632" s="59"/>
      <c r="Y632" s="59"/>
      <c r="Z632" s="59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8"/>
      <c r="W633" s="59"/>
      <c r="X633" s="59"/>
      <c r="Y633" s="59"/>
      <c r="Z633" s="59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8"/>
      <c r="W634" s="59"/>
      <c r="X634" s="59"/>
      <c r="Y634" s="59"/>
      <c r="Z634" s="59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8"/>
      <c r="W635" s="59"/>
      <c r="X635" s="59"/>
      <c r="Y635" s="59"/>
      <c r="Z635" s="59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8"/>
      <c r="W636" s="59"/>
      <c r="X636" s="59"/>
      <c r="Y636" s="59"/>
      <c r="Z636" s="59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8"/>
      <c r="W637" s="59"/>
      <c r="X637" s="59"/>
      <c r="Y637" s="59"/>
      <c r="Z637" s="59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8"/>
      <c r="W638" s="59"/>
      <c r="X638" s="59"/>
      <c r="Y638" s="59"/>
      <c r="Z638" s="59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8"/>
      <c r="W639" s="59"/>
      <c r="X639" s="59"/>
      <c r="Y639" s="59"/>
      <c r="Z639" s="59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8"/>
      <c r="W640" s="59"/>
      <c r="X640" s="59"/>
      <c r="Y640" s="59"/>
      <c r="Z640" s="59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8"/>
      <c r="W641" s="59"/>
      <c r="X641" s="59"/>
      <c r="Y641" s="59"/>
      <c r="Z641" s="59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8"/>
      <c r="W642" s="59"/>
      <c r="X642" s="59"/>
      <c r="Y642" s="59"/>
      <c r="Z642" s="59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8"/>
      <c r="W643" s="59"/>
      <c r="X643" s="59"/>
      <c r="Y643" s="59"/>
      <c r="Z643" s="59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8"/>
      <c r="W644" s="59"/>
      <c r="X644" s="59"/>
      <c r="Y644" s="59"/>
      <c r="Z644" s="59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8"/>
      <c r="W645" s="59"/>
      <c r="X645" s="59"/>
      <c r="Y645" s="59"/>
      <c r="Z645" s="59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8"/>
      <c r="W646" s="59"/>
      <c r="X646" s="59"/>
      <c r="Y646" s="59"/>
      <c r="Z646" s="59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8"/>
      <c r="W647" s="59"/>
      <c r="X647" s="59"/>
      <c r="Y647" s="59"/>
      <c r="Z647" s="59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8"/>
      <c r="W648" s="59"/>
      <c r="X648" s="59"/>
      <c r="Y648" s="59"/>
      <c r="Z648" s="59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8"/>
      <c r="W649" s="59"/>
      <c r="X649" s="59"/>
      <c r="Y649" s="59"/>
      <c r="Z649" s="59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8"/>
      <c r="W650" s="59"/>
      <c r="X650" s="59"/>
      <c r="Y650" s="59"/>
      <c r="Z650" s="59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8"/>
      <c r="W651" s="59"/>
      <c r="X651" s="59"/>
      <c r="Y651" s="59"/>
      <c r="Z651" s="59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8"/>
      <c r="W652" s="59"/>
      <c r="X652" s="59"/>
      <c r="Y652" s="59"/>
      <c r="Z652" s="59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8"/>
      <c r="W653" s="59"/>
      <c r="X653" s="59"/>
      <c r="Y653" s="59"/>
      <c r="Z653" s="59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8"/>
      <c r="W654" s="59"/>
      <c r="X654" s="59"/>
      <c r="Y654" s="59"/>
      <c r="Z654" s="59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8"/>
      <c r="W655" s="59"/>
      <c r="X655" s="59"/>
      <c r="Y655" s="59"/>
      <c r="Z655" s="59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8"/>
      <c r="W656" s="59"/>
      <c r="X656" s="59"/>
      <c r="Y656" s="59"/>
      <c r="Z656" s="59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8"/>
      <c r="W657" s="59"/>
      <c r="X657" s="59"/>
      <c r="Y657" s="59"/>
      <c r="Z657" s="59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8"/>
      <c r="W658" s="59"/>
      <c r="X658" s="59"/>
      <c r="Y658" s="59"/>
      <c r="Z658" s="59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8"/>
      <c r="W659" s="59"/>
      <c r="X659" s="59"/>
      <c r="Y659" s="59"/>
      <c r="Z659" s="59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8"/>
      <c r="W660" s="59"/>
      <c r="X660" s="59"/>
      <c r="Y660" s="59"/>
      <c r="Z660" s="59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8"/>
      <c r="W661" s="59"/>
      <c r="X661" s="59"/>
      <c r="Y661" s="59"/>
      <c r="Z661" s="59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8"/>
      <c r="W662" s="59"/>
      <c r="X662" s="59"/>
      <c r="Y662" s="59"/>
      <c r="Z662" s="59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8"/>
      <c r="W663" s="59"/>
      <c r="X663" s="59"/>
      <c r="Y663" s="59"/>
      <c r="Z663" s="59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8"/>
      <c r="W664" s="59"/>
      <c r="X664" s="59"/>
      <c r="Y664" s="59"/>
      <c r="Z664" s="59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8"/>
      <c r="W665" s="59"/>
      <c r="X665" s="59"/>
      <c r="Y665" s="59"/>
      <c r="Z665" s="59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8"/>
      <c r="W666" s="59"/>
      <c r="X666" s="59"/>
      <c r="Y666" s="59"/>
      <c r="Z666" s="59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8"/>
      <c r="W667" s="59"/>
      <c r="X667" s="59"/>
      <c r="Y667" s="59"/>
      <c r="Z667" s="59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8"/>
      <c r="W668" s="59"/>
      <c r="X668" s="59"/>
      <c r="Y668" s="59"/>
      <c r="Z668" s="59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8"/>
      <c r="W669" s="59"/>
      <c r="X669" s="59"/>
      <c r="Y669" s="59"/>
      <c r="Z669" s="59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8"/>
      <c r="W670" s="59"/>
      <c r="X670" s="59"/>
      <c r="Y670" s="59"/>
      <c r="Z670" s="59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8"/>
      <c r="W671" s="59"/>
      <c r="X671" s="59"/>
      <c r="Y671" s="59"/>
      <c r="Z671" s="59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8"/>
      <c r="W672" s="59"/>
      <c r="X672" s="59"/>
      <c r="Y672" s="59"/>
      <c r="Z672" s="59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8"/>
      <c r="W673" s="59"/>
      <c r="X673" s="59"/>
      <c r="Y673" s="59"/>
      <c r="Z673" s="59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8"/>
      <c r="W674" s="59"/>
      <c r="X674" s="59"/>
      <c r="Y674" s="59"/>
      <c r="Z674" s="59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8"/>
      <c r="W675" s="59"/>
      <c r="X675" s="59"/>
      <c r="Y675" s="59"/>
      <c r="Z675" s="59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8"/>
      <c r="W676" s="59"/>
      <c r="X676" s="59"/>
      <c r="Y676" s="59"/>
      <c r="Z676" s="59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8"/>
      <c r="W677" s="59"/>
      <c r="X677" s="59"/>
      <c r="Y677" s="59"/>
      <c r="Z677" s="59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8"/>
      <c r="W678" s="59"/>
      <c r="X678" s="59"/>
      <c r="Y678" s="59"/>
      <c r="Z678" s="59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8"/>
      <c r="W679" s="59"/>
      <c r="X679" s="59"/>
      <c r="Y679" s="59"/>
      <c r="Z679" s="59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8"/>
      <c r="W680" s="59"/>
      <c r="X680" s="59"/>
      <c r="Y680" s="59"/>
      <c r="Z680" s="59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8"/>
      <c r="W681" s="59"/>
      <c r="X681" s="59"/>
      <c r="Y681" s="59"/>
      <c r="Z681" s="59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8"/>
      <c r="W682" s="59"/>
      <c r="X682" s="59"/>
      <c r="Y682" s="59"/>
      <c r="Z682" s="59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8"/>
      <c r="W683" s="59"/>
      <c r="X683" s="59"/>
      <c r="Y683" s="59"/>
      <c r="Z683" s="59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8"/>
      <c r="W684" s="59"/>
      <c r="X684" s="59"/>
      <c r="Y684" s="59"/>
      <c r="Z684" s="59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8"/>
      <c r="W685" s="59"/>
      <c r="X685" s="59"/>
      <c r="Y685" s="59"/>
      <c r="Z685" s="59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8"/>
      <c r="W686" s="59"/>
      <c r="X686" s="59"/>
      <c r="Y686" s="59"/>
      <c r="Z686" s="59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8"/>
      <c r="W687" s="59"/>
      <c r="X687" s="59"/>
      <c r="Y687" s="59"/>
      <c r="Z687" s="59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8"/>
      <c r="W688" s="59"/>
      <c r="X688" s="59"/>
      <c r="Y688" s="59"/>
      <c r="Z688" s="59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8"/>
      <c r="W689" s="59"/>
      <c r="X689" s="59"/>
      <c r="Y689" s="59"/>
      <c r="Z689" s="59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8"/>
      <c r="W690" s="59"/>
      <c r="X690" s="59"/>
      <c r="Y690" s="59"/>
      <c r="Z690" s="59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8"/>
      <c r="W691" s="59"/>
      <c r="X691" s="59"/>
      <c r="Y691" s="59"/>
      <c r="Z691" s="59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8"/>
      <c r="W692" s="59"/>
      <c r="X692" s="59"/>
      <c r="Y692" s="59"/>
      <c r="Z692" s="59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8"/>
      <c r="W693" s="59"/>
      <c r="X693" s="59"/>
      <c r="Y693" s="59"/>
      <c r="Z693" s="59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8"/>
      <c r="W694" s="59"/>
      <c r="X694" s="59"/>
      <c r="Y694" s="59"/>
      <c r="Z694" s="59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8"/>
      <c r="W695" s="59"/>
      <c r="X695" s="59"/>
      <c r="Y695" s="59"/>
      <c r="Z695" s="59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8"/>
      <c r="W696" s="59"/>
      <c r="X696" s="59"/>
      <c r="Y696" s="59"/>
      <c r="Z696" s="59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8"/>
      <c r="W697" s="59"/>
      <c r="X697" s="59"/>
      <c r="Y697" s="59"/>
      <c r="Z697" s="59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8"/>
      <c r="W698" s="59"/>
      <c r="X698" s="59"/>
      <c r="Y698" s="59"/>
      <c r="Z698" s="59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8"/>
      <c r="W699" s="59"/>
      <c r="X699" s="59"/>
      <c r="Y699" s="59"/>
      <c r="Z699" s="59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8"/>
      <c r="W700" s="59"/>
      <c r="X700" s="59"/>
      <c r="Y700" s="59"/>
      <c r="Z700" s="59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8"/>
      <c r="W701" s="59"/>
      <c r="X701" s="59"/>
      <c r="Y701" s="59"/>
      <c r="Z701" s="59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8"/>
      <c r="W702" s="59"/>
      <c r="X702" s="59"/>
      <c r="Y702" s="59"/>
      <c r="Z702" s="59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8"/>
      <c r="W703" s="59"/>
      <c r="X703" s="59"/>
      <c r="Y703" s="59"/>
      <c r="Z703" s="59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8"/>
      <c r="W704" s="59"/>
      <c r="X704" s="59"/>
      <c r="Y704" s="59"/>
      <c r="Z704" s="59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8"/>
      <c r="W705" s="59"/>
      <c r="X705" s="59"/>
      <c r="Y705" s="59"/>
      <c r="Z705" s="59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8"/>
      <c r="W706" s="59"/>
      <c r="X706" s="59"/>
      <c r="Y706" s="59"/>
      <c r="Z706" s="59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8"/>
      <c r="W707" s="59"/>
      <c r="X707" s="59"/>
      <c r="Y707" s="59"/>
      <c r="Z707" s="59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8"/>
      <c r="W708" s="59"/>
      <c r="X708" s="59"/>
      <c r="Y708" s="59"/>
      <c r="Z708" s="59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8"/>
      <c r="W709" s="59"/>
      <c r="X709" s="59"/>
      <c r="Y709" s="59"/>
      <c r="Z709" s="59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8"/>
      <c r="W710" s="59"/>
      <c r="X710" s="59"/>
      <c r="Y710" s="59"/>
      <c r="Z710" s="59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8"/>
      <c r="W711" s="59"/>
      <c r="X711" s="59"/>
      <c r="Y711" s="59"/>
      <c r="Z711" s="59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8"/>
      <c r="W712" s="59"/>
      <c r="X712" s="59"/>
      <c r="Y712" s="59"/>
      <c r="Z712" s="59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8"/>
      <c r="W713" s="59"/>
      <c r="X713" s="59"/>
      <c r="Y713" s="59"/>
      <c r="Z713" s="59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8"/>
      <c r="W714" s="59"/>
      <c r="X714" s="59"/>
      <c r="Y714" s="59"/>
      <c r="Z714" s="59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8"/>
      <c r="W715" s="59"/>
      <c r="X715" s="59"/>
      <c r="Y715" s="59"/>
      <c r="Z715" s="59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8"/>
      <c r="W716" s="59"/>
      <c r="X716" s="59"/>
      <c r="Y716" s="59"/>
      <c r="Z716" s="59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8"/>
      <c r="W717" s="59"/>
      <c r="X717" s="59"/>
      <c r="Y717" s="59"/>
      <c r="Z717" s="59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8"/>
      <c r="W718" s="59"/>
      <c r="X718" s="59"/>
      <c r="Y718" s="59"/>
      <c r="Z718" s="59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8"/>
      <c r="W719" s="59"/>
      <c r="X719" s="59"/>
      <c r="Y719" s="59"/>
      <c r="Z719" s="59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8"/>
      <c r="W720" s="59"/>
      <c r="X720" s="59"/>
      <c r="Y720" s="59"/>
      <c r="Z720" s="59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8"/>
      <c r="W721" s="59"/>
      <c r="X721" s="59"/>
      <c r="Y721" s="59"/>
      <c r="Z721" s="59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8"/>
      <c r="W722" s="59"/>
      <c r="X722" s="59"/>
      <c r="Y722" s="59"/>
      <c r="Z722" s="59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8"/>
      <c r="W723" s="59"/>
      <c r="X723" s="59"/>
      <c r="Y723" s="59"/>
      <c r="Z723" s="59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8"/>
      <c r="W724" s="59"/>
      <c r="X724" s="59"/>
      <c r="Y724" s="59"/>
      <c r="Z724" s="59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8"/>
      <c r="W725" s="59"/>
      <c r="X725" s="59"/>
      <c r="Y725" s="59"/>
      <c r="Z725" s="59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8"/>
      <c r="W726" s="59"/>
      <c r="X726" s="59"/>
      <c r="Y726" s="59"/>
      <c r="Z726" s="59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8"/>
      <c r="W727" s="59"/>
      <c r="X727" s="59"/>
      <c r="Y727" s="59"/>
      <c r="Z727" s="59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8"/>
      <c r="W728" s="59"/>
      <c r="X728" s="59"/>
      <c r="Y728" s="59"/>
      <c r="Z728" s="59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8"/>
      <c r="W729" s="59"/>
      <c r="X729" s="59"/>
      <c r="Y729" s="59"/>
      <c r="Z729" s="59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8"/>
      <c r="W730" s="59"/>
      <c r="X730" s="59"/>
      <c r="Y730" s="59"/>
      <c r="Z730" s="59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8"/>
      <c r="W731" s="59"/>
      <c r="X731" s="59"/>
      <c r="Y731" s="59"/>
      <c r="Z731" s="59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8"/>
      <c r="W732" s="59"/>
      <c r="X732" s="59"/>
      <c r="Y732" s="59"/>
      <c r="Z732" s="59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8"/>
      <c r="W733" s="59"/>
      <c r="X733" s="59"/>
      <c r="Y733" s="59"/>
      <c r="Z733" s="59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8"/>
      <c r="W734" s="59"/>
      <c r="X734" s="59"/>
      <c r="Y734" s="59"/>
      <c r="Z734" s="59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8"/>
      <c r="W735" s="59"/>
      <c r="X735" s="59"/>
      <c r="Y735" s="59"/>
      <c r="Z735" s="59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8"/>
      <c r="W736" s="59"/>
      <c r="X736" s="59"/>
      <c r="Y736" s="59"/>
      <c r="Z736" s="59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8"/>
      <c r="W737" s="59"/>
      <c r="X737" s="59"/>
      <c r="Y737" s="59"/>
      <c r="Z737" s="59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8"/>
      <c r="W738" s="59"/>
      <c r="X738" s="59"/>
      <c r="Y738" s="59"/>
      <c r="Z738" s="59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8"/>
      <c r="W739" s="59"/>
      <c r="X739" s="59"/>
      <c r="Y739" s="59"/>
      <c r="Z739" s="59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8"/>
      <c r="W740" s="59"/>
      <c r="X740" s="59"/>
      <c r="Y740" s="59"/>
      <c r="Z740" s="59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8"/>
      <c r="W741" s="59"/>
      <c r="X741" s="59"/>
      <c r="Y741" s="59"/>
      <c r="Z741" s="59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8"/>
      <c r="W742" s="59"/>
      <c r="X742" s="59"/>
      <c r="Y742" s="59"/>
      <c r="Z742" s="59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8"/>
      <c r="W743" s="59"/>
      <c r="X743" s="59"/>
      <c r="Y743" s="59"/>
      <c r="Z743" s="59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8"/>
      <c r="W744" s="59"/>
      <c r="X744" s="59"/>
      <c r="Y744" s="59"/>
      <c r="Z744" s="59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8"/>
      <c r="W745" s="59"/>
      <c r="X745" s="59"/>
      <c r="Y745" s="59"/>
      <c r="Z745" s="59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8"/>
      <c r="W746" s="59"/>
      <c r="X746" s="59"/>
      <c r="Y746" s="59"/>
      <c r="Z746" s="59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8"/>
      <c r="W747" s="59"/>
      <c r="X747" s="59"/>
      <c r="Y747" s="59"/>
      <c r="Z747" s="59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8"/>
      <c r="W748" s="59"/>
      <c r="X748" s="59"/>
      <c r="Y748" s="59"/>
      <c r="Z748" s="59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8"/>
      <c r="W749" s="59"/>
      <c r="X749" s="59"/>
      <c r="Y749" s="59"/>
      <c r="Z749" s="59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8"/>
      <c r="W750" s="59"/>
      <c r="X750" s="59"/>
      <c r="Y750" s="59"/>
      <c r="Z750" s="59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8"/>
      <c r="W751" s="59"/>
      <c r="X751" s="59"/>
      <c r="Y751" s="59"/>
      <c r="Z751" s="59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8"/>
      <c r="W752" s="59"/>
      <c r="X752" s="59"/>
      <c r="Y752" s="59"/>
      <c r="Z752" s="59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8"/>
      <c r="W753" s="59"/>
      <c r="X753" s="59"/>
      <c r="Y753" s="59"/>
      <c r="Z753" s="59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8"/>
      <c r="W754" s="59"/>
      <c r="X754" s="59"/>
      <c r="Y754" s="59"/>
      <c r="Z754" s="59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8"/>
      <c r="W755" s="59"/>
      <c r="X755" s="59"/>
      <c r="Y755" s="59"/>
      <c r="Z755" s="59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8"/>
      <c r="W756" s="59"/>
      <c r="X756" s="59"/>
      <c r="Y756" s="59"/>
      <c r="Z756" s="59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8"/>
      <c r="W757" s="59"/>
      <c r="X757" s="59"/>
      <c r="Y757" s="59"/>
      <c r="Z757" s="59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8"/>
      <c r="W758" s="59"/>
      <c r="X758" s="59"/>
      <c r="Y758" s="59"/>
      <c r="Z758" s="59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8"/>
      <c r="W759" s="59"/>
      <c r="X759" s="59"/>
      <c r="Y759" s="59"/>
      <c r="Z759" s="59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8"/>
      <c r="W760" s="59"/>
      <c r="X760" s="59"/>
      <c r="Y760" s="59"/>
      <c r="Z760" s="59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8"/>
      <c r="W761" s="59"/>
      <c r="X761" s="59"/>
      <c r="Y761" s="59"/>
      <c r="Z761" s="59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8"/>
      <c r="W762" s="59"/>
      <c r="X762" s="59"/>
      <c r="Y762" s="59"/>
      <c r="Z762" s="59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8"/>
      <c r="W763" s="59"/>
      <c r="X763" s="59"/>
      <c r="Y763" s="59"/>
      <c r="Z763" s="59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8"/>
      <c r="W764" s="59"/>
      <c r="X764" s="59"/>
      <c r="Y764" s="59"/>
      <c r="Z764" s="59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8"/>
      <c r="W765" s="59"/>
      <c r="X765" s="59"/>
      <c r="Y765" s="59"/>
      <c r="Z765" s="59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8"/>
      <c r="W766" s="59"/>
      <c r="X766" s="59"/>
      <c r="Y766" s="59"/>
      <c r="Z766" s="59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8"/>
      <c r="W767" s="59"/>
      <c r="X767" s="59"/>
      <c r="Y767" s="59"/>
      <c r="Z767" s="59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8"/>
      <c r="W768" s="59"/>
      <c r="X768" s="59"/>
      <c r="Y768" s="59"/>
      <c r="Z768" s="59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8"/>
      <c r="W769" s="59"/>
      <c r="X769" s="59"/>
      <c r="Y769" s="59"/>
      <c r="Z769" s="59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8"/>
      <c r="W770" s="59"/>
      <c r="X770" s="59"/>
      <c r="Y770" s="59"/>
      <c r="Z770" s="59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8"/>
      <c r="W771" s="59"/>
      <c r="X771" s="59"/>
      <c r="Y771" s="59"/>
      <c r="Z771" s="59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8"/>
      <c r="W772" s="59"/>
      <c r="X772" s="59"/>
      <c r="Y772" s="59"/>
      <c r="Z772" s="59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8"/>
      <c r="W773" s="59"/>
      <c r="X773" s="59"/>
      <c r="Y773" s="59"/>
      <c r="Z773" s="59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8"/>
      <c r="W774" s="59"/>
      <c r="X774" s="59"/>
      <c r="Y774" s="59"/>
      <c r="Z774" s="59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8"/>
      <c r="W775" s="59"/>
      <c r="X775" s="59"/>
      <c r="Y775" s="59"/>
      <c r="Z775" s="59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8"/>
      <c r="W776" s="59"/>
      <c r="X776" s="59"/>
      <c r="Y776" s="59"/>
      <c r="Z776" s="59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8"/>
      <c r="W777" s="59"/>
      <c r="X777" s="59"/>
      <c r="Y777" s="59"/>
      <c r="Z777" s="59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8"/>
      <c r="W778" s="59"/>
      <c r="X778" s="59"/>
      <c r="Y778" s="59"/>
      <c r="Z778" s="59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8"/>
      <c r="W779" s="59"/>
      <c r="X779" s="59"/>
      <c r="Y779" s="59"/>
      <c r="Z779" s="59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8"/>
      <c r="W780" s="59"/>
      <c r="X780" s="59"/>
      <c r="Y780" s="59"/>
      <c r="Z780" s="59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8"/>
      <c r="W781" s="59"/>
      <c r="X781" s="59"/>
      <c r="Y781" s="59"/>
      <c r="Z781" s="59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8"/>
      <c r="W782" s="59"/>
      <c r="X782" s="59"/>
      <c r="Y782" s="59"/>
      <c r="Z782" s="59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8"/>
      <c r="W783" s="59"/>
      <c r="X783" s="59"/>
      <c r="Y783" s="59"/>
      <c r="Z783" s="59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8"/>
      <c r="W784" s="59"/>
      <c r="X784" s="59"/>
      <c r="Y784" s="59"/>
      <c r="Z784" s="59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8"/>
      <c r="W785" s="59"/>
      <c r="X785" s="59"/>
      <c r="Y785" s="59"/>
      <c r="Z785" s="59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8"/>
      <c r="W786" s="59"/>
      <c r="X786" s="59"/>
      <c r="Y786" s="59"/>
      <c r="Z786" s="59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8"/>
      <c r="W787" s="59"/>
      <c r="X787" s="59"/>
      <c r="Y787" s="59"/>
      <c r="Z787" s="59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8"/>
      <c r="W788" s="59"/>
      <c r="X788" s="59"/>
      <c r="Y788" s="59"/>
      <c r="Z788" s="59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8"/>
      <c r="W789" s="59"/>
      <c r="X789" s="59"/>
      <c r="Y789" s="59"/>
      <c r="Z789" s="59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8"/>
      <c r="W790" s="59"/>
      <c r="X790" s="59"/>
      <c r="Y790" s="59"/>
      <c r="Z790" s="59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8"/>
      <c r="W791" s="59"/>
      <c r="X791" s="59"/>
      <c r="Y791" s="59"/>
      <c r="Z791" s="59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8"/>
      <c r="W792" s="59"/>
      <c r="X792" s="59"/>
      <c r="Y792" s="59"/>
      <c r="Z792" s="59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8"/>
      <c r="W793" s="59"/>
      <c r="X793" s="59"/>
      <c r="Y793" s="59"/>
      <c r="Z793" s="59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8"/>
      <c r="W794" s="59"/>
      <c r="X794" s="59"/>
      <c r="Y794" s="59"/>
      <c r="Z794" s="59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8"/>
      <c r="W795" s="59"/>
      <c r="X795" s="59"/>
      <c r="Y795" s="59"/>
      <c r="Z795" s="59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8"/>
      <c r="W796" s="59"/>
      <c r="X796" s="59"/>
      <c r="Y796" s="59"/>
      <c r="Z796" s="59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8"/>
      <c r="W797" s="59"/>
      <c r="X797" s="59"/>
      <c r="Y797" s="59"/>
      <c r="Z797" s="59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8"/>
      <c r="W798" s="59"/>
      <c r="X798" s="59"/>
      <c r="Y798" s="59"/>
      <c r="Z798" s="59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8"/>
      <c r="W799" s="59"/>
      <c r="X799" s="59"/>
      <c r="Y799" s="59"/>
      <c r="Z799" s="59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8"/>
      <c r="W800" s="59"/>
      <c r="X800" s="59"/>
      <c r="Y800" s="59"/>
      <c r="Z800" s="59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8"/>
      <c r="W801" s="59"/>
      <c r="X801" s="59"/>
      <c r="Y801" s="59"/>
      <c r="Z801" s="59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8"/>
      <c r="W802" s="59"/>
      <c r="X802" s="59"/>
      <c r="Y802" s="59"/>
      <c r="Z802" s="59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8"/>
      <c r="W803" s="59"/>
      <c r="X803" s="59"/>
      <c r="Y803" s="59"/>
      <c r="Z803" s="59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8"/>
      <c r="W804" s="59"/>
      <c r="X804" s="59"/>
      <c r="Y804" s="59"/>
      <c r="Z804" s="59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8"/>
      <c r="W805" s="59"/>
      <c r="X805" s="59"/>
      <c r="Y805" s="59"/>
      <c r="Z805" s="59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8"/>
      <c r="W806" s="59"/>
      <c r="X806" s="59"/>
      <c r="Y806" s="59"/>
      <c r="Z806" s="59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8"/>
      <c r="W807" s="59"/>
      <c r="X807" s="59"/>
      <c r="Y807" s="59"/>
      <c r="Z807" s="59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8"/>
      <c r="W808" s="59"/>
      <c r="X808" s="59"/>
      <c r="Y808" s="59"/>
      <c r="Z808" s="59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8"/>
      <c r="W809" s="59"/>
      <c r="X809" s="59"/>
      <c r="Y809" s="59"/>
      <c r="Z809" s="59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8"/>
      <c r="W810" s="59"/>
      <c r="X810" s="59"/>
      <c r="Y810" s="59"/>
      <c r="Z810" s="59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8"/>
      <c r="W811" s="59"/>
      <c r="X811" s="59"/>
      <c r="Y811" s="59"/>
      <c r="Z811" s="59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8"/>
      <c r="W812" s="59"/>
      <c r="X812" s="59"/>
      <c r="Y812" s="59"/>
      <c r="Z812" s="59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8"/>
      <c r="W813" s="59"/>
      <c r="X813" s="59"/>
      <c r="Y813" s="59"/>
      <c r="Z813" s="59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8"/>
      <c r="W814" s="59"/>
      <c r="X814" s="59"/>
      <c r="Y814" s="59"/>
      <c r="Z814" s="59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8"/>
      <c r="W815" s="59"/>
      <c r="X815" s="59"/>
      <c r="Y815" s="59"/>
      <c r="Z815" s="59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8"/>
      <c r="W816" s="59"/>
      <c r="X816" s="59"/>
      <c r="Y816" s="59"/>
      <c r="Z816" s="59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8"/>
      <c r="W817" s="59"/>
      <c r="X817" s="59"/>
      <c r="Y817" s="59"/>
      <c r="Z817" s="59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8"/>
      <c r="W818" s="59"/>
      <c r="X818" s="59"/>
      <c r="Y818" s="59"/>
      <c r="Z818" s="59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8"/>
      <c r="W819" s="59"/>
      <c r="X819" s="59"/>
      <c r="Y819" s="59"/>
      <c r="Z819" s="59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8"/>
      <c r="W820" s="59"/>
      <c r="X820" s="59"/>
      <c r="Y820" s="59"/>
      <c r="Z820" s="59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8"/>
      <c r="W821" s="59"/>
      <c r="X821" s="59"/>
      <c r="Y821" s="59"/>
      <c r="Z821" s="59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8"/>
      <c r="W822" s="59"/>
      <c r="X822" s="59"/>
      <c r="Y822" s="59"/>
      <c r="Z822" s="59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8"/>
      <c r="W823" s="59"/>
      <c r="X823" s="59"/>
      <c r="Y823" s="59"/>
      <c r="Z823" s="59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8"/>
      <c r="W824" s="59"/>
      <c r="X824" s="59"/>
      <c r="Y824" s="59"/>
      <c r="Z824" s="59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8"/>
      <c r="W825" s="59"/>
      <c r="X825" s="59"/>
      <c r="Y825" s="59"/>
      <c r="Z825" s="59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8"/>
      <c r="W826" s="59"/>
      <c r="X826" s="59"/>
      <c r="Y826" s="59"/>
      <c r="Z826" s="59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8"/>
      <c r="W827" s="59"/>
      <c r="X827" s="59"/>
      <c r="Y827" s="59"/>
      <c r="Z827" s="59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8"/>
      <c r="W828" s="59"/>
      <c r="X828" s="59"/>
      <c r="Y828" s="59"/>
      <c r="Z828" s="59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8"/>
      <c r="W829" s="59"/>
      <c r="X829" s="59"/>
      <c r="Y829" s="59"/>
      <c r="Z829" s="59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8"/>
      <c r="W830" s="59"/>
      <c r="X830" s="59"/>
      <c r="Y830" s="59"/>
      <c r="Z830" s="59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8"/>
      <c r="W831" s="59"/>
      <c r="X831" s="59"/>
      <c r="Y831" s="59"/>
      <c r="Z831" s="59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8"/>
      <c r="W832" s="59"/>
      <c r="X832" s="59"/>
      <c r="Y832" s="59"/>
      <c r="Z832" s="59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8"/>
      <c r="W833" s="59"/>
      <c r="X833" s="59"/>
      <c r="Y833" s="59"/>
      <c r="Z833" s="59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8"/>
      <c r="W834" s="59"/>
      <c r="X834" s="59"/>
      <c r="Y834" s="59"/>
      <c r="Z834" s="59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8"/>
      <c r="W835" s="59"/>
      <c r="X835" s="59"/>
      <c r="Y835" s="59"/>
      <c r="Z835" s="59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8"/>
      <c r="W836" s="59"/>
      <c r="X836" s="59"/>
      <c r="Y836" s="59"/>
      <c r="Z836" s="59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8"/>
      <c r="W837" s="59"/>
      <c r="X837" s="59"/>
      <c r="Y837" s="59"/>
      <c r="Z837" s="59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8"/>
      <c r="W838" s="59"/>
      <c r="X838" s="59"/>
      <c r="Y838" s="59"/>
      <c r="Z838" s="59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8"/>
      <c r="W839" s="59"/>
      <c r="X839" s="59"/>
      <c r="Y839" s="59"/>
      <c r="Z839" s="59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8"/>
      <c r="W840" s="59"/>
      <c r="X840" s="59"/>
      <c r="Y840" s="59"/>
      <c r="Z840" s="59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8"/>
      <c r="W841" s="59"/>
      <c r="X841" s="59"/>
      <c r="Y841" s="59"/>
      <c r="Z841" s="59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8"/>
      <c r="W842" s="59"/>
      <c r="X842" s="59"/>
      <c r="Y842" s="59"/>
      <c r="Z842" s="59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8"/>
      <c r="W843" s="59"/>
      <c r="X843" s="59"/>
      <c r="Y843" s="59"/>
      <c r="Z843" s="59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8"/>
      <c r="W844" s="59"/>
      <c r="X844" s="59"/>
      <c r="Y844" s="59"/>
      <c r="Z844" s="59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8"/>
      <c r="W845" s="59"/>
      <c r="X845" s="59"/>
      <c r="Y845" s="59"/>
      <c r="Z845" s="59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8"/>
      <c r="W846" s="59"/>
      <c r="X846" s="59"/>
      <c r="Y846" s="59"/>
      <c r="Z846" s="59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8"/>
      <c r="W847" s="59"/>
      <c r="X847" s="59"/>
      <c r="Y847" s="59"/>
      <c r="Z847" s="59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8"/>
      <c r="W848" s="59"/>
      <c r="X848" s="59"/>
      <c r="Y848" s="59"/>
      <c r="Z848" s="59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8"/>
      <c r="W849" s="59"/>
      <c r="X849" s="59"/>
      <c r="Y849" s="59"/>
      <c r="Z849" s="59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8"/>
      <c r="W850" s="59"/>
      <c r="X850" s="59"/>
      <c r="Y850" s="59"/>
      <c r="Z850" s="59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8"/>
      <c r="W851" s="59"/>
      <c r="X851" s="59"/>
      <c r="Y851" s="59"/>
      <c r="Z851" s="59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8"/>
      <c r="W852" s="59"/>
      <c r="X852" s="59"/>
      <c r="Y852" s="59"/>
      <c r="Z852" s="59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8"/>
      <c r="W853" s="59"/>
      <c r="X853" s="59"/>
      <c r="Y853" s="59"/>
      <c r="Z853" s="59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8"/>
      <c r="W854" s="59"/>
      <c r="X854" s="59"/>
      <c r="Y854" s="59"/>
      <c r="Z854" s="59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8"/>
      <c r="W855" s="59"/>
      <c r="X855" s="59"/>
      <c r="Y855" s="59"/>
      <c r="Z855" s="59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8"/>
      <c r="W856" s="59"/>
      <c r="X856" s="59"/>
      <c r="Y856" s="59"/>
      <c r="Z856" s="59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8"/>
      <c r="W857" s="59"/>
      <c r="X857" s="59"/>
      <c r="Y857" s="59"/>
      <c r="Z857" s="59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8"/>
      <c r="W858" s="59"/>
      <c r="X858" s="59"/>
      <c r="Y858" s="59"/>
      <c r="Z858" s="59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8"/>
      <c r="W859" s="59"/>
      <c r="X859" s="59"/>
      <c r="Y859" s="59"/>
      <c r="Z859" s="59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8"/>
      <c r="W860" s="59"/>
      <c r="X860" s="59"/>
      <c r="Y860" s="59"/>
      <c r="Z860" s="59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8"/>
      <c r="W861" s="59"/>
      <c r="X861" s="59"/>
      <c r="Y861" s="59"/>
      <c r="Z861" s="59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8"/>
      <c r="W862" s="59"/>
      <c r="X862" s="59"/>
      <c r="Y862" s="59"/>
      <c r="Z862" s="59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8"/>
      <c r="W863" s="59"/>
      <c r="X863" s="59"/>
      <c r="Y863" s="59"/>
      <c r="Z863" s="59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8"/>
      <c r="W864" s="59"/>
      <c r="X864" s="59"/>
      <c r="Y864" s="59"/>
      <c r="Z864" s="59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8"/>
      <c r="W865" s="59"/>
      <c r="X865" s="59"/>
      <c r="Y865" s="59"/>
      <c r="Z865" s="59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8"/>
      <c r="W866" s="59"/>
      <c r="X866" s="59"/>
      <c r="Y866" s="59"/>
      <c r="Z866" s="59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8"/>
      <c r="W867" s="59"/>
      <c r="X867" s="59"/>
      <c r="Y867" s="59"/>
      <c r="Z867" s="59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8"/>
      <c r="W868" s="59"/>
      <c r="X868" s="59"/>
      <c r="Y868" s="59"/>
      <c r="Z868" s="59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8"/>
      <c r="W869" s="59"/>
      <c r="X869" s="59"/>
      <c r="Y869" s="59"/>
      <c r="Z869" s="59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8"/>
      <c r="W870" s="59"/>
      <c r="X870" s="59"/>
      <c r="Y870" s="59"/>
      <c r="Z870" s="59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8"/>
      <c r="W871" s="59"/>
      <c r="X871" s="59"/>
      <c r="Y871" s="59"/>
      <c r="Z871" s="59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8"/>
      <c r="W872" s="59"/>
      <c r="X872" s="59"/>
      <c r="Y872" s="59"/>
      <c r="Z872" s="59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8"/>
      <c r="W873" s="59"/>
      <c r="X873" s="59"/>
      <c r="Y873" s="59"/>
      <c r="Z873" s="59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8"/>
      <c r="W874" s="59"/>
      <c r="X874" s="59"/>
      <c r="Y874" s="59"/>
      <c r="Z874" s="59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8"/>
      <c r="W875" s="59"/>
      <c r="X875" s="59"/>
      <c r="Y875" s="59"/>
      <c r="Z875" s="59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8"/>
      <c r="W876" s="59"/>
      <c r="X876" s="59"/>
      <c r="Y876" s="59"/>
      <c r="Z876" s="59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8"/>
      <c r="W877" s="59"/>
      <c r="X877" s="59"/>
      <c r="Y877" s="59"/>
      <c r="Z877" s="59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8"/>
      <c r="W878" s="59"/>
      <c r="X878" s="59"/>
      <c r="Y878" s="59"/>
      <c r="Z878" s="59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8"/>
      <c r="W879" s="59"/>
      <c r="X879" s="59"/>
      <c r="Y879" s="59"/>
      <c r="Z879" s="59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8"/>
      <c r="W880" s="59"/>
      <c r="X880" s="59"/>
      <c r="Y880" s="59"/>
      <c r="Z880" s="59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8"/>
      <c r="W881" s="59"/>
      <c r="X881" s="59"/>
      <c r="Y881" s="59"/>
      <c r="Z881" s="59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8"/>
      <c r="W882" s="59"/>
      <c r="X882" s="59"/>
      <c r="Y882" s="59"/>
      <c r="Z882" s="59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8"/>
      <c r="W883" s="59"/>
      <c r="X883" s="59"/>
      <c r="Y883" s="59"/>
      <c r="Z883" s="59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8"/>
      <c r="W884" s="59"/>
      <c r="X884" s="59"/>
      <c r="Y884" s="59"/>
      <c r="Z884" s="59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8"/>
      <c r="W885" s="59"/>
      <c r="X885" s="59"/>
      <c r="Y885" s="59"/>
      <c r="Z885" s="59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8"/>
      <c r="W886" s="59"/>
      <c r="X886" s="59"/>
      <c r="Y886" s="59"/>
      <c r="Z886" s="59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8"/>
      <c r="W887" s="59"/>
      <c r="X887" s="59"/>
      <c r="Y887" s="59"/>
      <c r="Z887" s="59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8"/>
      <c r="W888" s="59"/>
      <c r="X888" s="59"/>
      <c r="Y888" s="59"/>
      <c r="Z888" s="59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8"/>
      <c r="W889" s="59"/>
      <c r="X889" s="59"/>
      <c r="Y889" s="59"/>
      <c r="Z889" s="59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8"/>
      <c r="W890" s="59"/>
      <c r="X890" s="59"/>
      <c r="Y890" s="59"/>
      <c r="Z890" s="59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8"/>
      <c r="W891" s="59"/>
      <c r="X891" s="59"/>
      <c r="Y891" s="59"/>
      <c r="Z891" s="59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8"/>
      <c r="W892" s="59"/>
      <c r="X892" s="59"/>
      <c r="Y892" s="59"/>
      <c r="Z892" s="59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8"/>
      <c r="W893" s="59"/>
      <c r="X893" s="59"/>
      <c r="Y893" s="59"/>
      <c r="Z893" s="59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8"/>
      <c r="W894" s="59"/>
      <c r="X894" s="59"/>
      <c r="Y894" s="59"/>
      <c r="Z894" s="59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8"/>
      <c r="W895" s="59"/>
      <c r="X895" s="59"/>
      <c r="Y895" s="59"/>
      <c r="Z895" s="59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8"/>
      <c r="W896" s="59"/>
      <c r="X896" s="59"/>
      <c r="Y896" s="59"/>
      <c r="Z896" s="59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8"/>
      <c r="W897" s="59"/>
      <c r="X897" s="59"/>
      <c r="Y897" s="59"/>
      <c r="Z897" s="59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8"/>
      <c r="W898" s="59"/>
      <c r="X898" s="59"/>
      <c r="Y898" s="59"/>
      <c r="Z898" s="59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8"/>
      <c r="W899" s="59"/>
      <c r="X899" s="59"/>
      <c r="Y899" s="59"/>
      <c r="Z899" s="59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8"/>
      <c r="W900" s="59"/>
      <c r="X900" s="59"/>
      <c r="Y900" s="59"/>
      <c r="Z900" s="59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8"/>
      <c r="W901" s="59"/>
      <c r="X901" s="59"/>
      <c r="Y901" s="59"/>
      <c r="Z901" s="59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8"/>
      <c r="W902" s="59"/>
      <c r="X902" s="59"/>
      <c r="Y902" s="59"/>
      <c r="Z902" s="59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8"/>
      <c r="W903" s="59"/>
      <c r="X903" s="59"/>
      <c r="Y903" s="59"/>
      <c r="Z903" s="59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8"/>
      <c r="W904" s="59"/>
      <c r="X904" s="59"/>
      <c r="Y904" s="59"/>
      <c r="Z904" s="59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8"/>
      <c r="W905" s="59"/>
      <c r="X905" s="59"/>
      <c r="Y905" s="59"/>
      <c r="Z905" s="59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8"/>
      <c r="W906" s="59"/>
      <c r="X906" s="59"/>
      <c r="Y906" s="59"/>
      <c r="Z906" s="59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8"/>
      <c r="W907" s="59"/>
      <c r="X907" s="59"/>
      <c r="Y907" s="59"/>
      <c r="Z907" s="59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8"/>
      <c r="W908" s="59"/>
      <c r="X908" s="59"/>
      <c r="Y908" s="59"/>
      <c r="Z908" s="59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8"/>
      <c r="W909" s="59"/>
      <c r="X909" s="59"/>
      <c r="Y909" s="59"/>
      <c r="Z909" s="59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8"/>
      <c r="W910" s="59"/>
      <c r="X910" s="59"/>
      <c r="Y910" s="59"/>
      <c r="Z910" s="59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8"/>
      <c r="W911" s="59"/>
      <c r="X911" s="59"/>
      <c r="Y911" s="59"/>
      <c r="Z911" s="59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8"/>
      <c r="W912" s="59"/>
      <c r="X912" s="59"/>
      <c r="Y912" s="59"/>
      <c r="Z912" s="59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8"/>
      <c r="W913" s="59"/>
      <c r="X913" s="59"/>
      <c r="Y913" s="59"/>
      <c r="Z913" s="59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8"/>
      <c r="W914" s="59"/>
      <c r="X914" s="59"/>
      <c r="Y914" s="59"/>
      <c r="Z914" s="59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8"/>
      <c r="W915" s="59"/>
      <c r="X915" s="59"/>
      <c r="Y915" s="59"/>
      <c r="Z915" s="59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8"/>
      <c r="W916" s="59"/>
      <c r="X916" s="59"/>
      <c r="Y916" s="59"/>
      <c r="Z916" s="59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8"/>
      <c r="W917" s="59"/>
      <c r="X917" s="59"/>
      <c r="Y917" s="59"/>
      <c r="Z917" s="59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8"/>
      <c r="W918" s="59"/>
      <c r="X918" s="59"/>
      <c r="Y918" s="59"/>
      <c r="Z918" s="59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8"/>
      <c r="W919" s="59"/>
      <c r="X919" s="59"/>
      <c r="Y919" s="59"/>
      <c r="Z919" s="59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8"/>
      <c r="W920" s="59"/>
      <c r="X920" s="59"/>
      <c r="Y920" s="59"/>
      <c r="Z920" s="59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8"/>
      <c r="W921" s="59"/>
      <c r="X921" s="59"/>
      <c r="Y921" s="59"/>
      <c r="Z921" s="59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8"/>
      <c r="W922" s="59"/>
      <c r="X922" s="59"/>
      <c r="Y922" s="59"/>
      <c r="Z922" s="59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8"/>
      <c r="W923" s="59"/>
      <c r="X923" s="59"/>
      <c r="Y923" s="59"/>
      <c r="Z923" s="59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8"/>
      <c r="W924" s="59"/>
      <c r="X924" s="59"/>
      <c r="Y924" s="59"/>
      <c r="Z924" s="59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8"/>
      <c r="W925" s="59"/>
      <c r="X925" s="59"/>
      <c r="Y925" s="59"/>
      <c r="Z925" s="59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8"/>
      <c r="W926" s="59"/>
      <c r="X926" s="59"/>
      <c r="Y926" s="59"/>
      <c r="Z926" s="59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8"/>
      <c r="W927" s="59"/>
      <c r="X927" s="59"/>
      <c r="Y927" s="59"/>
      <c r="Z927" s="59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8"/>
      <c r="W928" s="59"/>
      <c r="X928" s="59"/>
      <c r="Y928" s="59"/>
      <c r="Z928" s="59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8"/>
      <c r="W929" s="59"/>
      <c r="X929" s="59"/>
      <c r="Y929" s="59"/>
      <c r="Z929" s="59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8"/>
      <c r="W930" s="59"/>
      <c r="X930" s="59"/>
      <c r="Y930" s="59"/>
      <c r="Z930" s="59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8"/>
      <c r="W931" s="59"/>
      <c r="X931" s="59"/>
      <c r="Y931" s="59"/>
      <c r="Z931" s="59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8"/>
      <c r="W932" s="59"/>
      <c r="X932" s="59"/>
      <c r="Y932" s="59"/>
      <c r="Z932" s="59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8"/>
      <c r="W933" s="59"/>
      <c r="X933" s="59"/>
      <c r="Y933" s="59"/>
      <c r="Z933" s="59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8"/>
      <c r="W934" s="59"/>
      <c r="X934" s="59"/>
      <c r="Y934" s="59"/>
      <c r="Z934" s="59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8"/>
      <c r="W935" s="59"/>
      <c r="X935" s="59"/>
      <c r="Y935" s="59"/>
      <c r="Z935" s="59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8"/>
      <c r="W936" s="59"/>
      <c r="X936" s="59"/>
      <c r="Y936" s="59"/>
      <c r="Z936" s="59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8"/>
      <c r="W937" s="59"/>
      <c r="X937" s="59"/>
      <c r="Y937" s="59"/>
      <c r="Z937" s="59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8"/>
      <c r="W938" s="59"/>
      <c r="X938" s="59"/>
      <c r="Y938" s="59"/>
      <c r="Z938" s="59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8"/>
      <c r="W939" s="59"/>
      <c r="X939" s="59"/>
      <c r="Y939" s="59"/>
      <c r="Z939" s="59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8"/>
      <c r="W940" s="59"/>
      <c r="X940" s="59"/>
      <c r="Y940" s="59"/>
      <c r="Z940" s="59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8"/>
      <c r="W941" s="59"/>
      <c r="X941" s="59"/>
      <c r="Y941" s="59"/>
      <c r="Z941" s="59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8"/>
      <c r="W942" s="59"/>
      <c r="X942" s="59"/>
      <c r="Y942" s="59"/>
      <c r="Z942" s="59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8"/>
      <c r="W943" s="59"/>
      <c r="X943" s="59"/>
      <c r="Y943" s="59"/>
      <c r="Z943" s="59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8"/>
      <c r="W944" s="59"/>
      <c r="X944" s="59"/>
      <c r="Y944" s="59"/>
      <c r="Z944" s="59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8"/>
      <c r="W945" s="59"/>
      <c r="X945" s="59"/>
      <c r="Y945" s="59"/>
      <c r="Z945" s="59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8"/>
      <c r="W946" s="59"/>
      <c r="X946" s="59"/>
      <c r="Y946" s="59"/>
      <c r="Z946" s="59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8"/>
      <c r="W947" s="59"/>
      <c r="X947" s="59"/>
      <c r="Y947" s="59"/>
      <c r="Z947" s="59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8"/>
      <c r="W948" s="59"/>
      <c r="X948" s="59"/>
      <c r="Y948" s="59"/>
      <c r="Z948" s="59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8"/>
      <c r="W949" s="59"/>
      <c r="X949" s="59"/>
      <c r="Y949" s="59"/>
      <c r="Z949" s="59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8"/>
      <c r="W950" s="59"/>
      <c r="X950" s="59"/>
      <c r="Y950" s="59"/>
      <c r="Z950" s="59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8"/>
      <c r="W951" s="59"/>
      <c r="X951" s="59"/>
      <c r="Y951" s="59"/>
      <c r="Z951" s="59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8"/>
      <c r="W952" s="59"/>
      <c r="X952" s="59"/>
      <c r="Y952" s="59"/>
      <c r="Z952" s="59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8"/>
      <c r="W953" s="59"/>
      <c r="X953" s="59"/>
      <c r="Y953" s="59"/>
      <c r="Z953" s="59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8"/>
      <c r="W954" s="59"/>
      <c r="X954" s="59"/>
      <c r="Y954" s="59"/>
      <c r="Z954" s="59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8"/>
      <c r="W955" s="59"/>
      <c r="X955" s="59"/>
      <c r="Y955" s="59"/>
      <c r="Z955" s="59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8"/>
      <c r="W956" s="59"/>
      <c r="X956" s="59"/>
      <c r="Y956" s="59"/>
      <c r="Z956" s="59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8"/>
      <c r="W957" s="59"/>
      <c r="X957" s="59"/>
      <c r="Y957" s="59"/>
      <c r="Z957" s="59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8"/>
      <c r="W958" s="59"/>
      <c r="X958" s="59"/>
      <c r="Y958" s="59"/>
      <c r="Z958" s="59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8"/>
      <c r="W959" s="59"/>
      <c r="X959" s="59"/>
      <c r="Y959" s="59"/>
      <c r="Z959" s="59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8"/>
      <c r="W960" s="59"/>
      <c r="X960" s="59"/>
      <c r="Y960" s="59"/>
      <c r="Z960" s="59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8"/>
      <c r="W961" s="59"/>
      <c r="X961" s="59"/>
      <c r="Y961" s="59"/>
      <c r="Z961" s="59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8"/>
      <c r="W962" s="59"/>
      <c r="X962" s="59"/>
      <c r="Y962" s="59"/>
      <c r="Z962" s="59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8"/>
      <c r="W963" s="59"/>
      <c r="X963" s="59"/>
      <c r="Y963" s="59"/>
      <c r="Z963" s="59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8"/>
      <c r="W964" s="59"/>
      <c r="X964" s="59"/>
      <c r="Y964" s="59"/>
      <c r="Z964" s="59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8"/>
      <c r="W965" s="59"/>
      <c r="X965" s="59"/>
      <c r="Y965" s="59"/>
      <c r="Z965" s="59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8"/>
      <c r="W966" s="59"/>
      <c r="X966" s="59"/>
      <c r="Y966" s="59"/>
      <c r="Z966" s="59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8"/>
      <c r="W967" s="59"/>
      <c r="X967" s="59"/>
      <c r="Y967" s="59"/>
      <c r="Z967" s="59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8"/>
      <c r="W968" s="59"/>
      <c r="X968" s="59"/>
      <c r="Y968" s="59"/>
      <c r="Z968" s="59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8"/>
      <c r="W969" s="59"/>
      <c r="X969" s="59"/>
      <c r="Y969" s="59"/>
      <c r="Z969" s="59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8"/>
      <c r="W970" s="59"/>
      <c r="X970" s="59"/>
      <c r="Y970" s="59"/>
      <c r="Z970" s="59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8"/>
      <c r="W971" s="59"/>
      <c r="X971" s="59"/>
      <c r="Y971" s="59"/>
      <c r="Z971" s="59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8"/>
      <c r="W972" s="59"/>
      <c r="X972" s="59"/>
      <c r="Y972" s="59"/>
      <c r="Z972" s="59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8"/>
      <c r="W973" s="59"/>
      <c r="X973" s="59"/>
      <c r="Y973" s="59"/>
      <c r="Z973" s="59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8"/>
      <c r="W974" s="59"/>
      <c r="X974" s="59"/>
      <c r="Y974" s="59"/>
      <c r="Z974" s="59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8"/>
      <c r="W975" s="59"/>
      <c r="X975" s="59"/>
      <c r="Y975" s="59"/>
      <c r="Z975" s="59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8"/>
      <c r="W976" s="59"/>
      <c r="X976" s="59"/>
      <c r="Y976" s="59"/>
      <c r="Z976" s="59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8"/>
      <c r="W977" s="59"/>
      <c r="X977" s="59"/>
      <c r="Y977" s="59"/>
      <c r="Z977" s="59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8"/>
      <c r="W978" s="59"/>
      <c r="X978" s="59"/>
      <c r="Y978" s="59"/>
      <c r="Z978" s="59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8"/>
      <c r="W979" s="59"/>
      <c r="X979" s="59"/>
      <c r="Y979" s="59"/>
      <c r="Z979" s="59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8"/>
      <c r="W980" s="59"/>
      <c r="X980" s="59"/>
      <c r="Y980" s="59"/>
      <c r="Z980" s="59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8"/>
      <c r="W981" s="59"/>
      <c r="X981" s="59"/>
      <c r="Y981" s="59"/>
      <c r="Z981" s="59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8"/>
      <c r="W982" s="59"/>
      <c r="X982" s="59"/>
      <c r="Y982" s="59"/>
      <c r="Z982" s="59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8"/>
      <c r="W983" s="59"/>
      <c r="X983" s="59"/>
      <c r="Y983" s="59"/>
      <c r="Z983" s="59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8"/>
      <c r="W984" s="59"/>
      <c r="X984" s="59"/>
      <c r="Y984" s="59"/>
      <c r="Z984" s="59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8"/>
      <c r="W985" s="59"/>
      <c r="X985" s="59"/>
      <c r="Y985" s="59"/>
      <c r="Z985" s="59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8"/>
      <c r="W986" s="59"/>
      <c r="X986" s="59"/>
      <c r="Y986" s="59"/>
      <c r="Z986" s="59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8"/>
      <c r="W987" s="59"/>
      <c r="X987" s="59"/>
      <c r="Y987" s="59"/>
      <c r="Z987" s="59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8"/>
      <c r="W988" s="59"/>
      <c r="X988" s="59"/>
      <c r="Y988" s="59"/>
      <c r="Z988" s="59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8"/>
      <c r="W989" s="59"/>
      <c r="X989" s="59"/>
      <c r="Y989" s="59"/>
      <c r="Z989" s="59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8"/>
      <c r="W990" s="59"/>
      <c r="X990" s="59"/>
      <c r="Y990" s="59"/>
      <c r="Z990" s="59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8"/>
      <c r="W991" s="59"/>
      <c r="X991" s="59"/>
      <c r="Y991" s="59"/>
      <c r="Z991" s="59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8"/>
      <c r="W992" s="59"/>
      <c r="X992" s="59"/>
      <c r="Y992" s="59"/>
      <c r="Z992" s="59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8"/>
      <c r="W993" s="59"/>
      <c r="X993" s="59"/>
      <c r="Y993" s="59"/>
      <c r="Z993" s="59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8"/>
      <c r="W994" s="59"/>
      <c r="X994" s="59"/>
      <c r="Y994" s="59"/>
      <c r="Z994" s="59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8"/>
      <c r="W995" s="59"/>
      <c r="X995" s="59"/>
      <c r="Y995" s="59"/>
      <c r="Z995" s="59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8"/>
      <c r="W996" s="59"/>
      <c r="X996" s="59"/>
      <c r="Y996" s="59"/>
      <c r="Z996" s="59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8"/>
      <c r="W997" s="59"/>
      <c r="X997" s="59"/>
      <c r="Y997" s="59"/>
      <c r="Z997" s="59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8"/>
      <c r="W998" s="59"/>
      <c r="X998" s="59"/>
      <c r="Y998" s="59"/>
      <c r="Z998" s="59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8"/>
      <c r="W999" s="59"/>
      <c r="X999" s="59"/>
      <c r="Y999" s="59"/>
      <c r="Z999" s="59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8"/>
      <c r="W1000" s="59"/>
      <c r="X1000" s="59"/>
      <c r="Y1000" s="59"/>
      <c r="Z1000" s="5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8" t="s">
        <v>68</v>
      </c>
    </row>
    <row r="3">
      <c r="A3" s="99" t="s">
        <v>69</v>
      </c>
      <c r="B3" s="100"/>
      <c r="C3" s="100"/>
      <c r="D3" s="100"/>
      <c r="E3" s="100"/>
      <c r="F3" s="101"/>
    </row>
    <row r="4">
      <c r="A4" s="102"/>
      <c r="B4" s="102" t="s">
        <v>22</v>
      </c>
      <c r="C4" s="102" t="s">
        <v>23</v>
      </c>
      <c r="D4" s="102" t="s">
        <v>24</v>
      </c>
      <c r="E4" s="102" t="s">
        <v>25</v>
      </c>
      <c r="F4" s="102" t="s">
        <v>26</v>
      </c>
    </row>
    <row r="5">
      <c r="A5" s="102" t="s">
        <v>70</v>
      </c>
      <c r="B5" s="103">
        <v>0.18273</v>
      </c>
      <c r="C5" s="103">
        <v>0.21507</v>
      </c>
      <c r="D5" s="103">
        <v>0.28084</v>
      </c>
      <c r="E5" s="103">
        <v>0.99278</v>
      </c>
      <c r="F5" s="103">
        <v>2.21578</v>
      </c>
    </row>
    <row r="6">
      <c r="A6" s="102" t="s">
        <v>71</v>
      </c>
      <c r="B6" s="103">
        <v>0.01909</v>
      </c>
      <c r="C6" s="103">
        <v>0.0204</v>
      </c>
      <c r="D6" s="103">
        <v>0.6</v>
      </c>
      <c r="E6" s="103">
        <v>0.61304</v>
      </c>
      <c r="F6" s="103">
        <v>2.93373</v>
      </c>
    </row>
    <row r="7">
      <c r="A7" s="102" t="s">
        <v>72</v>
      </c>
      <c r="B7" s="103">
        <v>0.006341</v>
      </c>
      <c r="C7" s="103">
        <v>0.017887</v>
      </c>
      <c r="D7" s="103">
        <v>0.054895</v>
      </c>
      <c r="E7" s="103">
        <v>0.102591</v>
      </c>
      <c r="F7" s="103">
        <v>0.388392</v>
      </c>
    </row>
    <row r="8">
      <c r="A8" s="102" t="s">
        <v>73</v>
      </c>
      <c r="B8" s="103">
        <v>4.317E-4</v>
      </c>
      <c r="C8" s="104">
        <v>7.183E-4</v>
      </c>
      <c r="D8" s="103">
        <v>0.0016643</v>
      </c>
      <c r="E8" s="103">
        <v>0.03857</v>
      </c>
      <c r="F8" s="103">
        <v>0.12987</v>
      </c>
    </row>
    <row r="9">
      <c r="A9" s="102" t="s">
        <v>74</v>
      </c>
      <c r="B9" s="103">
        <v>0.06742</v>
      </c>
      <c r="C9" s="103">
        <v>0.18627</v>
      </c>
      <c r="D9" s="103">
        <v>0.27353</v>
      </c>
      <c r="E9" s="103">
        <v>1.2662</v>
      </c>
      <c r="F9" s="103">
        <v>3.249</v>
      </c>
    </row>
    <row r="10">
      <c r="A10" s="105" t="s">
        <v>75</v>
      </c>
      <c r="B10" s="106"/>
      <c r="C10" s="106"/>
      <c r="D10" s="106"/>
      <c r="E10" s="106"/>
      <c r="F10" s="107">
        <f>SUM(B5:F9)</f>
        <v>13.8572403</v>
      </c>
    </row>
    <row r="11">
      <c r="A11" s="99" t="s">
        <v>76</v>
      </c>
      <c r="B11" s="100"/>
      <c r="C11" s="100"/>
      <c r="D11" s="100"/>
      <c r="E11" s="100"/>
      <c r="F11" s="101"/>
    </row>
    <row r="12">
      <c r="A12" s="102"/>
      <c r="B12" s="102" t="s">
        <v>22</v>
      </c>
      <c r="C12" s="102" t="s">
        <v>23</v>
      </c>
      <c r="D12" s="102" t="s">
        <v>24</v>
      </c>
      <c r="E12" s="102" t="s">
        <v>25</v>
      </c>
      <c r="F12" s="102" t="s">
        <v>26</v>
      </c>
    </row>
    <row r="13">
      <c r="A13" s="102" t="s">
        <v>70</v>
      </c>
      <c r="B13" s="103">
        <v>0.04266</v>
      </c>
      <c r="C13" s="103">
        <v>0.071827</v>
      </c>
      <c r="D13" s="103">
        <v>0.16925</v>
      </c>
      <c r="E13" s="103">
        <v>1.31393</v>
      </c>
      <c r="F13" s="103">
        <v>3.54288</v>
      </c>
    </row>
    <row r="14">
      <c r="A14" s="102" t="s">
        <v>71</v>
      </c>
      <c r="B14" s="103">
        <v>0.00317</v>
      </c>
      <c r="C14" s="103">
        <v>0.00509</v>
      </c>
      <c r="D14" s="103">
        <v>0.0252</v>
      </c>
      <c r="E14" s="104">
        <v>0.15114</v>
      </c>
      <c r="F14" s="103">
        <v>0.66154</v>
      </c>
    </row>
    <row r="15">
      <c r="A15" s="102" t="s">
        <v>72</v>
      </c>
      <c r="B15" s="103">
        <v>0.001279</v>
      </c>
      <c r="C15" s="103">
        <v>0.001633</v>
      </c>
      <c r="D15" s="103">
        <v>0.002104</v>
      </c>
      <c r="E15" s="103">
        <v>0.021232</v>
      </c>
      <c r="F15" s="103">
        <v>0.079182</v>
      </c>
    </row>
    <row r="16">
      <c r="A16" s="102" t="s">
        <v>73</v>
      </c>
      <c r="B16" s="103">
        <v>0.0013113</v>
      </c>
      <c r="C16" s="103">
        <v>0.002722552</v>
      </c>
      <c r="D16" s="103">
        <v>0.01104759</v>
      </c>
      <c r="E16" s="103">
        <v>0.1868902</v>
      </c>
      <c r="F16" s="103">
        <v>0.5443237575</v>
      </c>
    </row>
    <row r="17">
      <c r="A17" s="102" t="s">
        <v>74</v>
      </c>
      <c r="B17" s="103">
        <v>0.0442</v>
      </c>
      <c r="C17" s="103">
        <v>0.06437</v>
      </c>
      <c r="D17" s="103">
        <v>0.12393</v>
      </c>
      <c r="E17" s="103">
        <v>1.6696</v>
      </c>
      <c r="F17" s="103">
        <v>3.88347</v>
      </c>
    </row>
    <row r="18">
      <c r="A18" s="105" t="s">
        <v>75</v>
      </c>
      <c r="B18" s="106"/>
      <c r="C18" s="106"/>
      <c r="D18" s="106"/>
      <c r="E18" s="106"/>
      <c r="F18" s="107">
        <f>SUM(B13:F17)</f>
        <v>12.6239824</v>
      </c>
    </row>
    <row r="19">
      <c r="A19" s="108" t="s">
        <v>77</v>
      </c>
      <c r="B19" s="108">
        <v>13.8572403</v>
      </c>
    </row>
    <row r="20">
      <c r="A20" s="108" t="s">
        <v>78</v>
      </c>
      <c r="B20" s="108">
        <v>12.6239824</v>
      </c>
      <c r="E20" s="109"/>
      <c r="F20" s="109"/>
    </row>
    <row r="23" ht="43.5" customHeight="1">
      <c r="A23" s="110" t="s">
        <v>79</v>
      </c>
    </row>
    <row r="26">
      <c r="A26" s="111" t="s">
        <v>69</v>
      </c>
      <c r="B26" s="100"/>
      <c r="C26" s="100"/>
      <c r="D26" s="100"/>
      <c r="E26" s="100"/>
      <c r="F26" s="101"/>
    </row>
    <row r="27">
      <c r="A27" s="112"/>
      <c r="B27" s="113" t="s">
        <v>22</v>
      </c>
      <c r="C27" s="113" t="s">
        <v>23</v>
      </c>
      <c r="D27" s="113" t="s">
        <v>24</v>
      </c>
      <c r="E27" s="113" t="s">
        <v>25</v>
      </c>
      <c r="F27" s="113" t="s">
        <v>26</v>
      </c>
      <c r="I27" s="109"/>
    </row>
    <row r="28">
      <c r="A28" s="113" t="s">
        <v>70</v>
      </c>
      <c r="B28" s="114">
        <v>0.32457</v>
      </c>
      <c r="C28" s="114">
        <v>0.31503</v>
      </c>
      <c r="D28" s="114">
        <v>0.41608</v>
      </c>
      <c r="E28" s="114">
        <v>1.3952</v>
      </c>
      <c r="F28" s="114">
        <v>9.47439</v>
      </c>
    </row>
    <row r="29">
      <c r="A29" s="113" t="s">
        <v>71</v>
      </c>
      <c r="B29" s="114">
        <v>0.09901</v>
      </c>
      <c r="C29" s="114">
        <v>0.17679</v>
      </c>
      <c r="D29" s="114">
        <v>0.33503</v>
      </c>
      <c r="E29" s="114">
        <v>1.49334</v>
      </c>
      <c r="F29" s="114">
        <v>5.08662</v>
      </c>
    </row>
    <row r="30">
      <c r="A30" s="113" t="s">
        <v>72</v>
      </c>
      <c r="B30" s="114">
        <v>0.08147</v>
      </c>
      <c r="C30" s="114">
        <v>0.27937</v>
      </c>
      <c r="D30" s="114">
        <v>0.42412</v>
      </c>
      <c r="E30" s="115">
        <v>0.6864</v>
      </c>
      <c r="F30" s="115">
        <v>1.31924</v>
      </c>
    </row>
    <row r="31">
      <c r="A31" s="113" t="s">
        <v>73</v>
      </c>
      <c r="B31" s="114">
        <v>9.253E-4</v>
      </c>
      <c r="C31" s="114">
        <v>0.0012826</v>
      </c>
      <c r="D31" s="114">
        <v>0.0032703</v>
      </c>
      <c r="E31" s="114">
        <v>0.0740247</v>
      </c>
      <c r="F31" s="114">
        <v>0.2732887</v>
      </c>
    </row>
    <row r="32">
      <c r="A32" s="113" t="s">
        <v>74</v>
      </c>
      <c r="B32" s="114">
        <v>0.182</v>
      </c>
      <c r="C32" s="114">
        <v>0.481</v>
      </c>
      <c r="D32" s="114">
        <v>0.853</v>
      </c>
      <c r="E32" s="114">
        <v>10.482</v>
      </c>
      <c r="F32" s="114">
        <v>33.157</v>
      </c>
    </row>
    <row r="33">
      <c r="A33" s="113" t="s">
        <v>80</v>
      </c>
      <c r="B33" s="106"/>
      <c r="C33" s="106"/>
      <c r="D33" s="106"/>
      <c r="E33" s="106"/>
      <c r="F33" s="114">
        <f>SUM(F28:F32)</f>
        <v>49.3105387</v>
      </c>
    </row>
    <row r="36">
      <c r="A36" s="111" t="s">
        <v>76</v>
      </c>
      <c r="B36" s="100"/>
      <c r="C36" s="100"/>
      <c r="D36" s="100"/>
      <c r="E36" s="100"/>
      <c r="F36" s="101"/>
    </row>
    <row r="37">
      <c r="A37" s="113"/>
      <c r="B37" s="113" t="s">
        <v>22</v>
      </c>
      <c r="C37" s="113" t="s">
        <v>23</v>
      </c>
      <c r="D37" s="113" t="s">
        <v>24</v>
      </c>
      <c r="E37" s="113" t="s">
        <v>25</v>
      </c>
      <c r="F37" s="113" t="s">
        <v>26</v>
      </c>
    </row>
    <row r="38">
      <c r="A38" s="113" t="s">
        <v>70</v>
      </c>
      <c r="B38" s="114">
        <v>0.07646</v>
      </c>
      <c r="C38" s="114">
        <v>0.15797</v>
      </c>
      <c r="D38" s="114">
        <v>0.87577</v>
      </c>
      <c r="E38" s="114">
        <v>2.91542</v>
      </c>
      <c r="F38" s="114">
        <v>12.52059</v>
      </c>
    </row>
    <row r="39">
      <c r="A39" s="113" t="s">
        <v>71</v>
      </c>
      <c r="B39" s="114">
        <v>0.003821</v>
      </c>
      <c r="C39" s="114">
        <v>0.00967</v>
      </c>
      <c r="D39" s="114">
        <v>0.023104</v>
      </c>
      <c r="E39" s="114">
        <v>0.7513175</v>
      </c>
      <c r="F39" s="114">
        <v>5.76066</v>
      </c>
    </row>
    <row r="40">
      <c r="A40" s="113" t="s">
        <v>72</v>
      </c>
      <c r="B40" s="114">
        <v>0.001293</v>
      </c>
      <c r="C40" s="114">
        <v>0.001661</v>
      </c>
      <c r="D40" s="114">
        <v>0.003169</v>
      </c>
      <c r="E40" s="114">
        <v>0.042612</v>
      </c>
      <c r="F40" s="114">
        <v>0.048735</v>
      </c>
    </row>
    <row r="41">
      <c r="A41" s="113" t="s">
        <v>73</v>
      </c>
      <c r="B41" s="114">
        <v>0.001293</v>
      </c>
      <c r="C41" s="114">
        <v>0.002893</v>
      </c>
      <c r="D41" s="114">
        <v>0.006897</v>
      </c>
      <c r="E41" s="114">
        <v>0.220875</v>
      </c>
      <c r="F41" s="114">
        <v>2.834608</v>
      </c>
    </row>
    <row r="42">
      <c r="A42" s="113" t="s">
        <v>74</v>
      </c>
      <c r="B42" s="114">
        <v>0.042</v>
      </c>
      <c r="C42" s="114">
        <v>0.071</v>
      </c>
      <c r="D42" s="114">
        <v>0.114</v>
      </c>
      <c r="E42" s="114">
        <v>3.819</v>
      </c>
      <c r="F42" s="114">
        <v>10.887</v>
      </c>
    </row>
    <row r="43">
      <c r="A43" s="113" t="s">
        <v>80</v>
      </c>
      <c r="B43" s="116"/>
      <c r="C43" s="116"/>
      <c r="D43" s="116"/>
      <c r="E43" s="116"/>
      <c r="F43" s="114">
        <f>SUM(F38:F42)</f>
        <v>32.051593</v>
      </c>
    </row>
    <row r="46" ht="39.75" customHeight="1">
      <c r="A46" s="117" t="s">
        <v>81</v>
      </c>
    </row>
    <row r="49">
      <c r="A49" s="118" t="s">
        <v>69</v>
      </c>
      <c r="B49" s="119"/>
      <c r="C49" s="119"/>
      <c r="D49" s="119"/>
      <c r="E49" s="119"/>
      <c r="F49" s="120"/>
      <c r="I49" s="109"/>
    </row>
    <row r="50">
      <c r="A50" s="121"/>
      <c r="B50" s="122" t="s">
        <v>22</v>
      </c>
      <c r="C50" s="122" t="s">
        <v>23</v>
      </c>
      <c r="D50" s="122" t="s">
        <v>24</v>
      </c>
      <c r="E50" s="122" t="s">
        <v>25</v>
      </c>
      <c r="F50" s="122" t="s">
        <v>26</v>
      </c>
    </row>
    <row r="51">
      <c r="A51" s="123" t="s">
        <v>70</v>
      </c>
      <c r="B51" s="124">
        <v>0.04258</v>
      </c>
      <c r="C51" s="124">
        <v>0.06327</v>
      </c>
      <c r="D51" s="124">
        <v>0.05466</v>
      </c>
      <c r="E51" s="124">
        <v>1.22905</v>
      </c>
      <c r="F51" s="124">
        <v>6.92161</v>
      </c>
    </row>
    <row r="52">
      <c r="A52" s="122" t="s">
        <v>71</v>
      </c>
      <c r="B52" s="125">
        <v>0.16049</v>
      </c>
      <c r="C52" s="125">
        <v>0.21391</v>
      </c>
      <c r="D52" s="125">
        <v>0.26242</v>
      </c>
      <c r="E52" s="125">
        <v>0.66722</v>
      </c>
      <c r="F52" s="125">
        <v>2.45996</v>
      </c>
    </row>
    <row r="53">
      <c r="A53" s="123" t="s">
        <v>72</v>
      </c>
      <c r="B53" s="124">
        <v>0.005926</v>
      </c>
      <c r="C53" s="124">
        <v>0.018581</v>
      </c>
      <c r="D53" s="124">
        <v>0.057922</v>
      </c>
      <c r="E53" s="124">
        <v>0.104462</v>
      </c>
      <c r="F53" s="124">
        <v>0.40692</v>
      </c>
      <c r="H53" s="109"/>
    </row>
    <row r="54">
      <c r="A54" s="122" t="s">
        <v>73</v>
      </c>
      <c r="B54" s="125">
        <v>5.0413E-4</v>
      </c>
      <c r="C54" s="125">
        <v>0.00159591</v>
      </c>
      <c r="D54" s="125">
        <v>0.0038431</v>
      </c>
      <c r="E54" s="125">
        <v>0.085698</v>
      </c>
      <c r="F54" s="125">
        <v>0.370657</v>
      </c>
      <c r="H54" s="109"/>
    </row>
    <row r="55">
      <c r="A55" s="123" t="s">
        <v>74</v>
      </c>
      <c r="B55" s="126">
        <v>0.148</v>
      </c>
      <c r="C55" s="126">
        <v>0.284</v>
      </c>
      <c r="D55" s="126">
        <v>1.028</v>
      </c>
      <c r="E55" s="126">
        <v>8.287</v>
      </c>
      <c r="F55" s="126">
        <v>23.11</v>
      </c>
      <c r="H55" s="109"/>
    </row>
    <row r="56">
      <c r="A56" s="127" t="s">
        <v>80</v>
      </c>
      <c r="B56" s="128"/>
      <c r="C56" s="128"/>
      <c r="D56" s="128"/>
      <c r="E56" s="128"/>
      <c r="F56" s="127">
        <f>SUM(F51:F55)</f>
        <v>33.269147</v>
      </c>
    </row>
    <row r="57">
      <c r="A57" s="129"/>
      <c r="B57" s="129"/>
      <c r="C57" s="129"/>
      <c r="D57" s="129"/>
      <c r="E57" s="129"/>
      <c r="F57" s="129"/>
    </row>
    <row r="58">
      <c r="A58" s="130"/>
      <c r="B58" s="130"/>
      <c r="C58" s="130"/>
      <c r="D58" s="130"/>
      <c r="E58" s="130"/>
      <c r="F58" s="130"/>
    </row>
    <row r="59">
      <c r="A59" s="118" t="s">
        <v>76</v>
      </c>
      <c r="B59" s="131"/>
      <c r="C59" s="131"/>
      <c r="D59" s="131"/>
      <c r="E59" s="131"/>
      <c r="F59" s="132"/>
    </row>
    <row r="60">
      <c r="A60" s="122"/>
      <c r="B60" s="122" t="s">
        <v>22</v>
      </c>
      <c r="C60" s="122" t="s">
        <v>23</v>
      </c>
      <c r="D60" s="122" t="s">
        <v>24</v>
      </c>
      <c r="E60" s="122" t="s">
        <v>25</v>
      </c>
      <c r="F60" s="122" t="s">
        <v>26</v>
      </c>
    </row>
    <row r="61">
      <c r="A61" s="123" t="s">
        <v>70</v>
      </c>
      <c r="B61" s="124">
        <v>0.03125</v>
      </c>
      <c r="C61" s="124">
        <v>0.10556</v>
      </c>
      <c r="D61" s="124">
        <v>0.26136</v>
      </c>
      <c r="E61" s="124">
        <v>1.89911</v>
      </c>
      <c r="F61" s="124">
        <v>2.70712</v>
      </c>
      <c r="H61" s="109"/>
    </row>
    <row r="62">
      <c r="A62" s="122" t="s">
        <v>71</v>
      </c>
      <c r="B62" s="125">
        <v>0.02418</v>
      </c>
      <c r="C62" s="125">
        <v>0.037918</v>
      </c>
      <c r="D62" s="125">
        <v>0.12969</v>
      </c>
      <c r="E62" s="125">
        <v>1.33538</v>
      </c>
      <c r="F62" s="133">
        <v>5.06</v>
      </c>
      <c r="H62" s="109"/>
    </row>
    <row r="63">
      <c r="A63" s="123" t="s">
        <v>72</v>
      </c>
      <c r="B63" s="124">
        <v>0.001904</v>
      </c>
      <c r="C63" s="124">
        <v>0.001633</v>
      </c>
      <c r="D63" s="124">
        <v>0.002104</v>
      </c>
      <c r="E63" s="124">
        <v>0.021232</v>
      </c>
      <c r="F63" s="124">
        <v>0.079182</v>
      </c>
      <c r="H63" s="109"/>
    </row>
    <row r="64">
      <c r="A64" s="122" t="s">
        <v>73</v>
      </c>
      <c r="B64" s="125">
        <v>0.00134295</v>
      </c>
      <c r="C64" s="125">
        <v>0.003762031</v>
      </c>
      <c r="D64" s="125">
        <v>0.0164509</v>
      </c>
      <c r="E64" s="125">
        <v>0.18334878</v>
      </c>
      <c r="F64" s="125">
        <v>0.5630455084</v>
      </c>
      <c r="H64" s="109"/>
    </row>
    <row r="65">
      <c r="A65" s="123" t="s">
        <v>74</v>
      </c>
      <c r="B65" s="134">
        <v>0.055</v>
      </c>
      <c r="C65" s="134">
        <v>0.071</v>
      </c>
      <c r="D65" s="134">
        <v>0.106</v>
      </c>
      <c r="E65" s="134">
        <v>0.55</v>
      </c>
      <c r="F65" s="134">
        <v>1.068</v>
      </c>
      <c r="H65" s="109"/>
    </row>
    <row r="66">
      <c r="A66" s="127" t="s">
        <v>80</v>
      </c>
      <c r="B66" s="135"/>
      <c r="C66" s="135"/>
      <c r="D66" s="135"/>
      <c r="E66" s="135"/>
      <c r="F66" s="127">
        <f>SUM(F61:F65)</f>
        <v>9.477347508</v>
      </c>
    </row>
    <row r="69">
      <c r="A69" s="136" t="s">
        <v>82</v>
      </c>
    </row>
    <row r="72">
      <c r="A72" s="137" t="s">
        <v>69</v>
      </c>
      <c r="B72" s="100"/>
      <c r="C72" s="100"/>
      <c r="D72" s="100"/>
      <c r="E72" s="100"/>
      <c r="F72" s="101"/>
    </row>
    <row r="73">
      <c r="A73" s="138"/>
      <c r="B73" s="138" t="s">
        <v>22</v>
      </c>
      <c r="C73" s="138" t="s">
        <v>23</v>
      </c>
      <c r="D73" s="138" t="s">
        <v>24</v>
      </c>
      <c r="E73" s="138" t="s">
        <v>25</v>
      </c>
      <c r="F73" s="138" t="s">
        <v>26</v>
      </c>
    </row>
    <row r="74">
      <c r="A74" s="138" t="s">
        <v>70</v>
      </c>
      <c r="B74" s="139">
        <v>0.02583</v>
      </c>
      <c r="C74" s="139">
        <v>0.0423</v>
      </c>
      <c r="D74" s="139">
        <v>0.10012</v>
      </c>
      <c r="E74" s="139">
        <v>0.85102</v>
      </c>
      <c r="F74" s="139">
        <v>2.24093</v>
      </c>
    </row>
    <row r="75">
      <c r="A75" s="138" t="s">
        <v>71</v>
      </c>
      <c r="B75" s="139">
        <v>0.07456</v>
      </c>
      <c r="C75" s="139">
        <v>0.15549</v>
      </c>
      <c r="D75" s="139">
        <v>0.5117</v>
      </c>
      <c r="E75" s="139">
        <v>12.22314</v>
      </c>
      <c r="F75" s="139">
        <v>45.93858</v>
      </c>
    </row>
    <row r="76">
      <c r="A76" s="138" t="s">
        <v>72</v>
      </c>
      <c r="B76" s="139">
        <v>0.006024</v>
      </c>
      <c r="C76" s="139">
        <v>0.018753</v>
      </c>
      <c r="D76" s="139">
        <v>0.055819</v>
      </c>
      <c r="E76" s="139">
        <v>0.104285</v>
      </c>
      <c r="F76" s="139">
        <v>0.40681</v>
      </c>
    </row>
    <row r="77">
      <c r="A77" s="138" t="s">
        <v>73</v>
      </c>
      <c r="B77" s="139">
        <v>4.30106E-4</v>
      </c>
      <c r="C77" s="139">
        <v>7.35521E-4</v>
      </c>
      <c r="D77" s="139">
        <v>0.001810075</v>
      </c>
      <c r="E77" s="139">
        <v>0.038508176</v>
      </c>
      <c r="F77" s="139">
        <v>0.133759975</v>
      </c>
    </row>
    <row r="78">
      <c r="A78" s="138" t="s">
        <v>74</v>
      </c>
      <c r="B78" s="139">
        <v>0.146</v>
      </c>
      <c r="C78" s="139">
        <v>0.246</v>
      </c>
      <c r="D78" s="139">
        <v>0.495</v>
      </c>
      <c r="E78" s="139">
        <v>5.837</v>
      </c>
      <c r="F78" s="139">
        <v>23.723</v>
      </c>
    </row>
    <row r="79">
      <c r="A79" s="140" t="s">
        <v>75</v>
      </c>
      <c r="B79" s="106"/>
      <c r="C79" s="106"/>
      <c r="D79" s="106"/>
      <c r="E79" s="106"/>
      <c r="F79" s="141">
        <f>SUM(B74:F78)</f>
        <v>93.37760485</v>
      </c>
    </row>
    <row r="82">
      <c r="A82" s="137" t="s">
        <v>76</v>
      </c>
      <c r="B82" s="100"/>
      <c r="C82" s="100"/>
      <c r="D82" s="100"/>
      <c r="E82" s="100"/>
      <c r="F82" s="101"/>
    </row>
    <row r="83">
      <c r="A83" s="138"/>
      <c r="B83" s="138" t="s">
        <v>22</v>
      </c>
      <c r="C83" s="138" t="s">
        <v>23</v>
      </c>
      <c r="D83" s="138" t="s">
        <v>24</v>
      </c>
      <c r="E83" s="138" t="s">
        <v>25</v>
      </c>
      <c r="F83" s="138" t="s">
        <v>26</v>
      </c>
    </row>
    <row r="84">
      <c r="A84" s="138" t="s">
        <v>70</v>
      </c>
      <c r="B84" s="139">
        <v>0.04297</v>
      </c>
      <c r="C84" s="139">
        <v>0.10546</v>
      </c>
      <c r="D84" s="139">
        <v>0.25214</v>
      </c>
      <c r="E84" s="139">
        <v>2.87466</v>
      </c>
      <c r="F84" s="139">
        <v>12.82029</v>
      </c>
    </row>
    <row r="85">
      <c r="A85" s="138" t="s">
        <v>71</v>
      </c>
      <c r="B85" s="139">
        <v>0.003639</v>
      </c>
      <c r="C85" s="139">
        <v>0.00505</v>
      </c>
      <c r="D85" s="139">
        <v>0.024213</v>
      </c>
      <c r="E85" s="139">
        <v>0.412059</v>
      </c>
      <c r="F85" s="139">
        <v>3.19166</v>
      </c>
    </row>
    <row r="86">
      <c r="A86" s="138" t="s">
        <v>72</v>
      </c>
      <c r="B86" s="139">
        <v>0.0019</v>
      </c>
      <c r="C86" s="139">
        <v>0.001646</v>
      </c>
      <c r="D86" s="139">
        <v>0.002104</v>
      </c>
      <c r="E86" s="139">
        <v>0.021211</v>
      </c>
      <c r="F86" s="139">
        <v>0.079422</v>
      </c>
    </row>
    <row r="87">
      <c r="A87" s="138" t="s">
        <v>73</v>
      </c>
      <c r="B87" s="139">
        <v>0.001107</v>
      </c>
      <c r="C87" s="139">
        <v>0.002694493</v>
      </c>
      <c r="D87" s="139">
        <v>0.01609769</v>
      </c>
      <c r="E87" s="139">
        <v>0.18165895</v>
      </c>
      <c r="F87" s="139">
        <v>0.5332652954</v>
      </c>
    </row>
    <row r="88">
      <c r="A88" s="138" t="s">
        <v>74</v>
      </c>
      <c r="B88" s="139">
        <v>0.0496</v>
      </c>
      <c r="C88" s="139">
        <v>0.07325</v>
      </c>
      <c r="D88" s="139">
        <v>0.11367</v>
      </c>
      <c r="E88" s="139">
        <v>1.6446</v>
      </c>
      <c r="F88" s="139">
        <v>3.86959</v>
      </c>
    </row>
    <row r="89">
      <c r="A89" s="140" t="s">
        <v>75</v>
      </c>
      <c r="B89" s="106"/>
      <c r="C89" s="106"/>
      <c r="D89" s="106"/>
      <c r="E89" s="106"/>
      <c r="F89" s="141">
        <f>SUM(B84:F88)</f>
        <v>26.32395743</v>
      </c>
    </row>
  </sheetData>
  <mergeCells count="12">
    <mergeCell ref="A49:F49"/>
    <mergeCell ref="A59:F59"/>
    <mergeCell ref="A69:Z69"/>
    <mergeCell ref="A72:F72"/>
    <mergeCell ref="A82:F82"/>
    <mergeCell ref="A1:Z1"/>
    <mergeCell ref="A3:F3"/>
    <mergeCell ref="A11:F11"/>
    <mergeCell ref="A23:Z23"/>
    <mergeCell ref="A26:F26"/>
    <mergeCell ref="A36:F36"/>
    <mergeCell ref="A46:Z4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9.5"/>
  </cols>
  <sheetData>
    <row r="2">
      <c r="A2" s="142" t="s">
        <v>69</v>
      </c>
      <c r="B2" s="143"/>
      <c r="F2" s="144"/>
    </row>
    <row r="3">
      <c r="A3" s="145" t="s">
        <v>83</v>
      </c>
      <c r="B3" s="146"/>
    </row>
    <row r="4">
      <c r="A4" s="147" t="s">
        <v>68</v>
      </c>
      <c r="B4" s="147">
        <v>13.8572403</v>
      </c>
    </row>
    <row r="5">
      <c r="A5" s="148" t="s">
        <v>79</v>
      </c>
      <c r="B5" s="148">
        <v>49.3105387</v>
      </c>
    </row>
    <row r="6">
      <c r="A6" s="147" t="s">
        <v>81</v>
      </c>
      <c r="B6" s="147">
        <v>33.269147</v>
      </c>
    </row>
    <row r="7">
      <c r="A7" s="148" t="s">
        <v>82</v>
      </c>
      <c r="B7" s="149">
        <v>93.37760485</v>
      </c>
      <c r="D7" s="142" t="s">
        <v>84</v>
      </c>
      <c r="E7" s="143"/>
    </row>
    <row r="8">
      <c r="D8" s="148" t="s">
        <v>69</v>
      </c>
      <c r="E8" s="150">
        <f>AVERAGE(B4:B7)</f>
        <v>47.45363271</v>
      </c>
    </row>
    <row r="9">
      <c r="A9" s="142" t="s">
        <v>76</v>
      </c>
      <c r="B9" s="146"/>
      <c r="D9" s="147" t="s">
        <v>76</v>
      </c>
      <c r="E9" s="151">
        <f>AVERAGE(B11:B14)</f>
        <v>20.11922008</v>
      </c>
    </row>
    <row r="10">
      <c r="A10" s="152" t="s">
        <v>83</v>
      </c>
      <c r="B10" s="153"/>
    </row>
    <row r="11">
      <c r="A11" s="148" t="s">
        <v>68</v>
      </c>
      <c r="B11" s="148">
        <v>12.6239824</v>
      </c>
    </row>
    <row r="12">
      <c r="A12" s="147" t="s">
        <v>79</v>
      </c>
      <c r="B12" s="147">
        <v>32.051593</v>
      </c>
    </row>
    <row r="13">
      <c r="A13" s="148" t="s">
        <v>81</v>
      </c>
      <c r="B13" s="148">
        <v>9.477347508</v>
      </c>
    </row>
    <row r="14">
      <c r="A14" s="147" t="s">
        <v>82</v>
      </c>
      <c r="B14" s="149">
        <v>26.32395743</v>
      </c>
    </row>
  </sheetData>
  <mergeCells count="5">
    <mergeCell ref="A2:B2"/>
    <mergeCell ref="A3:B3"/>
    <mergeCell ref="D7:E7"/>
    <mergeCell ref="A9:B9"/>
    <mergeCell ref="A10:B10"/>
  </mergeCells>
  <drawing r:id="rId1"/>
</worksheet>
</file>