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13_ncr:1_{C65CC1AB-7DF2-4829-BDEB-60BE24280BC1}" xr6:coauthVersionLast="36" xr6:coauthVersionMax="36" xr10:uidLastSave="{00000000-0000-0000-0000-000000000000}"/>
  <bookViews>
    <workbookView xWindow="0" yWindow="0" windowWidth="28800" windowHeight="12225" xr2:uid="{8D1836F0-6722-4EEB-96BE-EAF6ADA4F670}"/>
  </bookViews>
  <sheets>
    <sheet name="Planilha2" sheetId="2" r:id="rId1"/>
    <sheet name="Planilha1" sheetId="1" r:id="rId2"/>
  </sheets>
  <calcPr calcId="191029"/>
  <pivotCaches>
    <pivotCache cacheId="1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F3" i="1"/>
  <c r="F4" i="1"/>
  <c r="F2" i="1"/>
  <c r="B9" i="1"/>
</calcChain>
</file>

<file path=xl/sharedStrings.xml><?xml version="1.0" encoding="utf-8"?>
<sst xmlns="http://schemas.openxmlformats.org/spreadsheetml/2006/main" count="41" uniqueCount="20">
  <si>
    <t>Despesas Mensais</t>
  </si>
  <si>
    <t>Valor</t>
  </si>
  <si>
    <t>Alimentação</t>
  </si>
  <si>
    <t xml:space="preserve">Transporte </t>
  </si>
  <si>
    <t>Lazer</t>
  </si>
  <si>
    <t>Luz</t>
  </si>
  <si>
    <t>Agua</t>
  </si>
  <si>
    <t>Internet</t>
  </si>
  <si>
    <t>Gas</t>
  </si>
  <si>
    <t>Importância</t>
  </si>
  <si>
    <t>Essencial</t>
  </si>
  <si>
    <t>Importante</t>
  </si>
  <si>
    <t>Supérfluo</t>
  </si>
  <si>
    <t>Total</t>
  </si>
  <si>
    <t>Quantidade</t>
  </si>
  <si>
    <t>Rótulos de Linha</t>
  </si>
  <si>
    <t>Total Geral</t>
  </si>
  <si>
    <t>Soma de Valor</t>
  </si>
  <si>
    <t>(vazio)</t>
  </si>
  <si>
    <t>Rótulos de Coluna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</si>
</sst>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6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0" fillId="0" borderId="1" xfId="0" applyBorder="1"/>
    <xf numFmtId="44" fontId="0" fillId="0" borderId="1" xfId="1" applyFont="1" applyBorder="1"/>
    <xf numFmtId="44" fontId="0" fillId="0" borderId="1" xfId="0" applyNumberFormat="1" applyBorder="1"/>
    <xf numFmtId="166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[Joelson.xlsx]Planilha2!Tabela dinâmica5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3750457663380311"/>
          <c:y val="4.9905220180810735E-2"/>
          <c:w val="0.68952623569112681"/>
          <c:h val="0.52308398950131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Planilha2!$B$1:$B$2</c:f>
              <c:strCache>
                <c:ptCount val="1"/>
                <c:pt idx="0">
                  <c:v>Essencial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Planilha2!$A$3:$A$11</c:f>
              <c:strCache>
                <c:ptCount val="8"/>
                <c:pt idx="0">
                  <c:v>Agua</c:v>
                </c:pt>
                <c:pt idx="1">
                  <c:v>Alimentação</c:v>
                </c:pt>
                <c:pt idx="2">
                  <c:v>Gas</c:v>
                </c:pt>
                <c:pt idx="3">
                  <c:v>Internet</c:v>
                </c:pt>
                <c:pt idx="4">
                  <c:v>Lazer</c:v>
                </c:pt>
                <c:pt idx="5">
                  <c:v>Luz</c:v>
                </c:pt>
                <c:pt idx="6">
                  <c:v>Total</c:v>
                </c:pt>
                <c:pt idx="7">
                  <c:v>Transporte </c:v>
                </c:pt>
              </c:strCache>
            </c:strRef>
          </c:cat>
          <c:val>
            <c:numRef>
              <c:f>Planilha2!$B$3:$B$11</c:f>
              <c:numCache>
                <c:formatCode>General</c:formatCode>
                <c:ptCount val="8"/>
                <c:pt idx="0">
                  <c:v>400</c:v>
                </c:pt>
                <c:pt idx="1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1B-4BDD-9387-A3050234C781}"/>
            </c:ext>
          </c:extLst>
        </c:ser>
        <c:ser>
          <c:idx val="1"/>
          <c:order val="1"/>
          <c:tx>
            <c:strRef>
              <c:f>Planilha2!$C$1:$C$2</c:f>
              <c:strCache>
                <c:ptCount val="1"/>
                <c:pt idx="0">
                  <c:v>Importante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Planilha2!$A$3:$A$11</c:f>
              <c:strCache>
                <c:ptCount val="8"/>
                <c:pt idx="0">
                  <c:v>Agua</c:v>
                </c:pt>
                <c:pt idx="1">
                  <c:v>Alimentação</c:v>
                </c:pt>
                <c:pt idx="2">
                  <c:v>Gas</c:v>
                </c:pt>
                <c:pt idx="3">
                  <c:v>Internet</c:v>
                </c:pt>
                <c:pt idx="4">
                  <c:v>Lazer</c:v>
                </c:pt>
                <c:pt idx="5">
                  <c:v>Luz</c:v>
                </c:pt>
                <c:pt idx="6">
                  <c:v>Total</c:v>
                </c:pt>
                <c:pt idx="7">
                  <c:v>Transporte </c:v>
                </c:pt>
              </c:strCache>
            </c:strRef>
          </c:cat>
          <c:val>
            <c:numRef>
              <c:f>Planilha2!$C$3:$C$11</c:f>
              <c:numCache>
                <c:formatCode>General</c:formatCode>
                <c:ptCount val="8"/>
                <c:pt idx="2">
                  <c:v>400</c:v>
                </c:pt>
                <c:pt idx="3">
                  <c:v>400</c:v>
                </c:pt>
                <c:pt idx="5">
                  <c:v>400</c:v>
                </c:pt>
                <c:pt idx="7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1B-4BDD-9387-A3050234C781}"/>
            </c:ext>
          </c:extLst>
        </c:ser>
        <c:ser>
          <c:idx val="2"/>
          <c:order val="2"/>
          <c:tx>
            <c:strRef>
              <c:f>Planilha2!$D$1:$D$2</c:f>
              <c:strCache>
                <c:ptCount val="1"/>
                <c:pt idx="0">
                  <c:v>Supérfluo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Planilha2!$A$3:$A$11</c:f>
              <c:strCache>
                <c:ptCount val="8"/>
                <c:pt idx="0">
                  <c:v>Agua</c:v>
                </c:pt>
                <c:pt idx="1">
                  <c:v>Alimentação</c:v>
                </c:pt>
                <c:pt idx="2">
                  <c:v>Gas</c:v>
                </c:pt>
                <c:pt idx="3">
                  <c:v>Internet</c:v>
                </c:pt>
                <c:pt idx="4">
                  <c:v>Lazer</c:v>
                </c:pt>
                <c:pt idx="5">
                  <c:v>Luz</c:v>
                </c:pt>
                <c:pt idx="6">
                  <c:v>Total</c:v>
                </c:pt>
                <c:pt idx="7">
                  <c:v>Transporte </c:v>
                </c:pt>
              </c:strCache>
            </c:strRef>
          </c:cat>
          <c:val>
            <c:numRef>
              <c:f>Planilha2!$D$3:$D$11</c:f>
              <c:numCache>
                <c:formatCode>General</c:formatCode>
                <c:ptCount val="8"/>
                <c:pt idx="4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1B-4BDD-9387-A3050234C781}"/>
            </c:ext>
          </c:extLst>
        </c:ser>
        <c:ser>
          <c:idx val="3"/>
          <c:order val="3"/>
          <c:tx>
            <c:strRef>
              <c:f>Planilha2!$E$1:$E$2</c:f>
              <c:strCache>
                <c:ptCount val="1"/>
                <c:pt idx="0">
                  <c:v>(vazio)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Planilha2!$A$3:$A$11</c:f>
              <c:strCache>
                <c:ptCount val="8"/>
                <c:pt idx="0">
                  <c:v>Agua</c:v>
                </c:pt>
                <c:pt idx="1">
                  <c:v>Alimentação</c:v>
                </c:pt>
                <c:pt idx="2">
                  <c:v>Gas</c:v>
                </c:pt>
                <c:pt idx="3">
                  <c:v>Internet</c:v>
                </c:pt>
                <c:pt idx="4">
                  <c:v>Lazer</c:v>
                </c:pt>
                <c:pt idx="5">
                  <c:v>Luz</c:v>
                </c:pt>
                <c:pt idx="6">
                  <c:v>Total</c:v>
                </c:pt>
                <c:pt idx="7">
                  <c:v>Transporte </c:v>
                </c:pt>
              </c:strCache>
            </c:strRef>
          </c:cat>
          <c:val>
            <c:numRef>
              <c:f>Planilha2!$E$3:$E$11</c:f>
              <c:numCache>
                <c:formatCode>General</c:formatCode>
                <c:ptCount val="8"/>
                <c:pt idx="6">
                  <c:v>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1B-4BDD-9387-A3050234C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952496"/>
        <c:axId val="185451392"/>
      </c:barChart>
      <c:catAx>
        <c:axId val="18895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5451392"/>
        <c:crosses val="autoZero"/>
        <c:auto val="1"/>
        <c:lblAlgn val="ctr"/>
        <c:lblOffset val="100"/>
        <c:noMultiLvlLbl val="0"/>
      </c:catAx>
      <c:valAx>
        <c:axId val="18545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95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10</xdr:row>
      <xdr:rowOff>95250</xdr:rowOff>
    </xdr:from>
    <xdr:to>
      <xdr:col>16</xdr:col>
      <xdr:colOff>190500</xdr:colOff>
      <xdr:row>24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D836E7C-56B4-4D0A-9167-C5B8CF08D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tec" refreshedDate="45162.849785416664" createdVersion="6" refreshedVersion="6" minRefreshableVersion="3" recordCount="8" xr:uid="{01575B13-7E7F-44D1-B0E2-DB088474778C}">
  <cacheSource type="worksheet">
    <worksheetSource ref="A1:C9" sheet="Planilha1"/>
  </cacheSource>
  <cacheFields count="3">
    <cacheField name="Despesas Mensais" numFmtId="0">
      <sharedItems count="8">
        <s v="Alimentação"/>
        <s v="Transporte "/>
        <s v="Lazer"/>
        <s v="Luz"/>
        <s v="Agua"/>
        <s v="Internet"/>
        <s v="Gas"/>
        <s v="Total"/>
      </sharedItems>
    </cacheField>
    <cacheField name="Valor" numFmtId="44">
      <sharedItems containsSemiMixedTypes="0" containsString="0" containsNumber="1" containsInteger="1" minValue="400" maxValue="2800"/>
    </cacheField>
    <cacheField name="Importância" numFmtId="0">
      <sharedItems containsBlank="1" count="4">
        <s v="Essencial"/>
        <s v="Importante"/>
        <s v="Supérflu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400"/>
    <x v="0"/>
  </r>
  <r>
    <x v="1"/>
    <n v="400"/>
    <x v="1"/>
  </r>
  <r>
    <x v="2"/>
    <n v="400"/>
    <x v="2"/>
  </r>
  <r>
    <x v="3"/>
    <n v="400"/>
    <x v="1"/>
  </r>
  <r>
    <x v="4"/>
    <n v="400"/>
    <x v="0"/>
  </r>
  <r>
    <x v="5"/>
    <n v="400"/>
    <x v="1"/>
  </r>
  <r>
    <x v="6"/>
    <n v="400"/>
    <x v="1"/>
  </r>
  <r>
    <x v="7"/>
    <n v="280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3E8015-93FE-483B-B6D3-A820E2AAB4D8}" name="Tabela dinâmica5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1:F11" firstHeaderRow="1" firstDataRow="2" firstDataCol="1"/>
  <pivotFields count="3">
    <pivotField axis="axisRow" showAll="0">
      <items count="9">
        <item x="4"/>
        <item x="0"/>
        <item x="6"/>
        <item x="5"/>
        <item x="2"/>
        <item x="3"/>
        <item x="7"/>
        <item x="1"/>
        <item t="default"/>
      </items>
    </pivotField>
    <pivotField dataField="1" numFmtId="44" showAll="0"/>
    <pivotField axis="axisCol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oma de Valor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FF07-C11F-449C-A9AE-B23C020446B9}">
  <dimension ref="A1:F11"/>
  <sheetViews>
    <sheetView tabSelected="1" workbookViewId="0"/>
  </sheetViews>
  <sheetFormatPr defaultRowHeight="15" x14ac:dyDescent="0.25"/>
  <cols>
    <col min="1" max="1" width="18" bestFit="1" customWidth="1"/>
    <col min="2" max="2" width="19.5703125" bestFit="1" customWidth="1"/>
    <col min="3" max="3" width="11" bestFit="1" customWidth="1"/>
    <col min="4" max="4" width="9.7109375" bestFit="1" customWidth="1"/>
    <col min="5" max="5" width="7" bestFit="1" customWidth="1"/>
    <col min="6" max="6" width="10.7109375" bestFit="1" customWidth="1"/>
  </cols>
  <sheetData>
    <row r="1" spans="1:6" x14ac:dyDescent="0.25">
      <c r="A1" s="10" t="s">
        <v>17</v>
      </c>
      <c r="B1" s="10" t="s">
        <v>19</v>
      </c>
    </row>
    <row r="2" spans="1:6" x14ac:dyDescent="0.25">
      <c r="A2" s="10" t="s">
        <v>15</v>
      </c>
      <c r="B2" t="s">
        <v>10</v>
      </c>
      <c r="C2" t="s">
        <v>11</v>
      </c>
      <c r="D2" t="s">
        <v>12</v>
      </c>
      <c r="E2" t="s">
        <v>18</v>
      </c>
      <c r="F2" t="s">
        <v>16</v>
      </c>
    </row>
    <row r="3" spans="1:6" x14ac:dyDescent="0.25">
      <c r="A3" s="11" t="s">
        <v>6</v>
      </c>
      <c r="B3" s="12">
        <v>400</v>
      </c>
      <c r="C3" s="12"/>
      <c r="D3" s="12"/>
      <c r="E3" s="12"/>
      <c r="F3" s="12">
        <v>400</v>
      </c>
    </row>
    <row r="4" spans="1:6" x14ac:dyDescent="0.25">
      <c r="A4" s="11" t="s">
        <v>2</v>
      </c>
      <c r="B4" s="12">
        <v>400</v>
      </c>
      <c r="C4" s="12"/>
      <c r="D4" s="12"/>
      <c r="E4" s="12"/>
      <c r="F4" s="12">
        <v>400</v>
      </c>
    </row>
    <row r="5" spans="1:6" x14ac:dyDescent="0.25">
      <c r="A5" s="11" t="s">
        <v>8</v>
      </c>
      <c r="B5" s="12"/>
      <c r="C5" s="12">
        <v>400</v>
      </c>
      <c r="D5" s="12"/>
      <c r="E5" s="12"/>
      <c r="F5" s="12">
        <v>400</v>
      </c>
    </row>
    <row r="6" spans="1:6" x14ac:dyDescent="0.25">
      <c r="A6" s="11" t="s">
        <v>7</v>
      </c>
      <c r="B6" s="12"/>
      <c r="C6" s="12">
        <v>400</v>
      </c>
      <c r="D6" s="12"/>
      <c r="E6" s="12"/>
      <c r="F6" s="12">
        <v>400</v>
      </c>
    </row>
    <row r="7" spans="1:6" x14ac:dyDescent="0.25">
      <c r="A7" s="11" t="s">
        <v>4</v>
      </c>
      <c r="B7" s="12"/>
      <c r="C7" s="12"/>
      <c r="D7" s="12">
        <v>400</v>
      </c>
      <c r="E7" s="12"/>
      <c r="F7" s="12">
        <v>400</v>
      </c>
    </row>
    <row r="8" spans="1:6" x14ac:dyDescent="0.25">
      <c r="A8" s="11" t="s">
        <v>5</v>
      </c>
      <c r="B8" s="12"/>
      <c r="C8" s="12">
        <v>400</v>
      </c>
      <c r="D8" s="12"/>
      <c r="E8" s="12"/>
      <c r="F8" s="12">
        <v>400</v>
      </c>
    </row>
    <row r="9" spans="1:6" x14ac:dyDescent="0.25">
      <c r="A9" s="11" t="s">
        <v>13</v>
      </c>
      <c r="B9" s="12"/>
      <c r="C9" s="12"/>
      <c r="D9" s="12"/>
      <c r="E9" s="12">
        <v>2800</v>
      </c>
      <c r="F9" s="12">
        <v>2800</v>
      </c>
    </row>
    <row r="10" spans="1:6" x14ac:dyDescent="0.25">
      <c r="A10" s="11" t="s">
        <v>3</v>
      </c>
      <c r="B10" s="12"/>
      <c r="C10" s="12">
        <v>400</v>
      </c>
      <c r="D10" s="12"/>
      <c r="E10" s="12"/>
      <c r="F10" s="12">
        <v>400</v>
      </c>
    </row>
    <row r="11" spans="1:6" x14ac:dyDescent="0.25">
      <c r="A11" s="11" t="s">
        <v>16</v>
      </c>
      <c r="B11" s="12">
        <v>800</v>
      </c>
      <c r="C11" s="12">
        <v>1600</v>
      </c>
      <c r="D11" s="12">
        <v>400</v>
      </c>
      <c r="E11" s="12">
        <v>2800</v>
      </c>
      <c r="F11" s="12">
        <v>5600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DD054-CC47-4A50-9A5F-9B2496100FD1}">
  <dimension ref="A1:J9"/>
  <sheetViews>
    <sheetView workbookViewId="0">
      <selection activeCell="L25" sqref="L25"/>
    </sheetView>
  </sheetViews>
  <sheetFormatPr defaultRowHeight="15" x14ac:dyDescent="0.25"/>
  <cols>
    <col min="1" max="1" width="18.42578125" customWidth="1"/>
    <col min="2" max="2" width="21" customWidth="1"/>
    <col min="3" max="3" width="12.28515625" customWidth="1"/>
    <col min="5" max="6" width="18.42578125" customWidth="1"/>
    <col min="7" max="7" width="10.7109375" bestFit="1" customWidth="1"/>
  </cols>
  <sheetData>
    <row r="1" spans="1:10" x14ac:dyDescent="0.25">
      <c r="A1" s="6" t="s">
        <v>0</v>
      </c>
      <c r="B1" s="6" t="s">
        <v>1</v>
      </c>
      <c r="C1" s="6" t="s">
        <v>9</v>
      </c>
      <c r="E1" s="6" t="s">
        <v>9</v>
      </c>
      <c r="F1" s="6" t="s">
        <v>14</v>
      </c>
      <c r="G1" s="6" t="s">
        <v>13</v>
      </c>
    </row>
    <row r="2" spans="1:10" x14ac:dyDescent="0.25">
      <c r="A2" s="8" t="s">
        <v>2</v>
      </c>
      <c r="B2" s="3">
        <v>400</v>
      </c>
      <c r="C2" s="9" t="s">
        <v>10</v>
      </c>
      <c r="E2" s="7" t="s">
        <v>10</v>
      </c>
      <c r="F2" s="2">
        <f>COUNTIF(C2:C8,E2)</f>
        <v>2</v>
      </c>
      <c r="G2" s="5">
        <f>SUMIF(C2:C8,E2,B2:B8)</f>
        <v>800</v>
      </c>
    </row>
    <row r="3" spans="1:10" x14ac:dyDescent="0.25">
      <c r="A3" s="8" t="s">
        <v>3</v>
      </c>
      <c r="B3" s="3">
        <v>400</v>
      </c>
      <c r="C3" s="9" t="s">
        <v>11</v>
      </c>
      <c r="E3" s="7" t="s">
        <v>11</v>
      </c>
      <c r="F3" s="2">
        <f t="shared" ref="F3:F4" si="0">COUNTIF(C3:C9,E3)</f>
        <v>4</v>
      </c>
      <c r="G3" s="5">
        <f>SUMIF(C3:C9,E3,B3:B9)</f>
        <v>1600</v>
      </c>
    </row>
    <row r="4" spans="1:10" x14ac:dyDescent="0.25">
      <c r="A4" s="8" t="s">
        <v>4</v>
      </c>
      <c r="B4" s="3">
        <v>400</v>
      </c>
      <c r="C4" s="9" t="s">
        <v>12</v>
      </c>
      <c r="E4" s="7" t="s">
        <v>12</v>
      </c>
      <c r="F4" s="2">
        <f t="shared" si="0"/>
        <v>1</v>
      </c>
      <c r="G4" s="5">
        <f t="shared" ref="G3:G4" si="1">SUMIF(C4:C10,E4,B4:B10)</f>
        <v>400</v>
      </c>
    </row>
    <row r="5" spans="1:10" x14ac:dyDescent="0.25">
      <c r="A5" s="8" t="s">
        <v>5</v>
      </c>
      <c r="B5" s="3">
        <v>400</v>
      </c>
      <c r="C5" s="9" t="s">
        <v>11</v>
      </c>
      <c r="J5" s="1"/>
    </row>
    <row r="6" spans="1:10" x14ac:dyDescent="0.25">
      <c r="A6" s="8" t="s">
        <v>6</v>
      </c>
      <c r="B6" s="3">
        <v>400</v>
      </c>
      <c r="C6" s="9" t="s">
        <v>10</v>
      </c>
    </row>
    <row r="7" spans="1:10" x14ac:dyDescent="0.25">
      <c r="A7" s="8" t="s">
        <v>7</v>
      </c>
      <c r="B7" s="3">
        <v>400</v>
      </c>
      <c r="C7" s="9" t="s">
        <v>11</v>
      </c>
    </row>
    <row r="8" spans="1:10" x14ac:dyDescent="0.25">
      <c r="A8" s="8" t="s">
        <v>8</v>
      </c>
      <c r="B8" s="3">
        <v>400</v>
      </c>
      <c r="C8" s="9" t="s">
        <v>11</v>
      </c>
    </row>
    <row r="9" spans="1:10" x14ac:dyDescent="0.25">
      <c r="A9" s="8" t="s">
        <v>13</v>
      </c>
      <c r="B9" s="4">
        <f>SUM(B2:B8)</f>
        <v>2800</v>
      </c>
      <c r="C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2023-08-24T22:48:22Z</dcterms:created>
  <dcterms:modified xsi:type="dcterms:W3CDTF">2023-08-24T23:26:20Z</dcterms:modified>
</cp:coreProperties>
</file>