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PhD_stuff\Jo_Stuff\Programs_for_joShare\"/>
    </mc:Choice>
  </mc:AlternateContent>
  <xr:revisionPtr revIDLastSave="0" documentId="13_ncr:1_{8ED7BD9E-0579-4A94-9ED6-EF6C10A67C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Studio_YNB_Metabolites_Upd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" i="1" l="1"/>
  <c r="BB1" i="1"/>
  <c r="BC1" i="1"/>
  <c r="BD1" i="1"/>
  <c r="BA2" i="1"/>
  <c r="BB2" i="1"/>
  <c r="BC2" i="1"/>
  <c r="BD2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AI2" i="1"/>
  <c r="AI1" i="1"/>
  <c r="AE2" i="1"/>
  <c r="AF2" i="1"/>
  <c r="AD131" i="1"/>
  <c r="AD261" i="1"/>
  <c r="AD285" i="1"/>
  <c r="AD151" i="1"/>
  <c r="AD297" i="1"/>
  <c r="AD172" i="1"/>
  <c r="AD118" i="1"/>
  <c r="AD129" i="1"/>
  <c r="AD116" i="1"/>
  <c r="AD139" i="1"/>
  <c r="AD92" i="1"/>
  <c r="AD61" i="1"/>
  <c r="AD164" i="1"/>
  <c r="AD227" i="1"/>
  <c r="AD46" i="1"/>
  <c r="AD89" i="1"/>
  <c r="AD145" i="1"/>
  <c r="AD276" i="1"/>
  <c r="AD105" i="1"/>
  <c r="AD67" i="1"/>
  <c r="AD84" i="1"/>
  <c r="AD108" i="1"/>
  <c r="AD15" i="1"/>
  <c r="AD146" i="1"/>
  <c r="AD136" i="1"/>
  <c r="AD212" i="1"/>
  <c r="AD218" i="1"/>
  <c r="AD290" i="1"/>
  <c r="AD219" i="1"/>
  <c r="AD86" i="1"/>
  <c r="AD231" i="1"/>
  <c r="AD317" i="1"/>
  <c r="AD287" i="1"/>
  <c r="AD313" i="1"/>
  <c r="AD312" i="1"/>
  <c r="AD286" i="1"/>
  <c r="AD171" i="1"/>
  <c r="AD273" i="1"/>
  <c r="AD284" i="1"/>
  <c r="AD311" i="1"/>
  <c r="AD49" i="1"/>
  <c r="AD333" i="1"/>
  <c r="AD247" i="1"/>
  <c r="AD291" i="1"/>
  <c r="AD31" i="1"/>
  <c r="AD362" i="1"/>
  <c r="AD169" i="1"/>
  <c r="AD65" i="1"/>
  <c r="AD305" i="1"/>
  <c r="AD359" i="1"/>
  <c r="AD363" i="1"/>
  <c r="AD360" i="1"/>
  <c r="AD358" i="1"/>
  <c r="AD99" i="1"/>
  <c r="AD191" i="1"/>
  <c r="AD13" i="1"/>
  <c r="AD259" i="1"/>
  <c r="AD257" i="1"/>
  <c r="AD295" i="1"/>
  <c r="AD280" i="1"/>
  <c r="AD103" i="1"/>
  <c r="AD75" i="1"/>
  <c r="AD233" i="1"/>
  <c r="AD140" i="1"/>
  <c r="AD199" i="1"/>
  <c r="AD58" i="1"/>
  <c r="AD17" i="1"/>
  <c r="AD183" i="1"/>
  <c r="AD272" i="1"/>
  <c r="AD194" i="1"/>
  <c r="AD336" i="1"/>
  <c r="AD111" i="1"/>
  <c r="AD21" i="1"/>
  <c r="AD20" i="1"/>
  <c r="AD225" i="1"/>
  <c r="AD77" i="1"/>
  <c r="AD252" i="1"/>
  <c r="AD238" i="1"/>
  <c r="AD126" i="1"/>
  <c r="AD119" i="1"/>
  <c r="AD94" i="1"/>
  <c r="AD150" i="1"/>
  <c r="AD320" i="1"/>
  <c r="AD325" i="1"/>
  <c r="AD265" i="1"/>
  <c r="AD153" i="1"/>
  <c r="AD270" i="1"/>
  <c r="AD322" i="1"/>
  <c r="AD357" i="1"/>
  <c r="AD85" i="1"/>
  <c r="AD80" i="1"/>
  <c r="AD190" i="1"/>
  <c r="AD193" i="1"/>
  <c r="AD175" i="1"/>
  <c r="AD248" i="1"/>
  <c r="AD144" i="1"/>
  <c r="AD275" i="1"/>
  <c r="AD158" i="1"/>
  <c r="AD282" i="1"/>
  <c r="AD192" i="1"/>
  <c r="AD209" i="1"/>
  <c r="AD78" i="1"/>
  <c r="AD8" i="1"/>
  <c r="AD104" i="1"/>
  <c r="AD326" i="1"/>
  <c r="AD43" i="1"/>
  <c r="AD307" i="1"/>
  <c r="AD239" i="1"/>
  <c r="AD155" i="1"/>
  <c r="AD56" i="1"/>
  <c r="AD63" i="1"/>
  <c r="AD214" i="1"/>
  <c r="AD33" i="1"/>
  <c r="AD253" i="1"/>
  <c r="AD187" i="1"/>
  <c r="AD220" i="1"/>
  <c r="AD157" i="1"/>
  <c r="AD52" i="1"/>
  <c r="AD338" i="1"/>
  <c r="AD294" i="1"/>
  <c r="AD30" i="1"/>
  <c r="AD258" i="1"/>
  <c r="AD289" i="1"/>
  <c r="AD197" i="1"/>
  <c r="AD355" i="1"/>
  <c r="AD353" i="1"/>
  <c r="AD96" i="1"/>
  <c r="AD50" i="1"/>
  <c r="AD254" i="1"/>
  <c r="AD98" i="1"/>
  <c r="AD205" i="1"/>
  <c r="AD340" i="1"/>
  <c r="AD242" i="1"/>
  <c r="AD184" i="1"/>
  <c r="AD170" i="1"/>
  <c r="AD293" i="1"/>
  <c r="AD268" i="1"/>
  <c r="AD90" i="1"/>
  <c r="AD351" i="1"/>
  <c r="AD213" i="1"/>
  <c r="AD173" i="1"/>
  <c r="AD323" i="1"/>
  <c r="AD217" i="1"/>
  <c r="AD361" i="1"/>
  <c r="AD9" i="1"/>
  <c r="AD328" i="1"/>
  <c r="AD324" i="1"/>
  <c r="AD82" i="1"/>
  <c r="AD35" i="1"/>
  <c r="AD24" i="1"/>
  <c r="AD301" i="1"/>
  <c r="AD314" i="1"/>
  <c r="AD329" i="1"/>
  <c r="AD204" i="1"/>
  <c r="AD132" i="1"/>
  <c r="AD72" i="1"/>
  <c r="AD256" i="1"/>
  <c r="AD262" i="1"/>
  <c r="AD4" i="1"/>
  <c r="AD107" i="1"/>
  <c r="AD185" i="1"/>
  <c r="AD64" i="1"/>
  <c r="AD134" i="1"/>
  <c r="AD181" i="1"/>
  <c r="AD200" i="1"/>
  <c r="AD26" i="1"/>
  <c r="AD66" i="1"/>
  <c r="AD83" i="1"/>
  <c r="AD167" i="1"/>
  <c r="AD3" i="1"/>
  <c r="AD68" i="1"/>
  <c r="AD354" i="1"/>
  <c r="AD332" i="1"/>
  <c r="AD339" i="1"/>
  <c r="AD303" i="1"/>
  <c r="AD330" i="1"/>
  <c r="AD344" i="1"/>
  <c r="AD246" i="1"/>
  <c r="AD348" i="1"/>
  <c r="AD208" i="1"/>
  <c r="AD37" i="1"/>
  <c r="AD115" i="1"/>
  <c r="AD14" i="1"/>
  <c r="AD162" i="1"/>
  <c r="AD42" i="1"/>
  <c r="AD182" i="1"/>
  <c r="AD296" i="1"/>
  <c r="AD343" i="1"/>
  <c r="AD342" i="1"/>
  <c r="AD186" i="1"/>
  <c r="AD143" i="1"/>
  <c r="AD255" i="1"/>
  <c r="AD222" i="1"/>
  <c r="AD53" i="1"/>
  <c r="AD235" i="1"/>
  <c r="AD318" i="1"/>
  <c r="AD179" i="1"/>
  <c r="AD59" i="1"/>
  <c r="AD5" i="1"/>
  <c r="AD292" i="1"/>
  <c r="AD277" i="1"/>
  <c r="AD249" i="1"/>
  <c r="AD2" i="1"/>
  <c r="AD228" i="1"/>
  <c r="AD299" i="1"/>
  <c r="AD243" i="1"/>
  <c r="AD178" i="1"/>
  <c r="AD240" i="1"/>
  <c r="AD346" i="1"/>
  <c r="AD32" i="1"/>
  <c r="AD281" i="1"/>
  <c r="AD349" i="1"/>
  <c r="AD101" i="1"/>
  <c r="AD345" i="1"/>
  <c r="AD232" i="1"/>
  <c r="AD224" i="1"/>
  <c r="AD331" i="1"/>
  <c r="AD319" i="1"/>
  <c r="AD41" i="1"/>
  <c r="AD306" i="1"/>
  <c r="AD69" i="1"/>
  <c r="AD206" i="1"/>
  <c r="AD36" i="1"/>
  <c r="AD16" i="1"/>
  <c r="AD142" i="1"/>
  <c r="AD310" i="1"/>
  <c r="AD237" i="1"/>
  <c r="AD117" i="1"/>
  <c r="AD127" i="1"/>
  <c r="AD22" i="1"/>
  <c r="AD39" i="1"/>
  <c r="AD38" i="1"/>
  <c r="AD25" i="1"/>
  <c r="AD260" i="1"/>
  <c r="AD122" i="1"/>
  <c r="AD198" i="1"/>
  <c r="AD188" i="1"/>
  <c r="AD356" i="1"/>
  <c r="AD19" i="1"/>
  <c r="AD73" i="1"/>
  <c r="AD45" i="1"/>
  <c r="AD264" i="1"/>
  <c r="AD315" i="1"/>
  <c r="AD215" i="1"/>
  <c r="AD298" i="1"/>
  <c r="AD269" i="1"/>
  <c r="AD316" i="1"/>
  <c r="AD300" i="1"/>
  <c r="AD112" i="1"/>
  <c r="AD176" i="1"/>
  <c r="AD230" i="1"/>
  <c r="AD279" i="1"/>
  <c r="AD203" i="1"/>
  <c r="AD266" i="1"/>
  <c r="AD168" i="1"/>
  <c r="AD207" i="1"/>
  <c r="AD177" i="1"/>
  <c r="AD149" i="1"/>
  <c r="AD138" i="1"/>
  <c r="AD27" i="1"/>
  <c r="AD147" i="1"/>
  <c r="AD210" i="1"/>
  <c r="AD109" i="1"/>
  <c r="AD241" i="1"/>
  <c r="AD133" i="1"/>
  <c r="AD156" i="1"/>
  <c r="AD95" i="1"/>
  <c r="AD51" i="1"/>
  <c r="AD148" i="1"/>
  <c r="AD120" i="1"/>
  <c r="AD302" i="1"/>
  <c r="AD271" i="1"/>
  <c r="AD48" i="1"/>
  <c r="AD250" i="1"/>
  <c r="AD54" i="1"/>
  <c r="AD106" i="1"/>
  <c r="AD55" i="1"/>
  <c r="AD81" i="1"/>
  <c r="AD226" i="1"/>
  <c r="AD18" i="1"/>
  <c r="AD152" i="1"/>
  <c r="AD189" i="1"/>
  <c r="AD125" i="1"/>
  <c r="AD341" i="1"/>
  <c r="AD160" i="1"/>
  <c r="AD135" i="1"/>
  <c r="AD211" i="1"/>
  <c r="AD161" i="1"/>
  <c r="AD91" i="1"/>
  <c r="AD74" i="1"/>
  <c r="AD234" i="1"/>
  <c r="AD223" i="1"/>
  <c r="AD71" i="1"/>
  <c r="AD28" i="1"/>
  <c r="AD34" i="1"/>
  <c r="AD87" i="1"/>
  <c r="AD10" i="1"/>
  <c r="AD62" i="1"/>
  <c r="AD245" i="1"/>
  <c r="AD221" i="1"/>
  <c r="AD236" i="1"/>
  <c r="AD195" i="1"/>
  <c r="AD350" i="1"/>
  <c r="AD6" i="1"/>
  <c r="AD347" i="1"/>
  <c r="AD308" i="1"/>
  <c r="AD7" i="1"/>
  <c r="AD244" i="1"/>
  <c r="AD124" i="1"/>
  <c r="AD216" i="1"/>
  <c r="AD110" i="1"/>
  <c r="AD174" i="1"/>
  <c r="AD114" i="1"/>
  <c r="AD76" i="1"/>
  <c r="AD121" i="1"/>
  <c r="AD163" i="1"/>
  <c r="AD40" i="1"/>
  <c r="AD57" i="1"/>
  <c r="AD70" i="1"/>
  <c r="AD267" i="1"/>
  <c r="AD113" i="1"/>
  <c r="AD165" i="1"/>
  <c r="AD102" i="1"/>
  <c r="AD97" i="1"/>
  <c r="AD154" i="1"/>
  <c r="AD130" i="1"/>
  <c r="AD100" i="1"/>
  <c r="AD23" i="1"/>
  <c r="AD44" i="1"/>
  <c r="AD309" i="1"/>
  <c r="AD11" i="1"/>
  <c r="AD180" i="1"/>
  <c r="AD283" i="1"/>
  <c r="AD12" i="1"/>
  <c r="AD288" i="1"/>
  <c r="AD263" i="1"/>
  <c r="AD137" i="1"/>
  <c r="AD229" i="1"/>
  <c r="AD166" i="1"/>
  <c r="AD128" i="1"/>
  <c r="AD88" i="1"/>
  <c r="AD60" i="1"/>
  <c r="AD202" i="1"/>
  <c r="AD47" i="1"/>
  <c r="AD251" i="1"/>
  <c r="AD29" i="1"/>
  <c r="AD337" i="1"/>
  <c r="AD304" i="1"/>
  <c r="AD79" i="1"/>
  <c r="AD93" i="1"/>
  <c r="AD141" i="1"/>
  <c r="AD327" i="1"/>
  <c r="AD335" i="1"/>
  <c r="AD274" i="1"/>
  <c r="AD334" i="1"/>
  <c r="AD159" i="1"/>
  <c r="AD278" i="1"/>
  <c r="AD201" i="1"/>
  <c r="AD321" i="1"/>
  <c r="AD352" i="1"/>
  <c r="AD196" i="1"/>
  <c r="AD123" i="1"/>
  <c r="E394" i="1"/>
  <c r="D394" i="1"/>
  <c r="C394" i="1"/>
  <c r="F394" i="1" s="1"/>
  <c r="M394" i="1" s="1"/>
  <c r="T394" i="1" s="1"/>
  <c r="B394" i="1"/>
  <c r="E393" i="1"/>
  <c r="D393" i="1"/>
  <c r="C393" i="1"/>
  <c r="F393" i="1" s="1"/>
  <c r="M393" i="1" s="1"/>
  <c r="T393" i="1" s="1"/>
  <c r="B393" i="1"/>
  <c r="E392" i="1"/>
  <c r="L392" i="1" s="1"/>
  <c r="D392" i="1"/>
  <c r="K392" i="1" s="1"/>
  <c r="C392" i="1"/>
  <c r="B392" i="1"/>
  <c r="I392" i="1" s="1"/>
  <c r="Q392" i="1" s="1"/>
  <c r="E391" i="1"/>
  <c r="D391" i="1"/>
  <c r="C391" i="1"/>
  <c r="F391" i="1" s="1"/>
  <c r="M391" i="1" s="1"/>
  <c r="T391" i="1" s="1"/>
  <c r="B391" i="1"/>
  <c r="E390" i="1"/>
  <c r="D390" i="1"/>
  <c r="C390" i="1"/>
  <c r="F390" i="1" s="1"/>
  <c r="M390" i="1" s="1"/>
  <c r="T390" i="1" s="1"/>
  <c r="B390" i="1"/>
  <c r="E389" i="1"/>
  <c r="L389" i="1" s="1"/>
  <c r="D389" i="1"/>
  <c r="K389" i="1" s="1"/>
  <c r="S389" i="1" s="1"/>
  <c r="C389" i="1"/>
  <c r="J389" i="1" s="1"/>
  <c r="R389" i="1" s="1"/>
  <c r="B389" i="1"/>
  <c r="F388" i="1"/>
  <c r="M388" i="1" s="1"/>
  <c r="T388" i="1" s="1"/>
  <c r="E388" i="1"/>
  <c r="D388" i="1"/>
  <c r="C388" i="1"/>
  <c r="B388" i="1"/>
  <c r="E387" i="1"/>
  <c r="D387" i="1"/>
  <c r="C387" i="1"/>
  <c r="F387" i="1" s="1"/>
  <c r="M387" i="1" s="1"/>
  <c r="T387" i="1" s="1"/>
  <c r="B387" i="1"/>
  <c r="E386" i="1"/>
  <c r="D386" i="1"/>
  <c r="K386" i="1" s="1"/>
  <c r="C386" i="1"/>
  <c r="J386" i="1" s="1"/>
  <c r="R386" i="1" s="1"/>
  <c r="B386" i="1"/>
  <c r="I386" i="1" s="1"/>
  <c r="Q386" i="1" s="1"/>
  <c r="E385" i="1"/>
  <c r="D385" i="1"/>
  <c r="C385" i="1"/>
  <c r="B385" i="1"/>
  <c r="F385" i="1" s="1"/>
  <c r="M385" i="1" s="1"/>
  <c r="T385" i="1" s="1"/>
  <c r="E384" i="1"/>
  <c r="D384" i="1"/>
  <c r="C384" i="1"/>
  <c r="F384" i="1" s="1"/>
  <c r="M384" i="1" s="1"/>
  <c r="T384" i="1" s="1"/>
  <c r="B384" i="1"/>
  <c r="E383" i="1"/>
  <c r="D383" i="1"/>
  <c r="C383" i="1"/>
  <c r="J383" i="1" s="1"/>
  <c r="R383" i="1" s="1"/>
  <c r="B383" i="1"/>
  <c r="I383" i="1" s="1"/>
  <c r="Q383" i="1" s="1"/>
  <c r="F382" i="1"/>
  <c r="M382" i="1" s="1"/>
  <c r="T382" i="1" s="1"/>
  <c r="E382" i="1"/>
  <c r="D382" i="1"/>
  <c r="K382" i="1" s="1"/>
  <c r="C382" i="1"/>
  <c r="B382" i="1"/>
  <c r="E381" i="1"/>
  <c r="D381" i="1"/>
  <c r="K381" i="1" s="1"/>
  <c r="C381" i="1"/>
  <c r="F381" i="1" s="1"/>
  <c r="M381" i="1" s="1"/>
  <c r="T381" i="1" s="1"/>
  <c r="B381" i="1"/>
  <c r="E380" i="1"/>
  <c r="D380" i="1"/>
  <c r="K380" i="1" s="1"/>
  <c r="C380" i="1"/>
  <c r="F380" i="1" s="1"/>
  <c r="M380" i="1" s="1"/>
  <c r="T380" i="1" s="1"/>
  <c r="B380" i="1"/>
  <c r="I380" i="1" s="1"/>
  <c r="Q380" i="1" s="1"/>
  <c r="E379" i="1"/>
  <c r="L379" i="1" s="1"/>
  <c r="D379" i="1"/>
  <c r="C379" i="1"/>
  <c r="F379" i="1" s="1"/>
  <c r="M379" i="1" s="1"/>
  <c r="T379" i="1" s="1"/>
  <c r="B379" i="1"/>
  <c r="E378" i="1"/>
  <c r="L378" i="1" s="1"/>
  <c r="D378" i="1"/>
  <c r="C378" i="1"/>
  <c r="F378" i="1" s="1"/>
  <c r="M378" i="1" s="1"/>
  <c r="T378" i="1" s="1"/>
  <c r="B378" i="1"/>
  <c r="E377" i="1"/>
  <c r="D377" i="1"/>
  <c r="C377" i="1"/>
  <c r="F377" i="1" s="1"/>
  <c r="M377" i="1" s="1"/>
  <c r="T377" i="1" s="1"/>
  <c r="B377" i="1"/>
  <c r="E376" i="1"/>
  <c r="L376" i="1" s="1"/>
  <c r="D376" i="1"/>
  <c r="K376" i="1" s="1"/>
  <c r="C376" i="1"/>
  <c r="B376" i="1"/>
  <c r="F376" i="1" s="1"/>
  <c r="M376" i="1" s="1"/>
  <c r="T376" i="1" s="1"/>
  <c r="E375" i="1"/>
  <c r="D375" i="1"/>
  <c r="K375" i="1" s="1"/>
  <c r="C375" i="1"/>
  <c r="F375" i="1" s="1"/>
  <c r="M375" i="1" s="1"/>
  <c r="T375" i="1" s="1"/>
  <c r="B375" i="1"/>
  <c r="F374" i="1"/>
  <c r="E374" i="1"/>
  <c r="L374" i="1" s="1"/>
  <c r="D374" i="1"/>
  <c r="C374" i="1"/>
  <c r="B374" i="1"/>
  <c r="I374" i="1" s="1"/>
  <c r="Q374" i="1" s="1"/>
  <c r="E373" i="1"/>
  <c r="L373" i="1" s="1"/>
  <c r="D373" i="1"/>
  <c r="K373" i="1" s="1"/>
  <c r="C373" i="1"/>
  <c r="J373" i="1" s="1"/>
  <c r="R373" i="1" s="1"/>
  <c r="B373" i="1"/>
  <c r="I373" i="1" s="1"/>
  <c r="Q373" i="1" s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B369" i="1"/>
  <c r="B368" i="1"/>
  <c r="J394" i="1"/>
  <c r="R394" i="1" s="1"/>
  <c r="I394" i="1"/>
  <c r="Q394" i="1" s="1"/>
  <c r="L394" i="1"/>
  <c r="K394" i="1"/>
  <c r="J393" i="1"/>
  <c r="R393" i="1" s="1"/>
  <c r="I393" i="1"/>
  <c r="Q393" i="1" s="1"/>
  <c r="L393" i="1"/>
  <c r="K393" i="1"/>
  <c r="S393" i="1" s="1"/>
  <c r="J392" i="1"/>
  <c r="R392" i="1" s="1"/>
  <c r="J391" i="1"/>
  <c r="R391" i="1" s="1"/>
  <c r="I391" i="1"/>
  <c r="Q391" i="1" s="1"/>
  <c r="L391" i="1"/>
  <c r="K391" i="1"/>
  <c r="J390" i="1"/>
  <c r="R390" i="1" s="1"/>
  <c r="I390" i="1"/>
  <c r="Q390" i="1" s="1"/>
  <c r="L390" i="1"/>
  <c r="K390" i="1"/>
  <c r="I389" i="1"/>
  <c r="Q389" i="1" s="1"/>
  <c r="J388" i="1"/>
  <c r="R388" i="1" s="1"/>
  <c r="I388" i="1"/>
  <c r="Q388" i="1" s="1"/>
  <c r="L388" i="1"/>
  <c r="K388" i="1"/>
  <c r="J387" i="1"/>
  <c r="R387" i="1" s="1"/>
  <c r="I387" i="1"/>
  <c r="Q387" i="1" s="1"/>
  <c r="L387" i="1"/>
  <c r="K387" i="1"/>
  <c r="L386" i="1"/>
  <c r="J385" i="1"/>
  <c r="R385" i="1" s="1"/>
  <c r="I385" i="1"/>
  <c r="Q385" i="1" s="1"/>
  <c r="L385" i="1"/>
  <c r="K385" i="1"/>
  <c r="J384" i="1"/>
  <c r="R384" i="1" s="1"/>
  <c r="I384" i="1"/>
  <c r="Q384" i="1" s="1"/>
  <c r="L384" i="1"/>
  <c r="K384" i="1"/>
  <c r="L383" i="1"/>
  <c r="K383" i="1"/>
  <c r="S383" i="1" s="1"/>
  <c r="J382" i="1"/>
  <c r="R382" i="1" s="1"/>
  <c r="I382" i="1"/>
  <c r="Q382" i="1" s="1"/>
  <c r="L382" i="1"/>
  <c r="J381" i="1"/>
  <c r="R381" i="1" s="1"/>
  <c r="I381" i="1"/>
  <c r="Q381" i="1" s="1"/>
  <c r="L381" i="1"/>
  <c r="L380" i="1"/>
  <c r="J380" i="1"/>
  <c r="R380" i="1" s="1"/>
  <c r="I379" i="1"/>
  <c r="Q379" i="1" s="1"/>
  <c r="K379" i="1"/>
  <c r="J378" i="1"/>
  <c r="R378" i="1" s="1"/>
  <c r="I378" i="1"/>
  <c r="Q378" i="1" s="1"/>
  <c r="K378" i="1"/>
  <c r="I377" i="1"/>
  <c r="Q377" i="1" s="1"/>
  <c r="L377" i="1"/>
  <c r="K377" i="1"/>
  <c r="S377" i="1" s="1"/>
  <c r="J376" i="1"/>
  <c r="R376" i="1" s="1"/>
  <c r="J375" i="1"/>
  <c r="R375" i="1" s="1"/>
  <c r="I375" i="1"/>
  <c r="Q375" i="1" s="1"/>
  <c r="L375" i="1"/>
  <c r="M374" i="1"/>
  <c r="T374" i="1" s="1"/>
  <c r="J374" i="1"/>
  <c r="R374" i="1" s="1"/>
  <c r="K374" i="1"/>
  <c r="C366" i="1"/>
  <c r="D366" i="1"/>
  <c r="E366" i="1"/>
  <c r="F366" i="1"/>
  <c r="G366" i="1"/>
  <c r="H366" i="1"/>
  <c r="I366" i="1"/>
  <c r="J366" i="1"/>
  <c r="K366" i="1"/>
  <c r="L366" i="1"/>
  <c r="M366" i="1"/>
  <c r="M370" i="1" s="1"/>
  <c r="N366" i="1"/>
  <c r="O366" i="1"/>
  <c r="P366" i="1"/>
  <c r="Q366" i="1"/>
  <c r="R366" i="1"/>
  <c r="S366" i="1"/>
  <c r="T366" i="1"/>
  <c r="U366" i="1"/>
  <c r="V366" i="1"/>
  <c r="W366" i="1"/>
  <c r="C367" i="1"/>
  <c r="D367" i="1"/>
  <c r="E367" i="1"/>
  <c r="F367" i="1"/>
  <c r="F370" i="1" s="1"/>
  <c r="G367" i="1"/>
  <c r="H367" i="1"/>
  <c r="H370" i="1" s="1"/>
  <c r="I367" i="1"/>
  <c r="J367" i="1"/>
  <c r="K367" i="1"/>
  <c r="L367" i="1"/>
  <c r="M367" i="1"/>
  <c r="N367" i="1"/>
  <c r="O367" i="1"/>
  <c r="P367" i="1"/>
  <c r="Q367" i="1"/>
  <c r="R367" i="1"/>
  <c r="S367" i="1"/>
  <c r="T367" i="1"/>
  <c r="T370" i="1" s="1"/>
  <c r="U367" i="1"/>
  <c r="V367" i="1"/>
  <c r="V370" i="1" s="1"/>
  <c r="W367" i="1"/>
  <c r="C370" i="1"/>
  <c r="D370" i="1"/>
  <c r="E370" i="1"/>
  <c r="G370" i="1"/>
  <c r="I370" i="1"/>
  <c r="J370" i="1"/>
  <c r="N370" i="1"/>
  <c r="O370" i="1"/>
  <c r="R370" i="1"/>
  <c r="S370" i="1"/>
  <c r="U370" i="1"/>
  <c r="W370" i="1"/>
  <c r="B367" i="1"/>
  <c r="B366" i="1"/>
  <c r="J379" i="1" l="1"/>
  <c r="R379" i="1" s="1"/>
  <c r="S394" i="1"/>
  <c r="S385" i="1"/>
  <c r="S388" i="1"/>
  <c r="F392" i="1"/>
  <c r="M392" i="1" s="1"/>
  <c r="T392" i="1" s="1"/>
  <c r="F373" i="1"/>
  <c r="M373" i="1" s="1"/>
  <c r="T373" i="1" s="1"/>
  <c r="F389" i="1"/>
  <c r="M389" i="1" s="1"/>
  <c r="T389" i="1" s="1"/>
  <c r="F386" i="1"/>
  <c r="M386" i="1" s="1"/>
  <c r="T386" i="1" s="1"/>
  <c r="F383" i="1"/>
  <c r="M383" i="1" s="1"/>
  <c r="T383" i="1" s="1"/>
  <c r="I376" i="1"/>
  <c r="Q376" i="1" s="1"/>
  <c r="J377" i="1"/>
  <c r="R377" i="1" s="1"/>
  <c r="S379" i="1"/>
  <c r="S380" i="1"/>
  <c r="S387" i="1"/>
  <c r="S373" i="1"/>
  <c r="L370" i="1"/>
  <c r="Q370" i="1"/>
  <c r="K370" i="1"/>
  <c r="P370" i="1"/>
  <c r="S384" i="1"/>
  <c r="S374" i="1"/>
  <c r="S382" i="1"/>
  <c r="S390" i="1"/>
  <c r="S375" i="1"/>
  <c r="S376" i="1"/>
  <c r="S381" i="1"/>
  <c r="S391" i="1"/>
  <c r="S386" i="1"/>
  <c r="S378" i="1"/>
  <c r="S392" i="1"/>
  <c r="B370" i="1"/>
</calcChain>
</file>

<file path=xl/sharedStrings.xml><?xml version="1.0" encoding="utf-8"?>
<sst xmlns="http://schemas.openxmlformats.org/spreadsheetml/2006/main" count="164" uniqueCount="40">
  <si>
    <t>Strain</t>
  </si>
  <si>
    <t>4.Aminobutyrate</t>
  </si>
  <si>
    <t>Acetate</t>
  </si>
  <si>
    <t>Acetoin</t>
  </si>
  <si>
    <t>Acetone</t>
  </si>
  <si>
    <t>Alanine</t>
  </si>
  <si>
    <t>Butyrate</t>
  </si>
  <si>
    <t>Citrate</t>
  </si>
  <si>
    <t>Ethanol</t>
  </si>
  <si>
    <t>Formate</t>
  </si>
  <si>
    <t>Fumarate</t>
  </si>
  <si>
    <t>Glucose</t>
  </si>
  <si>
    <t>Glycerol</t>
  </si>
  <si>
    <t>Lactate</t>
  </si>
  <si>
    <t>Malate</t>
  </si>
  <si>
    <t>Maltose</t>
  </si>
  <si>
    <t>Methanol</t>
  </si>
  <si>
    <t>Pyruvate</t>
  </si>
  <si>
    <t>Succinate</t>
  </si>
  <si>
    <t>Valine</t>
  </si>
  <si>
    <t>Acetaldehyde.Hydrate.IFR</t>
  </si>
  <si>
    <t>Acetaldehyde.IFR</t>
  </si>
  <si>
    <t>Ethyl Acetate</t>
  </si>
  <si>
    <t>Metabolite</t>
  </si>
  <si>
    <t>Minimum</t>
  </si>
  <si>
    <t>Maximum</t>
  </si>
  <si>
    <t>Fold Change</t>
  </si>
  <si>
    <t>Average</t>
  </si>
  <si>
    <t>STD</t>
  </si>
  <si>
    <t>Average-+StD</t>
  </si>
  <si>
    <t>4-Aminobutyrate</t>
  </si>
  <si>
    <t>Glycylproline</t>
  </si>
  <si>
    <t>acetaldehyde_hydrate_ifr</t>
  </si>
  <si>
    <t>acetaldehyde_ifr</t>
  </si>
  <si>
    <t>ethyl acetate</t>
  </si>
  <si>
    <t>EthGly</t>
  </si>
  <si>
    <t>Glu:Eth</t>
  </si>
  <si>
    <t>Glu:Eth-Gly</t>
  </si>
  <si>
    <t>metabolite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</si>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</sst>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RStudio_YNB_Metabolites_Updated!$AA$1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RStudio_YNB_Metabolites_Updated!$AA$2:$AA$395</c:f>
              <c:numCache>
                <c:formatCode>General</c:formatCode>
                <c:ptCount val="394"/>
                <c:pt idx="0">
                  <c:v>32.2502</c:v>
                </c:pt>
                <c:pt idx="1">
                  <c:v>38.779299999999999</c:v>
                </c:pt>
                <c:pt idx="2">
                  <c:v>39.16523333</c:v>
                </c:pt>
                <c:pt idx="3">
                  <c:v>35.238633329999999</c:v>
                </c:pt>
                <c:pt idx="4">
                  <c:v>26.489000000000001</c:v>
                </c:pt>
                <c:pt idx="5">
                  <c:v>38.579099999999997</c:v>
                </c:pt>
                <c:pt idx="6">
                  <c:v>26.94796667</c:v>
                </c:pt>
                <c:pt idx="7">
                  <c:v>36.046633329999999</c:v>
                </c:pt>
                <c:pt idx="8">
                  <c:v>35.024466670000002</c:v>
                </c:pt>
                <c:pt idx="9">
                  <c:v>36.716266670000003</c:v>
                </c:pt>
                <c:pt idx="10">
                  <c:v>29.044166669999999</c:v>
                </c:pt>
                <c:pt idx="11">
                  <c:v>27.341899999999999</c:v>
                </c:pt>
                <c:pt idx="12">
                  <c:v>27.651466670000001</c:v>
                </c:pt>
                <c:pt idx="13">
                  <c:v>26.035699999999999</c:v>
                </c:pt>
                <c:pt idx="14">
                  <c:v>33.742533330000001</c:v>
                </c:pt>
                <c:pt idx="15">
                  <c:v>31.9313</c:v>
                </c:pt>
                <c:pt idx="16">
                  <c:v>36.514499999999998</c:v>
                </c:pt>
                <c:pt idx="17">
                  <c:v>36.852966670000001</c:v>
                </c:pt>
                <c:pt idx="18">
                  <c:v>10.2537</c:v>
                </c:pt>
                <c:pt idx="19">
                  <c:v>31.885625000000001</c:v>
                </c:pt>
                <c:pt idx="20">
                  <c:v>22.749300000000002</c:v>
                </c:pt>
                <c:pt idx="21">
                  <c:v>37.947866670000003</c:v>
                </c:pt>
                <c:pt idx="22">
                  <c:v>33.067100000000003</c:v>
                </c:pt>
                <c:pt idx="23">
                  <c:v>34.082299999999996</c:v>
                </c:pt>
                <c:pt idx="24">
                  <c:v>35.732950000000002</c:v>
                </c:pt>
                <c:pt idx="25">
                  <c:v>33.164633330000001</c:v>
                </c:pt>
                <c:pt idx="26">
                  <c:v>38.530033330000002</c:v>
                </c:pt>
                <c:pt idx="27">
                  <c:v>30.336099999999998</c:v>
                </c:pt>
                <c:pt idx="28">
                  <c:v>40.461300000000001</c:v>
                </c:pt>
                <c:pt idx="29">
                  <c:v>28.673866669999999</c:v>
                </c:pt>
                <c:pt idx="30">
                  <c:v>32.054766669999999</c:v>
                </c:pt>
                <c:pt idx="31">
                  <c:v>37.862299999999998</c:v>
                </c:pt>
                <c:pt idx="32">
                  <c:v>36.433366669999998</c:v>
                </c:pt>
                <c:pt idx="33">
                  <c:v>37.935033330000003</c:v>
                </c:pt>
                <c:pt idx="34">
                  <c:v>36.1327</c:v>
                </c:pt>
                <c:pt idx="35">
                  <c:v>26.8232</c:v>
                </c:pt>
                <c:pt idx="36">
                  <c:v>36.283666670000002</c:v>
                </c:pt>
                <c:pt idx="37">
                  <c:v>40.401866669999997</c:v>
                </c:pt>
                <c:pt idx="38">
                  <c:v>36.279899999999998</c:v>
                </c:pt>
                <c:pt idx="39">
                  <c:v>35.230566670000002</c:v>
                </c:pt>
                <c:pt idx="40">
                  <c:v>36.825733329999998</c:v>
                </c:pt>
                <c:pt idx="41">
                  <c:v>24.303433330000001</c:v>
                </c:pt>
                <c:pt idx="42">
                  <c:v>36.246633330000002</c:v>
                </c:pt>
                <c:pt idx="43">
                  <c:v>32.478966669999998</c:v>
                </c:pt>
                <c:pt idx="44">
                  <c:v>30.721766670000001</c:v>
                </c:pt>
                <c:pt idx="45">
                  <c:v>38.866</c:v>
                </c:pt>
                <c:pt idx="46">
                  <c:v>39.594666670000002</c:v>
                </c:pt>
                <c:pt idx="47">
                  <c:v>35.510300000000001</c:v>
                </c:pt>
                <c:pt idx="48">
                  <c:v>32.627133329999999</c:v>
                </c:pt>
                <c:pt idx="49">
                  <c:v>36.944066669999998</c:v>
                </c:pt>
                <c:pt idx="50">
                  <c:v>36.911233330000002</c:v>
                </c:pt>
                <c:pt idx="51">
                  <c:v>35.554433330000002</c:v>
                </c:pt>
                <c:pt idx="52">
                  <c:v>35.25126667</c:v>
                </c:pt>
                <c:pt idx="53">
                  <c:v>34.73823333</c:v>
                </c:pt>
                <c:pt idx="54">
                  <c:v>30.460966670000001</c:v>
                </c:pt>
                <c:pt idx="55">
                  <c:v>35.046300000000002</c:v>
                </c:pt>
                <c:pt idx="56">
                  <c:v>31.906066670000001</c:v>
                </c:pt>
                <c:pt idx="57">
                  <c:v>32.900366669999997</c:v>
                </c:pt>
                <c:pt idx="58">
                  <c:v>33.174733330000002</c:v>
                </c:pt>
                <c:pt idx="59">
                  <c:v>27.488366670000001</c:v>
                </c:pt>
                <c:pt idx="60">
                  <c:v>28.863399999999999</c:v>
                </c:pt>
                <c:pt idx="61">
                  <c:v>24.87016667</c:v>
                </c:pt>
                <c:pt idx="62">
                  <c:v>43.811450000000001</c:v>
                </c:pt>
                <c:pt idx="63">
                  <c:v>14.40986667</c:v>
                </c:pt>
                <c:pt idx="64">
                  <c:v>35.446950000000001</c:v>
                </c:pt>
                <c:pt idx="65">
                  <c:v>29.73606667</c:v>
                </c:pt>
                <c:pt idx="66">
                  <c:v>39.723700000000001</c:v>
                </c:pt>
                <c:pt idx="67">
                  <c:v>36.633833330000002</c:v>
                </c:pt>
                <c:pt idx="68">
                  <c:v>30.61856667</c:v>
                </c:pt>
                <c:pt idx="69">
                  <c:v>39.142600000000002</c:v>
                </c:pt>
                <c:pt idx="70">
                  <c:v>37.927766669999997</c:v>
                </c:pt>
                <c:pt idx="71">
                  <c:v>29.213999999999999</c:v>
                </c:pt>
                <c:pt idx="72">
                  <c:v>36.716233330000001</c:v>
                </c:pt>
                <c:pt idx="73">
                  <c:v>38.166699999999999</c:v>
                </c:pt>
                <c:pt idx="74">
                  <c:v>38.262349999999998</c:v>
                </c:pt>
                <c:pt idx="75">
                  <c:v>35.940550000000002</c:v>
                </c:pt>
                <c:pt idx="76">
                  <c:v>39.169366670000002</c:v>
                </c:pt>
                <c:pt idx="77">
                  <c:v>37.731949999999998</c:v>
                </c:pt>
                <c:pt idx="78">
                  <c:v>36.960799999999999</c:v>
                </c:pt>
                <c:pt idx="79">
                  <c:v>37.007333330000002</c:v>
                </c:pt>
                <c:pt idx="80">
                  <c:v>36.396033330000002</c:v>
                </c:pt>
                <c:pt idx="81">
                  <c:v>41.282899999999998</c:v>
                </c:pt>
                <c:pt idx="82">
                  <c:v>31.917833330000001</c:v>
                </c:pt>
                <c:pt idx="83">
                  <c:v>35.341633330000001</c:v>
                </c:pt>
                <c:pt idx="84">
                  <c:v>29.358366669999999</c:v>
                </c:pt>
                <c:pt idx="85">
                  <c:v>37.260433329999998</c:v>
                </c:pt>
                <c:pt idx="86">
                  <c:v>40.754899999999999</c:v>
                </c:pt>
                <c:pt idx="87">
                  <c:v>29.073133330000001</c:v>
                </c:pt>
                <c:pt idx="88">
                  <c:v>39.754966670000002</c:v>
                </c:pt>
                <c:pt idx="89">
                  <c:v>37.651466669999998</c:v>
                </c:pt>
                <c:pt idx="90">
                  <c:v>29.366266670000002</c:v>
                </c:pt>
                <c:pt idx="91">
                  <c:v>37.284649999999999</c:v>
                </c:pt>
                <c:pt idx="92">
                  <c:v>34.816600000000001</c:v>
                </c:pt>
                <c:pt idx="93">
                  <c:v>36.981866670000002</c:v>
                </c:pt>
                <c:pt idx="94">
                  <c:v>39.770433330000003</c:v>
                </c:pt>
                <c:pt idx="95">
                  <c:v>36.013566670000003</c:v>
                </c:pt>
                <c:pt idx="96">
                  <c:v>37.87823333</c:v>
                </c:pt>
                <c:pt idx="97">
                  <c:v>28.273350000000001</c:v>
                </c:pt>
                <c:pt idx="98">
                  <c:v>38.51863333</c:v>
                </c:pt>
                <c:pt idx="99">
                  <c:v>27.044333330000001</c:v>
                </c:pt>
                <c:pt idx="100">
                  <c:v>37.548999999999999</c:v>
                </c:pt>
                <c:pt idx="101">
                  <c:v>37.874600000000001</c:v>
                </c:pt>
                <c:pt idx="102">
                  <c:v>32.092633329999998</c:v>
                </c:pt>
                <c:pt idx="103">
                  <c:v>26.905366669999999</c:v>
                </c:pt>
                <c:pt idx="104">
                  <c:v>36.723950000000002</c:v>
                </c:pt>
                <c:pt idx="105">
                  <c:v>36.380366670000001</c:v>
                </c:pt>
                <c:pt idx="106">
                  <c:v>26.097000000000001</c:v>
                </c:pt>
                <c:pt idx="107">
                  <c:v>35.698833329999999</c:v>
                </c:pt>
                <c:pt idx="108">
                  <c:v>38.845866669999999</c:v>
                </c:pt>
                <c:pt idx="109">
                  <c:v>37.713766669999998</c:v>
                </c:pt>
                <c:pt idx="110">
                  <c:v>37.643133329999998</c:v>
                </c:pt>
                <c:pt idx="111">
                  <c:v>36.616199999999999</c:v>
                </c:pt>
                <c:pt idx="112">
                  <c:v>39.316200000000002</c:v>
                </c:pt>
                <c:pt idx="113">
                  <c:v>26.107199999999999</c:v>
                </c:pt>
                <c:pt idx="114">
                  <c:v>24.100999999999999</c:v>
                </c:pt>
                <c:pt idx="115">
                  <c:v>27.846550000000001</c:v>
                </c:pt>
                <c:pt idx="116">
                  <c:v>31.887566669999998</c:v>
                </c:pt>
                <c:pt idx="117">
                  <c:v>38.120333330000001</c:v>
                </c:pt>
                <c:pt idx="118">
                  <c:v>38.604700000000001</c:v>
                </c:pt>
                <c:pt idx="119">
                  <c:v>38.393733330000003</c:v>
                </c:pt>
                <c:pt idx="120">
                  <c:v>35.231266669999997</c:v>
                </c:pt>
                <c:pt idx="121">
                  <c:v>26.9224</c:v>
                </c:pt>
                <c:pt idx="122">
                  <c:v>34.19413333</c:v>
                </c:pt>
                <c:pt idx="123">
                  <c:v>35.817450000000001</c:v>
                </c:pt>
                <c:pt idx="124">
                  <c:v>26.9192</c:v>
                </c:pt>
                <c:pt idx="125">
                  <c:v>29.776250000000001</c:v>
                </c:pt>
                <c:pt idx="126">
                  <c:v>36.010866669999999</c:v>
                </c:pt>
                <c:pt idx="127">
                  <c:v>32.453312500000003</c:v>
                </c:pt>
                <c:pt idx="128">
                  <c:v>39.186300000000003</c:v>
                </c:pt>
                <c:pt idx="129">
                  <c:v>32.375250000000001</c:v>
                </c:pt>
                <c:pt idx="130">
                  <c:v>34.329666670000002</c:v>
                </c:pt>
                <c:pt idx="131">
                  <c:v>38.554066669999997</c:v>
                </c:pt>
                <c:pt idx="132">
                  <c:v>43.034700000000001</c:v>
                </c:pt>
                <c:pt idx="133">
                  <c:v>28.328499999999998</c:v>
                </c:pt>
                <c:pt idx="134">
                  <c:v>23.619</c:v>
                </c:pt>
                <c:pt idx="135">
                  <c:v>14.4222</c:v>
                </c:pt>
                <c:pt idx="136">
                  <c:v>36.818033329999999</c:v>
                </c:pt>
                <c:pt idx="137">
                  <c:v>27.527366669999999</c:v>
                </c:pt>
                <c:pt idx="138">
                  <c:v>42.755166670000001</c:v>
                </c:pt>
                <c:pt idx="139">
                  <c:v>38.420099999999998</c:v>
                </c:pt>
                <c:pt idx="140">
                  <c:v>36.694233330000003</c:v>
                </c:pt>
                <c:pt idx="141">
                  <c:v>30.084700000000002</c:v>
                </c:pt>
                <c:pt idx="142">
                  <c:v>31.609533330000001</c:v>
                </c:pt>
                <c:pt idx="143">
                  <c:v>34.995800000000003</c:v>
                </c:pt>
                <c:pt idx="144">
                  <c:v>18.372466670000001</c:v>
                </c:pt>
                <c:pt idx="145">
                  <c:v>28.401900000000001</c:v>
                </c:pt>
                <c:pt idx="146">
                  <c:v>35.987033330000003</c:v>
                </c:pt>
                <c:pt idx="147">
                  <c:v>33.310266669999997</c:v>
                </c:pt>
                <c:pt idx="148">
                  <c:v>26.197849999999999</c:v>
                </c:pt>
                <c:pt idx="149">
                  <c:v>33.675899999999999</c:v>
                </c:pt>
                <c:pt idx="150">
                  <c:v>29.558366670000002</c:v>
                </c:pt>
                <c:pt idx="151">
                  <c:v>28.197933330000001</c:v>
                </c:pt>
                <c:pt idx="152">
                  <c:v>38.46683333</c:v>
                </c:pt>
                <c:pt idx="153">
                  <c:v>28.58273333</c:v>
                </c:pt>
                <c:pt idx="154">
                  <c:v>37.317333329999997</c:v>
                </c:pt>
                <c:pt idx="155">
                  <c:v>38.954366669999999</c:v>
                </c:pt>
                <c:pt idx="156">
                  <c:v>35.434366670000003</c:v>
                </c:pt>
                <c:pt idx="157">
                  <c:v>39.557299999999998</c:v>
                </c:pt>
                <c:pt idx="158">
                  <c:v>25.343033330000001</c:v>
                </c:pt>
                <c:pt idx="159">
                  <c:v>37.927966670000004</c:v>
                </c:pt>
                <c:pt idx="160">
                  <c:v>34.630433330000002</c:v>
                </c:pt>
                <c:pt idx="161">
                  <c:v>39.489366670000003</c:v>
                </c:pt>
                <c:pt idx="162">
                  <c:v>25.7393</c:v>
                </c:pt>
                <c:pt idx="163">
                  <c:v>37.222299999999997</c:v>
                </c:pt>
                <c:pt idx="164">
                  <c:v>38.419699999999999</c:v>
                </c:pt>
                <c:pt idx="165">
                  <c:v>34.77933333</c:v>
                </c:pt>
                <c:pt idx="166">
                  <c:v>36.393533329999997</c:v>
                </c:pt>
                <c:pt idx="167">
                  <c:v>39.216933330000003</c:v>
                </c:pt>
                <c:pt idx="168">
                  <c:v>27.6828</c:v>
                </c:pt>
                <c:pt idx="169">
                  <c:v>18.58486667</c:v>
                </c:pt>
                <c:pt idx="170">
                  <c:v>31.021433330000001</c:v>
                </c:pt>
                <c:pt idx="171">
                  <c:v>30.99346667</c:v>
                </c:pt>
                <c:pt idx="172">
                  <c:v>39.17506667</c:v>
                </c:pt>
                <c:pt idx="173">
                  <c:v>29.712700000000002</c:v>
                </c:pt>
                <c:pt idx="174">
                  <c:v>38.116599999999998</c:v>
                </c:pt>
                <c:pt idx="175">
                  <c:v>37.964233329999999</c:v>
                </c:pt>
                <c:pt idx="176">
                  <c:v>21.5227</c:v>
                </c:pt>
                <c:pt idx="177">
                  <c:v>37.939633329999999</c:v>
                </c:pt>
                <c:pt idx="178">
                  <c:v>24.284400000000002</c:v>
                </c:pt>
                <c:pt idx="179">
                  <c:v>43.814799999999998</c:v>
                </c:pt>
                <c:pt idx="180">
                  <c:v>37.475233330000002</c:v>
                </c:pt>
                <c:pt idx="181">
                  <c:v>34.921766669999997</c:v>
                </c:pt>
                <c:pt idx="182">
                  <c:v>43.707299999999996</c:v>
                </c:pt>
                <c:pt idx="183">
                  <c:v>43.18535</c:v>
                </c:pt>
                <c:pt idx="184">
                  <c:v>33.746433330000002</c:v>
                </c:pt>
                <c:pt idx="185">
                  <c:v>33.518599999999999</c:v>
                </c:pt>
                <c:pt idx="186">
                  <c:v>33.016300000000001</c:v>
                </c:pt>
                <c:pt idx="187">
                  <c:v>45.998766670000002</c:v>
                </c:pt>
                <c:pt idx="188">
                  <c:v>38.574033329999999</c:v>
                </c:pt>
                <c:pt idx="189">
                  <c:v>29.159400000000002</c:v>
                </c:pt>
                <c:pt idx="190">
                  <c:v>34.632300000000001</c:v>
                </c:pt>
                <c:pt idx="191">
                  <c:v>36.153233329999999</c:v>
                </c:pt>
                <c:pt idx="192">
                  <c:v>31.507133329999998</c:v>
                </c:pt>
                <c:pt idx="193">
                  <c:v>32.443666669999999</c:v>
                </c:pt>
                <c:pt idx="194">
                  <c:v>34.667433330000001</c:v>
                </c:pt>
                <c:pt idx="195">
                  <c:v>30.41053333</c:v>
                </c:pt>
                <c:pt idx="196">
                  <c:v>27.5107</c:v>
                </c:pt>
                <c:pt idx="197">
                  <c:v>39.742600000000003</c:v>
                </c:pt>
                <c:pt idx="198">
                  <c:v>39.899949999999997</c:v>
                </c:pt>
                <c:pt idx="199">
                  <c:v>31.618733330000001</c:v>
                </c:pt>
                <c:pt idx="200">
                  <c:v>41.531199999999998</c:v>
                </c:pt>
                <c:pt idx="201">
                  <c:v>36.599049999999998</c:v>
                </c:pt>
                <c:pt idx="202">
                  <c:v>39.300366670000003</c:v>
                </c:pt>
                <c:pt idx="203">
                  <c:v>43.288350000000001</c:v>
                </c:pt>
                <c:pt idx="204">
                  <c:v>31.337499999999999</c:v>
                </c:pt>
                <c:pt idx="205">
                  <c:v>38.439500000000002</c:v>
                </c:pt>
                <c:pt idx="206">
                  <c:v>32.947099999999999</c:v>
                </c:pt>
                <c:pt idx="207">
                  <c:v>37.5807</c:v>
                </c:pt>
                <c:pt idx="208">
                  <c:v>38.065433329999998</c:v>
                </c:pt>
                <c:pt idx="209">
                  <c:v>30.8904</c:v>
                </c:pt>
                <c:pt idx="210">
                  <c:v>26.889500000000002</c:v>
                </c:pt>
                <c:pt idx="211">
                  <c:v>39.456933329999998</c:v>
                </c:pt>
                <c:pt idx="212">
                  <c:v>23.868933330000001</c:v>
                </c:pt>
                <c:pt idx="213">
                  <c:v>41.855600000000003</c:v>
                </c:pt>
                <c:pt idx="214">
                  <c:v>38.376899999999999</c:v>
                </c:pt>
                <c:pt idx="215">
                  <c:v>33.006366669999998</c:v>
                </c:pt>
                <c:pt idx="216">
                  <c:v>24.2134</c:v>
                </c:pt>
                <c:pt idx="217">
                  <c:v>22.07886667</c:v>
                </c:pt>
                <c:pt idx="218">
                  <c:v>28.784500000000001</c:v>
                </c:pt>
                <c:pt idx="219">
                  <c:v>37.823166669999999</c:v>
                </c:pt>
                <c:pt idx="220">
                  <c:v>36.056600000000003</c:v>
                </c:pt>
                <c:pt idx="221">
                  <c:v>44.683599999999998</c:v>
                </c:pt>
                <c:pt idx="222">
                  <c:v>32.421366669999998</c:v>
                </c:pt>
                <c:pt idx="223">
                  <c:v>21.74723333</c:v>
                </c:pt>
                <c:pt idx="224">
                  <c:v>38.399333329999997</c:v>
                </c:pt>
                <c:pt idx="225">
                  <c:v>30.471900000000002</c:v>
                </c:pt>
                <c:pt idx="226">
                  <c:v>20.814699999999998</c:v>
                </c:pt>
                <c:pt idx="227">
                  <c:v>29.747599999999998</c:v>
                </c:pt>
                <c:pt idx="228">
                  <c:v>29.869816669999999</c:v>
                </c:pt>
                <c:pt idx="229">
                  <c:v>27.881799999999998</c:v>
                </c:pt>
                <c:pt idx="230">
                  <c:v>27.74196667</c:v>
                </c:pt>
                <c:pt idx="231">
                  <c:v>43.936933330000002</c:v>
                </c:pt>
                <c:pt idx="232">
                  <c:v>36.260833329999997</c:v>
                </c:pt>
                <c:pt idx="233">
                  <c:v>21.444400000000002</c:v>
                </c:pt>
                <c:pt idx="234">
                  <c:v>31.448699999999999</c:v>
                </c:pt>
                <c:pt idx="235">
                  <c:v>38.526850000000003</c:v>
                </c:pt>
                <c:pt idx="236">
                  <c:v>38.902433330000001</c:v>
                </c:pt>
                <c:pt idx="237">
                  <c:v>38.030266670000003</c:v>
                </c:pt>
                <c:pt idx="238">
                  <c:v>32.64963333</c:v>
                </c:pt>
                <c:pt idx="239">
                  <c:v>39.526899999999998</c:v>
                </c:pt>
                <c:pt idx="240">
                  <c:v>27.784633329999998</c:v>
                </c:pt>
                <c:pt idx="241">
                  <c:v>25.067699999999999</c:v>
                </c:pt>
                <c:pt idx="242">
                  <c:v>35.582433330000001</c:v>
                </c:pt>
                <c:pt idx="243">
                  <c:v>42.535600000000002</c:v>
                </c:pt>
                <c:pt idx="244">
                  <c:v>28.437000000000001</c:v>
                </c:pt>
                <c:pt idx="245">
                  <c:v>19.14053333</c:v>
                </c:pt>
                <c:pt idx="246">
                  <c:v>38.4133</c:v>
                </c:pt>
                <c:pt idx="247">
                  <c:v>41.918349999999997</c:v>
                </c:pt>
                <c:pt idx="248">
                  <c:v>31.879866669999998</c:v>
                </c:pt>
                <c:pt idx="249">
                  <c:v>38.195866670000001</c:v>
                </c:pt>
                <c:pt idx="250">
                  <c:v>36.02933333</c:v>
                </c:pt>
                <c:pt idx="251">
                  <c:v>38.16545</c:v>
                </c:pt>
                <c:pt idx="252">
                  <c:v>6.9571666670000001</c:v>
                </c:pt>
                <c:pt idx="253">
                  <c:v>24.36536667</c:v>
                </c:pt>
                <c:pt idx="254">
                  <c:v>36.449166669999997</c:v>
                </c:pt>
                <c:pt idx="255">
                  <c:v>42.354766669999997</c:v>
                </c:pt>
                <c:pt idx="256">
                  <c:v>23.544599999999999</c:v>
                </c:pt>
                <c:pt idx="257">
                  <c:v>36.263066670000001</c:v>
                </c:pt>
                <c:pt idx="258">
                  <c:v>25.98726667</c:v>
                </c:pt>
                <c:pt idx="259">
                  <c:v>32.640933330000003</c:v>
                </c:pt>
                <c:pt idx="260">
                  <c:v>34.4069</c:v>
                </c:pt>
                <c:pt idx="261">
                  <c:v>36.212466669999998</c:v>
                </c:pt>
                <c:pt idx="262">
                  <c:v>27.88463333</c:v>
                </c:pt>
                <c:pt idx="263">
                  <c:v>29.83883333</c:v>
                </c:pt>
                <c:pt idx="264">
                  <c:v>39.00513333</c:v>
                </c:pt>
                <c:pt idx="265">
                  <c:v>35.523766670000001</c:v>
                </c:pt>
                <c:pt idx="266">
                  <c:v>43.070066670000003</c:v>
                </c:pt>
                <c:pt idx="267">
                  <c:v>26.291966670000001</c:v>
                </c:pt>
                <c:pt idx="268">
                  <c:v>36.131599999999999</c:v>
                </c:pt>
                <c:pt idx="269">
                  <c:v>40.550800000000002</c:v>
                </c:pt>
                <c:pt idx="270">
                  <c:v>30.853333330000002</c:v>
                </c:pt>
                <c:pt idx="271">
                  <c:v>27.055700000000002</c:v>
                </c:pt>
                <c:pt idx="272">
                  <c:v>34.358899999999998</c:v>
                </c:pt>
                <c:pt idx="273">
                  <c:v>23.613933329999998</c:v>
                </c:pt>
                <c:pt idx="274">
                  <c:v>27.773800000000001</c:v>
                </c:pt>
                <c:pt idx="275">
                  <c:v>28.533200000000001</c:v>
                </c:pt>
                <c:pt idx="276">
                  <c:v>32.838700000000003</c:v>
                </c:pt>
                <c:pt idx="277">
                  <c:v>42.31056667</c:v>
                </c:pt>
                <c:pt idx="278">
                  <c:v>34.137266670000002</c:v>
                </c:pt>
                <c:pt idx="279">
                  <c:v>39.654000000000003</c:v>
                </c:pt>
                <c:pt idx="280">
                  <c:v>33.521999999999998</c:v>
                </c:pt>
                <c:pt idx="281">
                  <c:v>30.343150000000001</c:v>
                </c:pt>
                <c:pt idx="282">
                  <c:v>37.241900000000001</c:v>
                </c:pt>
                <c:pt idx="283">
                  <c:v>33.947800000000001</c:v>
                </c:pt>
                <c:pt idx="284">
                  <c:v>21.989366669999999</c:v>
                </c:pt>
                <c:pt idx="285">
                  <c:v>34.500366669999998</c:v>
                </c:pt>
                <c:pt idx="286">
                  <c:v>29.121633330000002</c:v>
                </c:pt>
                <c:pt idx="287">
                  <c:v>30.513966669999999</c:v>
                </c:pt>
                <c:pt idx="288">
                  <c:v>20.097566669999999</c:v>
                </c:pt>
                <c:pt idx="289">
                  <c:v>30.612100000000002</c:v>
                </c:pt>
                <c:pt idx="290">
                  <c:v>33.872833329999999</c:v>
                </c:pt>
                <c:pt idx="291">
                  <c:v>43.862299999999998</c:v>
                </c:pt>
                <c:pt idx="292">
                  <c:v>26.905100000000001</c:v>
                </c:pt>
                <c:pt idx="293">
                  <c:v>42.925400000000003</c:v>
                </c:pt>
                <c:pt idx="294">
                  <c:v>34.419466669999998</c:v>
                </c:pt>
                <c:pt idx="295">
                  <c:v>32.758200000000002</c:v>
                </c:pt>
                <c:pt idx="296">
                  <c:v>42.089766670000003</c:v>
                </c:pt>
                <c:pt idx="297">
                  <c:v>21.065666669999999</c:v>
                </c:pt>
                <c:pt idx="298">
                  <c:v>31.697733329999998</c:v>
                </c:pt>
                <c:pt idx="299">
                  <c:v>18.917999999999999</c:v>
                </c:pt>
                <c:pt idx="300">
                  <c:v>32.729399999999998</c:v>
                </c:pt>
                <c:pt idx="301">
                  <c:v>31.483799999999999</c:v>
                </c:pt>
                <c:pt idx="302">
                  <c:v>33.844050000000003</c:v>
                </c:pt>
                <c:pt idx="303">
                  <c:v>39.242633329999997</c:v>
                </c:pt>
                <c:pt idx="304">
                  <c:v>26.38986667</c:v>
                </c:pt>
                <c:pt idx="305">
                  <c:v>38.838200000000001</c:v>
                </c:pt>
                <c:pt idx="306">
                  <c:v>33.5807</c:v>
                </c:pt>
                <c:pt idx="307">
                  <c:v>34.891300000000001</c:v>
                </c:pt>
                <c:pt idx="308">
                  <c:v>20.22206667</c:v>
                </c:pt>
                <c:pt idx="309">
                  <c:v>39.549433329999999</c:v>
                </c:pt>
                <c:pt idx="310">
                  <c:v>24.019200000000001</c:v>
                </c:pt>
                <c:pt idx="311">
                  <c:v>33.199433329999998</c:v>
                </c:pt>
                <c:pt idx="312">
                  <c:v>21.439800000000002</c:v>
                </c:pt>
                <c:pt idx="313">
                  <c:v>29.849299999999999</c:v>
                </c:pt>
                <c:pt idx="314">
                  <c:v>28.37213333</c:v>
                </c:pt>
                <c:pt idx="315">
                  <c:v>30.08873333</c:v>
                </c:pt>
                <c:pt idx="316">
                  <c:v>35.063033330000003</c:v>
                </c:pt>
                <c:pt idx="317">
                  <c:v>40.132133330000002</c:v>
                </c:pt>
                <c:pt idx="318">
                  <c:v>31.312200000000001</c:v>
                </c:pt>
                <c:pt idx="319">
                  <c:v>36.632199999999997</c:v>
                </c:pt>
                <c:pt idx="320">
                  <c:v>24.46373333</c:v>
                </c:pt>
                <c:pt idx="321">
                  <c:v>41.836750000000002</c:v>
                </c:pt>
                <c:pt idx="322">
                  <c:v>18.921199999999999</c:v>
                </c:pt>
                <c:pt idx="323">
                  <c:v>38.533499999999997</c:v>
                </c:pt>
                <c:pt idx="324">
                  <c:v>37.301266669999997</c:v>
                </c:pt>
                <c:pt idx="325">
                  <c:v>36.741933330000002</c:v>
                </c:pt>
                <c:pt idx="326">
                  <c:v>18.199100000000001</c:v>
                </c:pt>
                <c:pt idx="327">
                  <c:v>19.661999999999999</c:v>
                </c:pt>
                <c:pt idx="328">
                  <c:v>34.73736667</c:v>
                </c:pt>
                <c:pt idx="329">
                  <c:v>13.31155</c:v>
                </c:pt>
                <c:pt idx="330">
                  <c:v>31.73073333</c:v>
                </c:pt>
                <c:pt idx="331">
                  <c:v>26.7742</c:v>
                </c:pt>
                <c:pt idx="332">
                  <c:v>14.448</c:v>
                </c:pt>
                <c:pt idx="333">
                  <c:v>40.815199999999997</c:v>
                </c:pt>
                <c:pt idx="334">
                  <c:v>32.515300000000003</c:v>
                </c:pt>
                <c:pt idx="335">
                  <c:v>43.360500000000002</c:v>
                </c:pt>
                <c:pt idx="336">
                  <c:v>30.378599999999999</c:v>
                </c:pt>
                <c:pt idx="337">
                  <c:v>33.289900000000003</c:v>
                </c:pt>
                <c:pt idx="338">
                  <c:v>30.081066669999998</c:v>
                </c:pt>
                <c:pt idx="339">
                  <c:v>32.506700000000002</c:v>
                </c:pt>
                <c:pt idx="340">
                  <c:v>18.116299999999999</c:v>
                </c:pt>
                <c:pt idx="341">
                  <c:v>16.270499999999998</c:v>
                </c:pt>
                <c:pt idx="342">
                  <c:v>33.848199999999999</c:v>
                </c:pt>
                <c:pt idx="343">
                  <c:v>22.884566670000002</c:v>
                </c:pt>
                <c:pt idx="344">
                  <c:v>15.694366670000001</c:v>
                </c:pt>
                <c:pt idx="345">
                  <c:v>29.088433330000001</c:v>
                </c:pt>
                <c:pt idx="346">
                  <c:v>15.729366669999999</c:v>
                </c:pt>
                <c:pt idx="347">
                  <c:v>24.653233329999999</c:v>
                </c:pt>
                <c:pt idx="348">
                  <c:v>28.002433329999999</c:v>
                </c:pt>
                <c:pt idx="349">
                  <c:v>17.48736667</c:v>
                </c:pt>
                <c:pt idx="350">
                  <c:v>18.287600000000001</c:v>
                </c:pt>
                <c:pt idx="351">
                  <c:v>17.050599999999999</c:v>
                </c:pt>
                <c:pt idx="352">
                  <c:v>16.508700000000001</c:v>
                </c:pt>
                <c:pt idx="353">
                  <c:v>16.735900000000001</c:v>
                </c:pt>
                <c:pt idx="354">
                  <c:v>21.914133329999999</c:v>
                </c:pt>
                <c:pt idx="355">
                  <c:v>19.01776667</c:v>
                </c:pt>
                <c:pt idx="356">
                  <c:v>17.437999999999999</c:v>
                </c:pt>
                <c:pt idx="357">
                  <c:v>38.470799999999997</c:v>
                </c:pt>
                <c:pt idx="358">
                  <c:v>22.007666669999999</c:v>
                </c:pt>
                <c:pt idx="359">
                  <c:v>13.829966669999999</c:v>
                </c:pt>
                <c:pt idx="360">
                  <c:v>13.839399999999999</c:v>
                </c:pt>
                <c:pt idx="361">
                  <c:v>16.150933330000001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3-44DA-8692-47EC33FBB245}"/>
            </c:ext>
          </c:extLst>
        </c:ser>
        <c:ser>
          <c:idx val="1"/>
          <c:order val="1"/>
          <c:tx>
            <c:strRef>
              <c:f>RStudio_YNB_Metabolites_Updated!$AB$1</c:f>
              <c:strCache>
                <c:ptCount val="1"/>
                <c:pt idx="0">
                  <c:v>Glucose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RStudio_YNB_Metabolites_Updated!$AB$2:$AB$395</c:f>
              <c:numCache>
                <c:formatCode>General</c:formatCode>
                <c:ptCount val="394"/>
                <c:pt idx="0">
                  <c:v>2.0999999999999999E-3</c:v>
                </c:pt>
                <c:pt idx="1">
                  <c:v>5.1000000000000004E-3</c:v>
                </c:pt>
                <c:pt idx="2">
                  <c:v>6.1666669999999998E-3</c:v>
                </c:pt>
                <c:pt idx="3">
                  <c:v>8.1333329999999995E-3</c:v>
                </c:pt>
                <c:pt idx="4">
                  <c:v>8.2333330000000007E-3</c:v>
                </c:pt>
                <c:pt idx="5">
                  <c:v>8.3000000000000001E-3</c:v>
                </c:pt>
                <c:pt idx="6">
                  <c:v>8.6666669999999994E-3</c:v>
                </c:pt>
                <c:pt idx="7">
                  <c:v>8.8333330000000005E-3</c:v>
                </c:pt>
                <c:pt idx="8">
                  <c:v>9.0666670000000005E-3</c:v>
                </c:pt>
                <c:pt idx="9">
                  <c:v>9.1000000000000004E-3</c:v>
                </c:pt>
                <c:pt idx="10">
                  <c:v>9.9000000000000008E-3</c:v>
                </c:pt>
                <c:pt idx="11">
                  <c:v>1.0200000000000001E-2</c:v>
                </c:pt>
                <c:pt idx="12">
                  <c:v>1.0266667E-2</c:v>
                </c:pt>
                <c:pt idx="13">
                  <c:v>1.0333333E-2</c:v>
                </c:pt>
                <c:pt idx="14">
                  <c:v>1.0533333000000001E-2</c:v>
                </c:pt>
                <c:pt idx="15">
                  <c:v>1.0566667E-2</c:v>
                </c:pt>
                <c:pt idx="16">
                  <c:v>1.0933333E-2</c:v>
                </c:pt>
                <c:pt idx="17">
                  <c:v>1.1033332999999999E-2</c:v>
                </c:pt>
                <c:pt idx="18">
                  <c:v>1.1533333E-2</c:v>
                </c:pt>
                <c:pt idx="19">
                  <c:v>1.155E-2</c:v>
                </c:pt>
                <c:pt idx="20">
                  <c:v>1.1599999999999999E-2</c:v>
                </c:pt>
                <c:pt idx="21">
                  <c:v>1.1599999999999999E-2</c:v>
                </c:pt>
                <c:pt idx="22">
                  <c:v>1.1666667E-2</c:v>
                </c:pt>
                <c:pt idx="23">
                  <c:v>1.1666667E-2</c:v>
                </c:pt>
                <c:pt idx="24">
                  <c:v>1.18E-2</c:v>
                </c:pt>
                <c:pt idx="25">
                  <c:v>1.1966667E-2</c:v>
                </c:pt>
                <c:pt idx="26">
                  <c:v>1.2E-2</c:v>
                </c:pt>
                <c:pt idx="27">
                  <c:v>1.205E-2</c:v>
                </c:pt>
                <c:pt idx="28">
                  <c:v>1.2200000000000001E-2</c:v>
                </c:pt>
                <c:pt idx="29">
                  <c:v>1.2333333E-2</c:v>
                </c:pt>
                <c:pt idx="30">
                  <c:v>1.2333333E-2</c:v>
                </c:pt>
                <c:pt idx="31">
                  <c:v>1.2433333E-2</c:v>
                </c:pt>
                <c:pt idx="32">
                  <c:v>1.2433333E-2</c:v>
                </c:pt>
                <c:pt idx="33">
                  <c:v>1.2500000000000001E-2</c:v>
                </c:pt>
                <c:pt idx="34">
                  <c:v>1.26E-2</c:v>
                </c:pt>
                <c:pt idx="35">
                  <c:v>1.2733332999999999E-2</c:v>
                </c:pt>
                <c:pt idx="36">
                  <c:v>1.2833333000000001E-2</c:v>
                </c:pt>
                <c:pt idx="37">
                  <c:v>1.34E-2</c:v>
                </c:pt>
                <c:pt idx="38">
                  <c:v>1.3466667E-2</c:v>
                </c:pt>
                <c:pt idx="39">
                  <c:v>1.3566666999999999E-2</c:v>
                </c:pt>
                <c:pt idx="40">
                  <c:v>1.41E-2</c:v>
                </c:pt>
                <c:pt idx="41">
                  <c:v>1.4233333000000001E-2</c:v>
                </c:pt>
                <c:pt idx="42">
                  <c:v>1.4266667E-2</c:v>
                </c:pt>
                <c:pt idx="43">
                  <c:v>1.4633333E-2</c:v>
                </c:pt>
                <c:pt idx="44">
                  <c:v>1.4733332999999999E-2</c:v>
                </c:pt>
                <c:pt idx="45">
                  <c:v>1.4733332999999999E-2</c:v>
                </c:pt>
                <c:pt idx="46">
                  <c:v>1.49E-2</c:v>
                </c:pt>
                <c:pt idx="47">
                  <c:v>1.4933333E-2</c:v>
                </c:pt>
                <c:pt idx="48">
                  <c:v>1.4966666999999999E-2</c:v>
                </c:pt>
                <c:pt idx="49">
                  <c:v>1.5066667000000001E-2</c:v>
                </c:pt>
                <c:pt idx="50">
                  <c:v>1.5100000000000001E-2</c:v>
                </c:pt>
                <c:pt idx="51">
                  <c:v>1.5100000000000001E-2</c:v>
                </c:pt>
                <c:pt idx="52">
                  <c:v>1.5299999999999999E-2</c:v>
                </c:pt>
                <c:pt idx="53">
                  <c:v>1.54E-2</c:v>
                </c:pt>
                <c:pt idx="54">
                  <c:v>1.5433333E-2</c:v>
                </c:pt>
                <c:pt idx="55">
                  <c:v>1.5566666999999999E-2</c:v>
                </c:pt>
                <c:pt idx="56">
                  <c:v>1.5666666999999999E-2</c:v>
                </c:pt>
                <c:pt idx="57">
                  <c:v>1.5933333000000001E-2</c:v>
                </c:pt>
                <c:pt idx="58">
                  <c:v>1.61E-2</c:v>
                </c:pt>
                <c:pt idx="59">
                  <c:v>1.6266666999999999E-2</c:v>
                </c:pt>
                <c:pt idx="60">
                  <c:v>1.6433333000000001E-2</c:v>
                </c:pt>
                <c:pt idx="61">
                  <c:v>1.6466667000000001E-2</c:v>
                </c:pt>
                <c:pt idx="62">
                  <c:v>1.6750000000000001E-2</c:v>
                </c:pt>
                <c:pt idx="63">
                  <c:v>1.6799999999999999E-2</c:v>
                </c:pt>
                <c:pt idx="64">
                  <c:v>1.7149999999999999E-2</c:v>
                </c:pt>
                <c:pt idx="65">
                  <c:v>1.7333332999999999E-2</c:v>
                </c:pt>
                <c:pt idx="66">
                  <c:v>1.7466667000000002E-2</c:v>
                </c:pt>
                <c:pt idx="67">
                  <c:v>1.7833333E-2</c:v>
                </c:pt>
                <c:pt idx="68">
                  <c:v>1.7833333E-2</c:v>
                </c:pt>
                <c:pt idx="69">
                  <c:v>1.7899999999999999E-2</c:v>
                </c:pt>
                <c:pt idx="70">
                  <c:v>1.7999999999999999E-2</c:v>
                </c:pt>
                <c:pt idx="71">
                  <c:v>1.8066667000000002E-2</c:v>
                </c:pt>
                <c:pt idx="72">
                  <c:v>1.8366667E-2</c:v>
                </c:pt>
                <c:pt idx="73">
                  <c:v>1.84E-2</c:v>
                </c:pt>
                <c:pt idx="74">
                  <c:v>1.84E-2</c:v>
                </c:pt>
                <c:pt idx="75">
                  <c:v>1.8499999999999999E-2</c:v>
                </c:pt>
                <c:pt idx="76">
                  <c:v>1.8599999999999998E-2</c:v>
                </c:pt>
                <c:pt idx="77">
                  <c:v>1.8599999999999998E-2</c:v>
                </c:pt>
                <c:pt idx="78">
                  <c:v>1.8766667000000001E-2</c:v>
                </c:pt>
                <c:pt idx="79">
                  <c:v>1.8800000000000001E-2</c:v>
                </c:pt>
                <c:pt idx="80">
                  <c:v>1.89E-2</c:v>
                </c:pt>
                <c:pt idx="81">
                  <c:v>1.9050000000000001E-2</c:v>
                </c:pt>
                <c:pt idx="82">
                  <c:v>1.9099999999999999E-2</c:v>
                </c:pt>
                <c:pt idx="83">
                  <c:v>1.9099999999999999E-2</c:v>
                </c:pt>
                <c:pt idx="84">
                  <c:v>1.9199999999999998E-2</c:v>
                </c:pt>
                <c:pt idx="85">
                  <c:v>1.9233332999999998E-2</c:v>
                </c:pt>
                <c:pt idx="86">
                  <c:v>1.95E-2</c:v>
                </c:pt>
                <c:pt idx="87">
                  <c:v>1.9566666999999999E-2</c:v>
                </c:pt>
                <c:pt idx="88">
                  <c:v>1.9666666999999999E-2</c:v>
                </c:pt>
                <c:pt idx="89">
                  <c:v>1.9699999999999999E-2</c:v>
                </c:pt>
                <c:pt idx="90">
                  <c:v>2.0033333E-2</c:v>
                </c:pt>
                <c:pt idx="91">
                  <c:v>2.0250000000000001E-2</c:v>
                </c:pt>
                <c:pt idx="92">
                  <c:v>2.0266666999999999E-2</c:v>
                </c:pt>
                <c:pt idx="93">
                  <c:v>2.0500000000000001E-2</c:v>
                </c:pt>
                <c:pt idx="94">
                  <c:v>2.0633333E-2</c:v>
                </c:pt>
                <c:pt idx="95">
                  <c:v>2.0633333E-2</c:v>
                </c:pt>
                <c:pt idx="96">
                  <c:v>2.0766666999999999E-2</c:v>
                </c:pt>
                <c:pt idx="97">
                  <c:v>2.085E-2</c:v>
                </c:pt>
                <c:pt idx="98">
                  <c:v>2.0899999999999998E-2</c:v>
                </c:pt>
                <c:pt idx="99">
                  <c:v>2.0933332999999998E-2</c:v>
                </c:pt>
                <c:pt idx="100">
                  <c:v>2.0966667000000001E-2</c:v>
                </c:pt>
                <c:pt idx="101">
                  <c:v>2.1033333000000001E-2</c:v>
                </c:pt>
                <c:pt idx="102">
                  <c:v>2.1133333000000001E-2</c:v>
                </c:pt>
                <c:pt idx="103">
                  <c:v>2.12E-2</c:v>
                </c:pt>
                <c:pt idx="104">
                  <c:v>2.1350000000000001E-2</c:v>
                </c:pt>
                <c:pt idx="105">
                  <c:v>2.1366666999999999E-2</c:v>
                </c:pt>
                <c:pt idx="106">
                  <c:v>2.1499999999999998E-2</c:v>
                </c:pt>
                <c:pt idx="107">
                  <c:v>2.1566667000000001E-2</c:v>
                </c:pt>
                <c:pt idx="108">
                  <c:v>2.1700000000000001E-2</c:v>
                </c:pt>
                <c:pt idx="109">
                  <c:v>2.1766667E-2</c:v>
                </c:pt>
                <c:pt idx="110">
                  <c:v>2.1866666999999999E-2</c:v>
                </c:pt>
                <c:pt idx="111">
                  <c:v>2.1866666999999999E-2</c:v>
                </c:pt>
                <c:pt idx="112">
                  <c:v>2.1899999999999999E-2</c:v>
                </c:pt>
                <c:pt idx="113">
                  <c:v>2.2066667000000002E-2</c:v>
                </c:pt>
                <c:pt idx="114">
                  <c:v>2.2100000000000002E-2</c:v>
                </c:pt>
                <c:pt idx="115">
                  <c:v>2.2100000000000002E-2</c:v>
                </c:pt>
                <c:pt idx="116">
                  <c:v>2.2200000000000001E-2</c:v>
                </c:pt>
                <c:pt idx="117">
                  <c:v>2.2233333000000001E-2</c:v>
                </c:pt>
                <c:pt idx="118">
                  <c:v>2.2433333E-2</c:v>
                </c:pt>
                <c:pt idx="119">
                  <c:v>2.2433333E-2</c:v>
                </c:pt>
                <c:pt idx="120">
                  <c:v>2.2700000000000001E-2</c:v>
                </c:pt>
                <c:pt idx="121">
                  <c:v>2.2733333000000001E-2</c:v>
                </c:pt>
                <c:pt idx="122">
                  <c:v>2.2866667E-2</c:v>
                </c:pt>
                <c:pt idx="123">
                  <c:v>2.29E-2</c:v>
                </c:pt>
                <c:pt idx="124">
                  <c:v>2.2966667E-2</c:v>
                </c:pt>
                <c:pt idx="125">
                  <c:v>2.3E-2</c:v>
                </c:pt>
                <c:pt idx="126">
                  <c:v>2.3233332999999998E-2</c:v>
                </c:pt>
                <c:pt idx="127">
                  <c:v>2.33125E-2</c:v>
                </c:pt>
                <c:pt idx="128">
                  <c:v>2.3400000000000001E-2</c:v>
                </c:pt>
                <c:pt idx="129">
                  <c:v>2.3650000000000001E-2</c:v>
                </c:pt>
                <c:pt idx="130">
                  <c:v>2.3833333000000002E-2</c:v>
                </c:pt>
                <c:pt idx="131">
                  <c:v>2.4233332999999999E-2</c:v>
                </c:pt>
                <c:pt idx="132">
                  <c:v>2.445E-2</c:v>
                </c:pt>
                <c:pt idx="133">
                  <c:v>2.4500000000000001E-2</c:v>
                </c:pt>
                <c:pt idx="134">
                  <c:v>2.4666667E-2</c:v>
                </c:pt>
                <c:pt idx="135">
                  <c:v>2.4666667E-2</c:v>
                </c:pt>
                <c:pt idx="136">
                  <c:v>2.4733333E-2</c:v>
                </c:pt>
                <c:pt idx="137">
                  <c:v>2.4766666999999999E-2</c:v>
                </c:pt>
                <c:pt idx="138">
                  <c:v>2.5166667E-2</c:v>
                </c:pt>
                <c:pt idx="139">
                  <c:v>2.5499999999999998E-2</c:v>
                </c:pt>
                <c:pt idx="140">
                  <c:v>2.5533332999999998E-2</c:v>
                </c:pt>
                <c:pt idx="141">
                  <c:v>2.5766667E-2</c:v>
                </c:pt>
                <c:pt idx="142">
                  <c:v>2.58E-2</c:v>
                </c:pt>
                <c:pt idx="143">
                  <c:v>2.605E-2</c:v>
                </c:pt>
                <c:pt idx="144">
                  <c:v>2.63E-2</c:v>
                </c:pt>
                <c:pt idx="145">
                  <c:v>2.6499999999999999E-2</c:v>
                </c:pt>
                <c:pt idx="146">
                  <c:v>2.6566666999999999E-2</c:v>
                </c:pt>
                <c:pt idx="147">
                  <c:v>2.6666667000000002E-2</c:v>
                </c:pt>
                <c:pt idx="148">
                  <c:v>2.6749999999999999E-2</c:v>
                </c:pt>
                <c:pt idx="149">
                  <c:v>2.6833333000000001E-2</c:v>
                </c:pt>
                <c:pt idx="150">
                  <c:v>2.7066666999999999E-2</c:v>
                </c:pt>
                <c:pt idx="151">
                  <c:v>2.7166666999999999E-2</c:v>
                </c:pt>
                <c:pt idx="152">
                  <c:v>2.7400000000000001E-2</c:v>
                </c:pt>
                <c:pt idx="153">
                  <c:v>2.7533333E-2</c:v>
                </c:pt>
                <c:pt idx="154">
                  <c:v>2.7566667E-2</c:v>
                </c:pt>
                <c:pt idx="155">
                  <c:v>2.76E-2</c:v>
                </c:pt>
                <c:pt idx="156">
                  <c:v>2.7666666999999999E-2</c:v>
                </c:pt>
                <c:pt idx="157">
                  <c:v>2.7699999999999999E-2</c:v>
                </c:pt>
                <c:pt idx="158">
                  <c:v>2.7733332999999999E-2</c:v>
                </c:pt>
                <c:pt idx="159">
                  <c:v>2.7733332999999999E-2</c:v>
                </c:pt>
                <c:pt idx="160">
                  <c:v>2.7900000000000001E-2</c:v>
                </c:pt>
                <c:pt idx="161">
                  <c:v>2.8033333000000001E-2</c:v>
                </c:pt>
                <c:pt idx="162">
                  <c:v>2.8066667E-2</c:v>
                </c:pt>
                <c:pt idx="163">
                  <c:v>2.8133333E-2</c:v>
                </c:pt>
                <c:pt idx="164">
                  <c:v>2.8150000000000001E-2</c:v>
                </c:pt>
                <c:pt idx="165">
                  <c:v>2.8466667000000001E-2</c:v>
                </c:pt>
                <c:pt idx="166">
                  <c:v>2.8500000000000001E-2</c:v>
                </c:pt>
                <c:pt idx="167">
                  <c:v>2.8533333000000001E-2</c:v>
                </c:pt>
                <c:pt idx="168">
                  <c:v>2.8733333E-2</c:v>
                </c:pt>
                <c:pt idx="169">
                  <c:v>2.8933332999999999E-2</c:v>
                </c:pt>
                <c:pt idx="170">
                  <c:v>2.9233333E-2</c:v>
                </c:pt>
                <c:pt idx="171">
                  <c:v>2.9499999999999998E-2</c:v>
                </c:pt>
                <c:pt idx="172">
                  <c:v>2.9700000000000001E-2</c:v>
                </c:pt>
                <c:pt idx="173">
                  <c:v>2.98E-2</c:v>
                </c:pt>
                <c:pt idx="174">
                  <c:v>2.98E-2</c:v>
                </c:pt>
                <c:pt idx="175">
                  <c:v>2.9833333E-2</c:v>
                </c:pt>
                <c:pt idx="176">
                  <c:v>2.9866667E-2</c:v>
                </c:pt>
                <c:pt idx="177">
                  <c:v>0.03</c:v>
                </c:pt>
                <c:pt idx="178">
                  <c:v>0.03</c:v>
                </c:pt>
                <c:pt idx="179">
                  <c:v>3.0099999999999998E-2</c:v>
                </c:pt>
                <c:pt idx="180">
                  <c:v>3.0099999999999998E-2</c:v>
                </c:pt>
                <c:pt idx="181">
                  <c:v>3.0300000000000001E-2</c:v>
                </c:pt>
                <c:pt idx="182">
                  <c:v>3.0349999999999999E-2</c:v>
                </c:pt>
                <c:pt idx="183">
                  <c:v>3.0700000000000002E-2</c:v>
                </c:pt>
                <c:pt idx="184">
                  <c:v>3.1466666999999997E-2</c:v>
                </c:pt>
                <c:pt idx="185">
                  <c:v>3.1533332999999997E-2</c:v>
                </c:pt>
                <c:pt idx="186">
                  <c:v>3.1533332999999997E-2</c:v>
                </c:pt>
                <c:pt idx="187">
                  <c:v>3.1666667000000003E-2</c:v>
                </c:pt>
                <c:pt idx="188">
                  <c:v>3.1699999999999999E-2</c:v>
                </c:pt>
                <c:pt idx="189">
                  <c:v>3.1800000000000002E-2</c:v>
                </c:pt>
                <c:pt idx="190">
                  <c:v>3.1899999999999998E-2</c:v>
                </c:pt>
                <c:pt idx="191">
                  <c:v>3.1966666999999997E-2</c:v>
                </c:pt>
                <c:pt idx="192">
                  <c:v>3.2500000000000001E-2</c:v>
                </c:pt>
                <c:pt idx="193">
                  <c:v>3.2899999999999999E-2</c:v>
                </c:pt>
                <c:pt idx="194">
                  <c:v>3.3099999999999997E-2</c:v>
                </c:pt>
                <c:pt idx="195">
                  <c:v>3.3533332999999999E-2</c:v>
                </c:pt>
                <c:pt idx="196">
                  <c:v>3.3700000000000001E-2</c:v>
                </c:pt>
                <c:pt idx="197">
                  <c:v>3.3933333000000003E-2</c:v>
                </c:pt>
                <c:pt idx="198">
                  <c:v>3.4299999999999997E-2</c:v>
                </c:pt>
                <c:pt idx="199">
                  <c:v>3.44E-2</c:v>
                </c:pt>
                <c:pt idx="200">
                  <c:v>3.4450000000000001E-2</c:v>
                </c:pt>
                <c:pt idx="201">
                  <c:v>3.4549999999999997E-2</c:v>
                </c:pt>
                <c:pt idx="202">
                  <c:v>3.4666666999999998E-2</c:v>
                </c:pt>
                <c:pt idx="203">
                  <c:v>3.4849999999999999E-2</c:v>
                </c:pt>
                <c:pt idx="204">
                  <c:v>3.5033333E-2</c:v>
                </c:pt>
                <c:pt idx="205">
                  <c:v>3.5366666999999997E-2</c:v>
                </c:pt>
                <c:pt idx="206">
                  <c:v>3.5650000000000001E-2</c:v>
                </c:pt>
                <c:pt idx="207">
                  <c:v>3.5900000000000001E-2</c:v>
                </c:pt>
                <c:pt idx="208">
                  <c:v>3.6266667000000002E-2</c:v>
                </c:pt>
                <c:pt idx="209">
                  <c:v>3.6299999999999999E-2</c:v>
                </c:pt>
                <c:pt idx="210">
                  <c:v>3.7166667E-2</c:v>
                </c:pt>
                <c:pt idx="211">
                  <c:v>3.7666667000000001E-2</c:v>
                </c:pt>
                <c:pt idx="212">
                  <c:v>3.7900000000000003E-2</c:v>
                </c:pt>
                <c:pt idx="213">
                  <c:v>3.8066666999999998E-2</c:v>
                </c:pt>
                <c:pt idx="214">
                  <c:v>3.8600000000000002E-2</c:v>
                </c:pt>
                <c:pt idx="215">
                  <c:v>3.8766666999999998E-2</c:v>
                </c:pt>
                <c:pt idx="216">
                  <c:v>3.9133332999999999E-2</c:v>
                </c:pt>
                <c:pt idx="217">
                  <c:v>3.9566667E-2</c:v>
                </c:pt>
                <c:pt idx="218">
                  <c:v>3.9633333E-2</c:v>
                </c:pt>
                <c:pt idx="219">
                  <c:v>3.9866667000000001E-2</c:v>
                </c:pt>
                <c:pt idx="220">
                  <c:v>4.0233333000000003E-2</c:v>
                </c:pt>
                <c:pt idx="221">
                  <c:v>4.0366667000000002E-2</c:v>
                </c:pt>
                <c:pt idx="222">
                  <c:v>4.0533332999999998E-2</c:v>
                </c:pt>
                <c:pt idx="223">
                  <c:v>4.0666666999999997E-2</c:v>
                </c:pt>
                <c:pt idx="224">
                  <c:v>4.07E-2</c:v>
                </c:pt>
                <c:pt idx="225">
                  <c:v>4.0733332999999997E-2</c:v>
                </c:pt>
                <c:pt idx="226">
                  <c:v>4.0899999999999999E-2</c:v>
                </c:pt>
                <c:pt idx="227">
                  <c:v>4.1099999999999998E-2</c:v>
                </c:pt>
                <c:pt idx="228">
                  <c:v>4.1433333000000003E-2</c:v>
                </c:pt>
                <c:pt idx="229">
                  <c:v>4.1833333E-2</c:v>
                </c:pt>
                <c:pt idx="230">
                  <c:v>4.1833333E-2</c:v>
                </c:pt>
                <c:pt idx="231">
                  <c:v>4.2000000000000003E-2</c:v>
                </c:pt>
                <c:pt idx="232">
                  <c:v>4.2433332999999997E-2</c:v>
                </c:pt>
                <c:pt idx="233">
                  <c:v>4.2599999999999999E-2</c:v>
                </c:pt>
                <c:pt idx="234">
                  <c:v>4.2766667000000001E-2</c:v>
                </c:pt>
                <c:pt idx="235">
                  <c:v>4.4049999999999999E-2</c:v>
                </c:pt>
                <c:pt idx="236">
                  <c:v>4.4299999999999999E-2</c:v>
                </c:pt>
                <c:pt idx="237">
                  <c:v>4.4433332999999998E-2</c:v>
                </c:pt>
                <c:pt idx="238">
                  <c:v>4.4433332999999998E-2</c:v>
                </c:pt>
                <c:pt idx="239">
                  <c:v>4.4633332999999997E-2</c:v>
                </c:pt>
                <c:pt idx="240">
                  <c:v>4.4699999999999997E-2</c:v>
                </c:pt>
                <c:pt idx="241">
                  <c:v>4.48E-2</c:v>
                </c:pt>
                <c:pt idx="242">
                  <c:v>4.5133332999999998E-2</c:v>
                </c:pt>
                <c:pt idx="243">
                  <c:v>4.5533333000000002E-2</c:v>
                </c:pt>
                <c:pt idx="244">
                  <c:v>4.5733333000000001E-2</c:v>
                </c:pt>
                <c:pt idx="245">
                  <c:v>4.5866667E-2</c:v>
                </c:pt>
                <c:pt idx="246">
                  <c:v>4.6050000000000001E-2</c:v>
                </c:pt>
                <c:pt idx="247">
                  <c:v>4.6149999999999997E-2</c:v>
                </c:pt>
                <c:pt idx="248">
                  <c:v>4.6166667000000002E-2</c:v>
                </c:pt>
                <c:pt idx="249">
                  <c:v>4.6399999999999997E-2</c:v>
                </c:pt>
                <c:pt idx="250">
                  <c:v>4.6466667000000003E-2</c:v>
                </c:pt>
                <c:pt idx="251">
                  <c:v>4.6899999999999997E-2</c:v>
                </c:pt>
                <c:pt idx="252">
                  <c:v>4.6899999999999997E-2</c:v>
                </c:pt>
                <c:pt idx="253">
                  <c:v>4.6966666999999997E-2</c:v>
                </c:pt>
                <c:pt idx="254">
                  <c:v>4.7033332999999997E-2</c:v>
                </c:pt>
                <c:pt idx="255">
                  <c:v>4.7266666999999998E-2</c:v>
                </c:pt>
                <c:pt idx="256">
                  <c:v>4.7500000000000001E-2</c:v>
                </c:pt>
                <c:pt idx="257">
                  <c:v>4.7566667E-2</c:v>
                </c:pt>
                <c:pt idx="258">
                  <c:v>4.7666667000000003E-2</c:v>
                </c:pt>
                <c:pt idx="259">
                  <c:v>4.7699999999999999E-2</c:v>
                </c:pt>
                <c:pt idx="260">
                  <c:v>4.7766666999999999E-2</c:v>
                </c:pt>
                <c:pt idx="261">
                  <c:v>4.7800000000000002E-2</c:v>
                </c:pt>
                <c:pt idx="262">
                  <c:v>4.8000000000000001E-2</c:v>
                </c:pt>
                <c:pt idx="263">
                  <c:v>4.87E-2</c:v>
                </c:pt>
                <c:pt idx="264">
                  <c:v>4.87E-2</c:v>
                </c:pt>
                <c:pt idx="265">
                  <c:v>4.9133333000000001E-2</c:v>
                </c:pt>
                <c:pt idx="266">
                  <c:v>4.9799999999999997E-2</c:v>
                </c:pt>
                <c:pt idx="267">
                  <c:v>4.9833333E-2</c:v>
                </c:pt>
                <c:pt idx="268">
                  <c:v>5.0433332999999997E-2</c:v>
                </c:pt>
                <c:pt idx="269">
                  <c:v>5.0433332999999997E-2</c:v>
                </c:pt>
                <c:pt idx="270">
                  <c:v>5.0833333000000001E-2</c:v>
                </c:pt>
                <c:pt idx="271">
                  <c:v>5.0900000000000001E-2</c:v>
                </c:pt>
                <c:pt idx="272">
                  <c:v>5.0933332999999997E-2</c:v>
                </c:pt>
                <c:pt idx="273">
                  <c:v>5.21E-2</c:v>
                </c:pt>
                <c:pt idx="274">
                  <c:v>5.2166667E-2</c:v>
                </c:pt>
                <c:pt idx="275">
                  <c:v>5.2266667000000003E-2</c:v>
                </c:pt>
                <c:pt idx="276">
                  <c:v>5.2600000000000001E-2</c:v>
                </c:pt>
                <c:pt idx="277">
                  <c:v>5.28E-2</c:v>
                </c:pt>
                <c:pt idx="278">
                  <c:v>5.2833333000000003E-2</c:v>
                </c:pt>
                <c:pt idx="279">
                  <c:v>5.3100000000000001E-2</c:v>
                </c:pt>
                <c:pt idx="280">
                  <c:v>5.3566666999999998E-2</c:v>
                </c:pt>
                <c:pt idx="281">
                  <c:v>5.3949999999999998E-2</c:v>
                </c:pt>
                <c:pt idx="282">
                  <c:v>5.4066666999999999E-2</c:v>
                </c:pt>
                <c:pt idx="283">
                  <c:v>5.4166667000000002E-2</c:v>
                </c:pt>
                <c:pt idx="284">
                  <c:v>5.4866667000000001E-2</c:v>
                </c:pt>
                <c:pt idx="285">
                  <c:v>5.5899999999999998E-2</c:v>
                </c:pt>
                <c:pt idx="286">
                  <c:v>5.5966666999999998E-2</c:v>
                </c:pt>
                <c:pt idx="287">
                  <c:v>5.6866667000000003E-2</c:v>
                </c:pt>
                <c:pt idx="288">
                  <c:v>5.8900000000000001E-2</c:v>
                </c:pt>
                <c:pt idx="289">
                  <c:v>5.9033333E-2</c:v>
                </c:pt>
                <c:pt idx="290">
                  <c:v>5.9833333000000002E-2</c:v>
                </c:pt>
                <c:pt idx="291">
                  <c:v>6.0199999999999997E-2</c:v>
                </c:pt>
                <c:pt idx="292">
                  <c:v>6.0566666999999998E-2</c:v>
                </c:pt>
                <c:pt idx="293">
                  <c:v>6.0733333E-2</c:v>
                </c:pt>
                <c:pt idx="294">
                  <c:v>6.0766667000000003E-2</c:v>
                </c:pt>
                <c:pt idx="295">
                  <c:v>6.0933332999999999E-2</c:v>
                </c:pt>
                <c:pt idx="296">
                  <c:v>6.1899999999999997E-2</c:v>
                </c:pt>
                <c:pt idx="297">
                  <c:v>6.2100000000000002E-2</c:v>
                </c:pt>
                <c:pt idx="298">
                  <c:v>6.4933332999999996E-2</c:v>
                </c:pt>
                <c:pt idx="299">
                  <c:v>6.54E-2</c:v>
                </c:pt>
                <c:pt idx="300">
                  <c:v>6.6066666999999996E-2</c:v>
                </c:pt>
                <c:pt idx="301">
                  <c:v>6.7150000000000001E-2</c:v>
                </c:pt>
                <c:pt idx="302">
                  <c:v>6.7250000000000004E-2</c:v>
                </c:pt>
                <c:pt idx="303">
                  <c:v>6.8566666999999998E-2</c:v>
                </c:pt>
                <c:pt idx="304">
                  <c:v>6.8599999999999994E-2</c:v>
                </c:pt>
                <c:pt idx="305">
                  <c:v>6.8933332999999999E-2</c:v>
                </c:pt>
                <c:pt idx="306">
                  <c:v>7.2300000000000003E-2</c:v>
                </c:pt>
                <c:pt idx="307">
                  <c:v>7.5333333000000002E-2</c:v>
                </c:pt>
                <c:pt idx="308">
                  <c:v>7.6233333E-2</c:v>
                </c:pt>
                <c:pt idx="309">
                  <c:v>7.7766666999999998E-2</c:v>
                </c:pt>
                <c:pt idx="310">
                  <c:v>8.1633333000000002E-2</c:v>
                </c:pt>
                <c:pt idx="311">
                  <c:v>8.4266667000000003E-2</c:v>
                </c:pt>
                <c:pt idx="312">
                  <c:v>8.5199999999999998E-2</c:v>
                </c:pt>
                <c:pt idx="313">
                  <c:v>8.6599999999999996E-2</c:v>
                </c:pt>
                <c:pt idx="314">
                  <c:v>8.7433333000000002E-2</c:v>
                </c:pt>
                <c:pt idx="315">
                  <c:v>8.8466666999999999E-2</c:v>
                </c:pt>
                <c:pt idx="316">
                  <c:v>9.2166666999999994E-2</c:v>
                </c:pt>
                <c:pt idx="317">
                  <c:v>9.2666666999999994E-2</c:v>
                </c:pt>
                <c:pt idx="318">
                  <c:v>9.9066666999999997E-2</c:v>
                </c:pt>
                <c:pt idx="319">
                  <c:v>0.10009999999999999</c:v>
                </c:pt>
                <c:pt idx="320">
                  <c:v>0.100566667</c:v>
                </c:pt>
                <c:pt idx="321">
                  <c:v>0.10155</c:v>
                </c:pt>
                <c:pt idx="322">
                  <c:v>0.1047</c:v>
                </c:pt>
                <c:pt idx="323">
                  <c:v>0.10875</c:v>
                </c:pt>
                <c:pt idx="324">
                  <c:v>0.13719999999999999</c:v>
                </c:pt>
                <c:pt idx="325">
                  <c:v>0.14826666699999999</c:v>
                </c:pt>
                <c:pt idx="326">
                  <c:v>0.1515</c:v>
                </c:pt>
                <c:pt idx="327">
                  <c:v>0.1661</c:v>
                </c:pt>
                <c:pt idx="328">
                  <c:v>0.16876666700000001</c:v>
                </c:pt>
                <c:pt idx="329">
                  <c:v>0.19189999999999999</c:v>
                </c:pt>
                <c:pt idx="330">
                  <c:v>0.22646666700000001</c:v>
                </c:pt>
                <c:pt idx="331">
                  <c:v>0.319266667</c:v>
                </c:pt>
                <c:pt idx="332">
                  <c:v>0.64710000000000001</c:v>
                </c:pt>
                <c:pt idx="333">
                  <c:v>0.93940000000000001</c:v>
                </c:pt>
                <c:pt idx="334">
                  <c:v>1.068866667</c:v>
                </c:pt>
                <c:pt idx="335">
                  <c:v>2.1393</c:v>
                </c:pt>
                <c:pt idx="336">
                  <c:v>2.8048000000000002</c:v>
                </c:pt>
                <c:pt idx="337">
                  <c:v>3.209133333</c:v>
                </c:pt>
                <c:pt idx="338">
                  <c:v>3.2918666669999999</c:v>
                </c:pt>
                <c:pt idx="339">
                  <c:v>3.4546333329999999</c:v>
                </c:pt>
                <c:pt idx="340">
                  <c:v>3.5500666669999998</c:v>
                </c:pt>
                <c:pt idx="341">
                  <c:v>3.6843666669999999</c:v>
                </c:pt>
                <c:pt idx="342">
                  <c:v>3.6945000000000001</c:v>
                </c:pt>
                <c:pt idx="343">
                  <c:v>3.775633333</c:v>
                </c:pt>
                <c:pt idx="344">
                  <c:v>5.731966667</c:v>
                </c:pt>
                <c:pt idx="345">
                  <c:v>5.8456999999999999</c:v>
                </c:pt>
                <c:pt idx="346">
                  <c:v>6.1402666669999997</c:v>
                </c:pt>
                <c:pt idx="347">
                  <c:v>6.4516333330000002</c:v>
                </c:pt>
                <c:pt idx="348">
                  <c:v>6.9261999999999997</c:v>
                </c:pt>
                <c:pt idx="349">
                  <c:v>9.2819666670000007</c:v>
                </c:pt>
                <c:pt idx="350">
                  <c:v>10.167533329999999</c:v>
                </c:pt>
                <c:pt idx="351">
                  <c:v>11.96843333</c:v>
                </c:pt>
                <c:pt idx="352">
                  <c:v>14.21753333</c:v>
                </c:pt>
                <c:pt idx="353">
                  <c:v>14.99523333</c:v>
                </c:pt>
                <c:pt idx="354">
                  <c:v>15.65273333</c:v>
                </c:pt>
                <c:pt idx="355">
                  <c:v>16.82653333</c:v>
                </c:pt>
                <c:pt idx="356">
                  <c:v>16.844200000000001</c:v>
                </c:pt>
                <c:pt idx="357">
                  <c:v>26.0916</c:v>
                </c:pt>
                <c:pt idx="358">
                  <c:v>27.304533330000002</c:v>
                </c:pt>
                <c:pt idx="359">
                  <c:v>27.459166669999998</c:v>
                </c:pt>
                <c:pt idx="360">
                  <c:v>29.34473333</c:v>
                </c:pt>
                <c:pt idx="361">
                  <c:v>32.79086667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3-44DA-8692-47EC33FB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914960"/>
        <c:axId val="1857919120"/>
      </c:lineChart>
      <c:catAx>
        <c:axId val="18579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19120"/>
        <c:crosses val="autoZero"/>
        <c:auto val="1"/>
        <c:lblAlgn val="ctr"/>
        <c:lblOffset val="100"/>
        <c:noMultiLvlLbl val="0"/>
      </c:catAx>
      <c:valAx>
        <c:axId val="18579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6</xdr:row>
      <xdr:rowOff>87630</xdr:rowOff>
    </xdr:from>
    <xdr:to>
      <xdr:col>30</xdr:col>
      <xdr:colOff>228600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190D3-EA1D-457C-AE10-538D4849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94"/>
  <sheetViews>
    <sheetView tabSelected="1" topLeftCell="AB1" workbookViewId="0">
      <selection activeCell="AI5" sqref="AI5:BD6"/>
    </sheetView>
  </sheetViews>
  <sheetFormatPr defaultRowHeight="14.4"/>
  <cols>
    <col min="4" max="4" width="11.109375" customWidth="1"/>
    <col min="32" max="32" width="12.6640625" bestFit="1" customWidth="1"/>
    <col min="34" max="34" width="10.21875" bestFit="1" customWidth="1"/>
  </cols>
  <sheetData>
    <row r="1" spans="1:5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t="s">
        <v>8</v>
      </c>
      <c r="AB1" t="s">
        <v>11</v>
      </c>
      <c r="AC1" t="s">
        <v>12</v>
      </c>
      <c r="AD1" t="s">
        <v>35</v>
      </c>
      <c r="AE1" t="s">
        <v>36</v>
      </c>
      <c r="AF1" t="s">
        <v>37</v>
      </c>
      <c r="AH1" t="s">
        <v>38</v>
      </c>
      <c r="AI1" t="str">
        <f>B1</f>
        <v>4.Aminobutyrate</v>
      </c>
      <c r="AJ1" t="str">
        <f t="shared" ref="AJ1:BB1" si="0">C1</f>
        <v>Acetate</v>
      </c>
      <c r="AK1" t="str">
        <f t="shared" si="0"/>
        <v>Acetoin</v>
      </c>
      <c r="AL1" t="str">
        <f t="shared" si="0"/>
        <v>Acetone</v>
      </c>
      <c r="AM1" t="str">
        <f t="shared" si="0"/>
        <v>Alanine</v>
      </c>
      <c r="AN1" t="str">
        <f t="shared" si="0"/>
        <v>Butyrate</v>
      </c>
      <c r="AO1" t="str">
        <f t="shared" si="0"/>
        <v>Citrate</v>
      </c>
      <c r="AP1" t="str">
        <f t="shared" si="0"/>
        <v>Ethanol</v>
      </c>
      <c r="AQ1" t="str">
        <f t="shared" si="0"/>
        <v>Formate</v>
      </c>
      <c r="AR1" t="str">
        <f t="shared" si="0"/>
        <v>Fumarate</v>
      </c>
      <c r="AS1" t="str">
        <f t="shared" si="0"/>
        <v>Glucose</v>
      </c>
      <c r="AT1" t="str">
        <f t="shared" si="0"/>
        <v>Glycerol</v>
      </c>
      <c r="AU1" t="str">
        <f t="shared" si="0"/>
        <v>Lactate</v>
      </c>
      <c r="AV1" t="str">
        <f t="shared" si="0"/>
        <v>Malate</v>
      </c>
      <c r="AW1" t="str">
        <f t="shared" si="0"/>
        <v>Maltose</v>
      </c>
      <c r="AX1" t="str">
        <f t="shared" si="0"/>
        <v>Methanol</v>
      </c>
      <c r="AY1" t="str">
        <f t="shared" si="0"/>
        <v>Pyruvate</v>
      </c>
      <c r="AZ1" t="str">
        <f t="shared" si="0"/>
        <v>Succinate</v>
      </c>
      <c r="BA1" t="str">
        <f t="shared" ref="BA1" si="1">T1</f>
        <v>Valine</v>
      </c>
      <c r="BB1" t="str">
        <f t="shared" ref="BB1" si="2">U1</f>
        <v>Acetaldehyde.Hydrate.IFR</v>
      </c>
      <c r="BC1" t="str">
        <f t="shared" ref="BC1" si="3">V1</f>
        <v>Acetaldehyde.IFR</v>
      </c>
      <c r="BD1" t="str">
        <f t="shared" ref="BD1" si="4">W1</f>
        <v>Ethyl Acetate</v>
      </c>
    </row>
    <row r="2" spans="1:56">
      <c r="A2">
        <v>1</v>
      </c>
      <c r="B2">
        <v>5.7333333E-2</v>
      </c>
      <c r="C2">
        <v>0.26290000000000002</v>
      </c>
      <c r="D2">
        <v>4.3666670000000003E-3</v>
      </c>
      <c r="E2">
        <v>0.1268</v>
      </c>
      <c r="F2">
        <v>9.3866667000000001E-2</v>
      </c>
      <c r="G2">
        <v>1.5599999999999999E-2</v>
      </c>
      <c r="H2">
        <v>1.4466667000000001E-2</v>
      </c>
      <c r="I2">
        <v>26.9224</v>
      </c>
      <c r="J2">
        <v>2.8E-3</v>
      </c>
      <c r="K2">
        <v>1.366667E-3</v>
      </c>
      <c r="L2">
        <v>2.2733333000000001E-2</v>
      </c>
      <c r="M2">
        <v>0.29026666699999998</v>
      </c>
      <c r="N2">
        <v>0.107333333</v>
      </c>
      <c r="O2">
        <v>3.5966667000000001E-2</v>
      </c>
      <c r="P2">
        <v>1.0999999999999999E-2</v>
      </c>
      <c r="Q2">
        <v>0.24229999999999999</v>
      </c>
      <c r="R2">
        <v>4.9666670000000001E-3</v>
      </c>
      <c r="S2">
        <v>7.0999999999999994E-2</v>
      </c>
      <c r="T2">
        <v>1.8333329999999999E-3</v>
      </c>
      <c r="U2">
        <v>4.6033333000000003E-2</v>
      </c>
      <c r="V2">
        <v>1.6933332999999998E-2</v>
      </c>
      <c r="W2">
        <v>5.0733332999999999E-2</v>
      </c>
      <c r="AA2">
        <v>32.2502</v>
      </c>
      <c r="AB2">
        <v>2.0999999999999999E-3</v>
      </c>
      <c r="AC2">
        <v>7.8510999999999997</v>
      </c>
      <c r="AD2">
        <f t="shared" ref="AD2:AD65" si="5">AA2+AC2</f>
        <v>40.101300000000002</v>
      </c>
      <c r="AE2">
        <f>CORREL($AB2:$AB363, AA2:AA363)</f>
        <v>-0.36738921226441879</v>
      </c>
      <c r="AF2">
        <f>CORREL($AB2:$AB363, AD2:AD363)</f>
        <v>-0.44007403179677462</v>
      </c>
      <c r="AH2" t="s">
        <v>39</v>
      </c>
      <c r="AI2">
        <f>CORREL(B2:B363, $L2:$L363)</f>
        <v>-0.22107466821112845</v>
      </c>
      <c r="AJ2">
        <f t="shared" ref="AJ2:BC2" si="6">CORREL(C2:C363, $L2:$L363)</f>
        <v>-4.8750005544565704E-2</v>
      </c>
      <c r="AK2">
        <f t="shared" si="6"/>
        <v>5.3944226609400681E-2</v>
      </c>
      <c r="AL2">
        <f t="shared" si="6"/>
        <v>9.5638761922244894E-2</v>
      </c>
      <c r="AM2">
        <f t="shared" si="6"/>
        <v>-0.12163149311863654</v>
      </c>
      <c r="AN2">
        <f t="shared" si="6"/>
        <v>-0.12650356522646872</v>
      </c>
      <c r="AO2">
        <f t="shared" si="6"/>
        <v>-6.1269858592063776E-2</v>
      </c>
      <c r="AP2">
        <f t="shared" si="6"/>
        <v>-0.36738921226441829</v>
      </c>
      <c r="AQ2">
        <f t="shared" si="6"/>
        <v>0.43648589230005735</v>
      </c>
      <c r="AR2">
        <f t="shared" si="6"/>
        <v>3.6299914376225775E-2</v>
      </c>
      <c r="AS2">
        <f t="shared" si="6"/>
        <v>1</v>
      </c>
      <c r="AT2">
        <f t="shared" si="6"/>
        <v>-0.16783561288436816</v>
      </c>
      <c r="AU2">
        <f t="shared" si="6"/>
        <v>-3.0957898599384026E-2</v>
      </c>
      <c r="AV2">
        <f t="shared" si="6"/>
        <v>-0.12373804846679104</v>
      </c>
      <c r="AW2">
        <f t="shared" si="6"/>
        <v>0.42098001607899238</v>
      </c>
      <c r="AX2">
        <f t="shared" si="6"/>
        <v>-0.16974135997841402</v>
      </c>
      <c r="AY2">
        <f t="shared" si="6"/>
        <v>2.4330029016148374E-2</v>
      </c>
      <c r="AZ2">
        <f t="shared" si="6"/>
        <v>-0.10986349183585309</v>
      </c>
      <c r="BA2">
        <f t="shared" ref="BA2" si="7">CORREL(T2:T363, $L2:$L363)</f>
        <v>-4.866234758932414E-2</v>
      </c>
      <c r="BB2">
        <f t="shared" ref="BB2" si="8">CORREL(U2:U363, $L2:$L363)</f>
        <v>-9.575652634252789E-2</v>
      </c>
      <c r="BC2">
        <f t="shared" ref="BC2" si="9">CORREL(V2:V363, $L2:$L363)</f>
        <v>-0.21344465831388554</v>
      </c>
      <c r="BD2">
        <f t="shared" ref="BD2" si="10">CORREL(W2:W363, $L2:$L363)</f>
        <v>9.9514419101262255E-2</v>
      </c>
    </row>
    <row r="3" spans="1:56">
      <c r="A3">
        <v>2</v>
      </c>
      <c r="B3">
        <v>2.7099999999999999E-2</v>
      </c>
      <c r="C3">
        <v>1.8242</v>
      </c>
      <c r="D3">
        <v>6.4000000000000003E-3</v>
      </c>
      <c r="E3">
        <v>0.1431</v>
      </c>
      <c r="F3">
        <v>5.2749999999999998E-2</v>
      </c>
      <c r="G3">
        <v>1.11E-2</v>
      </c>
      <c r="H3">
        <v>1.115E-2</v>
      </c>
      <c r="I3">
        <v>32.375250000000001</v>
      </c>
      <c r="J3">
        <v>4.8500000000000001E-3</v>
      </c>
      <c r="K3">
        <v>4.8999999999999998E-3</v>
      </c>
      <c r="L3">
        <v>2.3650000000000001E-2</v>
      </c>
      <c r="M3">
        <v>2.92665</v>
      </c>
      <c r="N3">
        <v>0</v>
      </c>
      <c r="O3">
        <v>0.1089</v>
      </c>
      <c r="P3">
        <v>1.0999999999999999E-2</v>
      </c>
      <c r="Q3">
        <v>0.2626</v>
      </c>
      <c r="R3">
        <v>8.0499999999999999E-3</v>
      </c>
      <c r="S3">
        <v>5.2500000000000003E-3</v>
      </c>
      <c r="T3">
        <v>1.65E-3</v>
      </c>
      <c r="U3">
        <v>9.2249999999999999E-2</v>
      </c>
      <c r="V3">
        <v>5.355E-2</v>
      </c>
      <c r="W3">
        <v>2.7799999999999998E-2</v>
      </c>
      <c r="AA3">
        <v>38.779299999999999</v>
      </c>
      <c r="AB3">
        <v>5.1000000000000004E-3</v>
      </c>
      <c r="AC3">
        <v>4.5826333330000004</v>
      </c>
      <c r="AD3">
        <f t="shared" si="5"/>
        <v>43.361933332999996</v>
      </c>
    </row>
    <row r="4" spans="1:56">
      <c r="A4">
        <v>4</v>
      </c>
      <c r="B4">
        <v>2.9366666999999999E-2</v>
      </c>
      <c r="C4">
        <v>0.98776666700000004</v>
      </c>
      <c r="D4">
        <v>4.333333E-3</v>
      </c>
      <c r="E4">
        <v>8.9366666999999997E-2</v>
      </c>
      <c r="F4">
        <v>5.6800000000000003E-2</v>
      </c>
      <c r="G4">
        <v>1.0833333000000001E-2</v>
      </c>
      <c r="H4">
        <v>7.566667E-3</v>
      </c>
      <c r="I4">
        <v>32.640933330000003</v>
      </c>
      <c r="J4">
        <v>5.4666669999999997E-3</v>
      </c>
      <c r="K4">
        <v>1.7333330000000001E-3</v>
      </c>
      <c r="L4">
        <v>4.7699999999999999E-2</v>
      </c>
      <c r="M4">
        <v>4.8358333330000001</v>
      </c>
      <c r="N4">
        <v>0</v>
      </c>
      <c r="O4">
        <v>3.6299999999999999E-2</v>
      </c>
      <c r="P4">
        <v>6.8999999999999999E-3</v>
      </c>
      <c r="Q4">
        <v>0.2445</v>
      </c>
      <c r="R4">
        <v>4.7999999999999996E-3</v>
      </c>
      <c r="S4">
        <v>5.5466666999999997E-2</v>
      </c>
      <c r="T4">
        <v>4.6666670000000002E-3</v>
      </c>
      <c r="U4">
        <v>2.3833333000000002E-2</v>
      </c>
      <c r="V4">
        <v>3.1666667000000003E-2</v>
      </c>
      <c r="W4">
        <v>2.4833332999999999E-2</v>
      </c>
      <c r="AA4">
        <v>39.16523333</v>
      </c>
      <c r="AB4">
        <v>6.1666669999999998E-3</v>
      </c>
      <c r="AC4">
        <v>3.675766667</v>
      </c>
      <c r="AD4">
        <f t="shared" si="5"/>
        <v>42.840999996999997</v>
      </c>
    </row>
    <row r="5" spans="1:56">
      <c r="A5">
        <v>6</v>
      </c>
      <c r="B5">
        <v>2.4366667000000002E-2</v>
      </c>
      <c r="C5">
        <v>0.90396666699999995</v>
      </c>
      <c r="D5">
        <v>4.266667E-3</v>
      </c>
      <c r="E5">
        <v>7.0000000000000007E-2</v>
      </c>
      <c r="F5">
        <v>6.1466667000000003E-2</v>
      </c>
      <c r="G5">
        <v>1.1066667000000001E-2</v>
      </c>
      <c r="H5">
        <v>6.8666669999999999E-3</v>
      </c>
      <c r="I5">
        <v>33.947800000000001</v>
      </c>
      <c r="J5">
        <v>7.0666669999999996E-3</v>
      </c>
      <c r="K5">
        <v>1E-3</v>
      </c>
      <c r="L5">
        <v>5.4166667000000002E-2</v>
      </c>
      <c r="M5">
        <v>4.6836333330000004</v>
      </c>
      <c r="N5">
        <v>0.166866667</v>
      </c>
      <c r="O5">
        <v>3.8366667E-2</v>
      </c>
      <c r="P5">
        <v>7.333333E-3</v>
      </c>
      <c r="Q5">
        <v>0.24513333300000001</v>
      </c>
      <c r="R5">
        <v>1.95E-2</v>
      </c>
      <c r="S5">
        <v>5.0433332999999997E-2</v>
      </c>
      <c r="T5">
        <v>5.2333329999999997E-3</v>
      </c>
      <c r="U5">
        <v>4.4299999999999999E-2</v>
      </c>
      <c r="V5">
        <v>1.9599999999999999E-2</v>
      </c>
      <c r="W5">
        <v>1.9466667E-2</v>
      </c>
      <c r="AA5">
        <v>35.238633329999999</v>
      </c>
      <c r="AB5">
        <v>8.1333329999999995E-3</v>
      </c>
      <c r="AC5">
        <v>4.6842666670000002</v>
      </c>
      <c r="AD5">
        <f t="shared" si="5"/>
        <v>39.922899997000002</v>
      </c>
      <c r="AI5" t="s">
        <v>1</v>
      </c>
      <c r="AJ5" t="s">
        <v>2</v>
      </c>
      <c r="AK5" t="s">
        <v>3</v>
      </c>
      <c r="AL5" t="s">
        <v>4</v>
      </c>
      <c r="AM5" t="s">
        <v>5</v>
      </c>
      <c r="AN5" t="s">
        <v>6</v>
      </c>
      <c r="AO5" t="s">
        <v>7</v>
      </c>
      <c r="AP5" t="s">
        <v>8</v>
      </c>
      <c r="AQ5" t="s">
        <v>9</v>
      </c>
      <c r="AR5" t="s">
        <v>10</v>
      </c>
      <c r="AS5" t="s">
        <v>11</v>
      </c>
      <c r="AT5" t="s">
        <v>12</v>
      </c>
      <c r="AU5" t="s">
        <v>13</v>
      </c>
      <c r="AV5" t="s">
        <v>14</v>
      </c>
      <c r="AW5" t="s">
        <v>15</v>
      </c>
      <c r="AX5" t="s">
        <v>16</v>
      </c>
      <c r="AY5" t="s">
        <v>17</v>
      </c>
      <c r="AZ5" t="s">
        <v>18</v>
      </c>
      <c r="BA5" t="s">
        <v>19</v>
      </c>
      <c r="BB5" t="s">
        <v>20</v>
      </c>
      <c r="BC5" t="s">
        <v>21</v>
      </c>
      <c r="BD5" t="s">
        <v>22</v>
      </c>
    </row>
    <row r="6" spans="1:56">
      <c r="A6">
        <v>8</v>
      </c>
      <c r="B6">
        <v>3.3266667E-2</v>
      </c>
      <c r="C6">
        <v>0.80173333300000005</v>
      </c>
      <c r="D6">
        <v>4.5333329999999996E-3</v>
      </c>
      <c r="E6">
        <v>0.1024</v>
      </c>
      <c r="F6">
        <v>2.5100000000000001E-2</v>
      </c>
      <c r="G6">
        <v>1.0866667E-2</v>
      </c>
      <c r="H6">
        <v>8.866667E-3</v>
      </c>
      <c r="I6">
        <v>33.675899999999999</v>
      </c>
      <c r="J6">
        <v>3.2000000000000002E-3</v>
      </c>
      <c r="K6">
        <v>1.1000000000000001E-3</v>
      </c>
      <c r="L6">
        <v>2.6833333000000001E-2</v>
      </c>
      <c r="M6">
        <v>4.0067333329999997</v>
      </c>
      <c r="N6">
        <v>0</v>
      </c>
      <c r="O6">
        <v>5.1533333000000001E-2</v>
      </c>
      <c r="P6">
        <v>0</v>
      </c>
      <c r="Q6">
        <v>0.245733333</v>
      </c>
      <c r="R6">
        <v>4.7000000000000002E-3</v>
      </c>
      <c r="S6">
        <v>2.7866667000000001E-2</v>
      </c>
      <c r="T6">
        <v>8.0000000000000004E-4</v>
      </c>
      <c r="U6">
        <v>7.9799999999999996E-2</v>
      </c>
      <c r="V6">
        <v>2.5399999999999999E-2</v>
      </c>
      <c r="W6">
        <v>1.7633333000000001E-2</v>
      </c>
      <c r="AA6">
        <v>26.489000000000001</v>
      </c>
      <c r="AB6">
        <v>8.2333330000000007E-3</v>
      </c>
      <c r="AC6">
        <v>4.7758333329999996</v>
      </c>
      <c r="AD6">
        <f t="shared" si="5"/>
        <v>31.264833332999999</v>
      </c>
      <c r="AI6">
        <v>-0.22107466821112845</v>
      </c>
      <c r="AJ6">
        <v>-4.8750005544565704E-2</v>
      </c>
      <c r="AK6">
        <v>5.3944226609400681E-2</v>
      </c>
      <c r="AL6">
        <v>9.5638761922244894E-2</v>
      </c>
      <c r="AM6">
        <v>-0.12163149311863654</v>
      </c>
      <c r="AN6">
        <v>-0.12650356522646872</v>
      </c>
      <c r="AO6">
        <v>-6.1269858592063776E-2</v>
      </c>
      <c r="AP6">
        <v>-0.36738921226441829</v>
      </c>
      <c r="AQ6">
        <v>0.43648589230005735</v>
      </c>
      <c r="AR6">
        <v>3.6299914376225775E-2</v>
      </c>
      <c r="AS6">
        <v>1</v>
      </c>
      <c r="AT6">
        <v>-0.16783561288436816</v>
      </c>
      <c r="AU6">
        <v>-3.0957898599384026E-2</v>
      </c>
      <c r="AV6">
        <v>-0.12373804846679104</v>
      </c>
      <c r="AW6">
        <v>0.42098001607899238</v>
      </c>
      <c r="AX6">
        <v>-0.16974135997841402</v>
      </c>
      <c r="AY6">
        <v>2.4330029016148374E-2</v>
      </c>
      <c r="AZ6">
        <v>-0.10986349183585309</v>
      </c>
      <c r="BA6">
        <v>-4.866234758932414E-2</v>
      </c>
      <c r="BB6">
        <v>-9.575652634252789E-2</v>
      </c>
      <c r="BC6">
        <v>-0.21344465831388554</v>
      </c>
      <c r="BD6">
        <v>9.9514419101262255E-2</v>
      </c>
    </row>
    <row r="7" spans="1:56">
      <c r="A7">
        <v>9</v>
      </c>
      <c r="B7">
        <v>6.0766667000000003E-2</v>
      </c>
      <c r="C7">
        <v>0.59313333300000004</v>
      </c>
      <c r="D7">
        <v>7.4666669999999997E-3</v>
      </c>
      <c r="E7">
        <v>0.1268</v>
      </c>
      <c r="F7">
        <v>7.1166667000000003E-2</v>
      </c>
      <c r="G7">
        <v>1.2766667000000001E-2</v>
      </c>
      <c r="H7">
        <v>1.0866667E-2</v>
      </c>
      <c r="I7">
        <v>32.758200000000002</v>
      </c>
      <c r="J7">
        <v>3.0666669999999999E-3</v>
      </c>
      <c r="K7">
        <v>5.3333299999999998E-4</v>
      </c>
      <c r="L7">
        <v>6.0933332999999999E-2</v>
      </c>
      <c r="M7">
        <v>4.6249333330000004</v>
      </c>
      <c r="N7">
        <v>8.1466667000000006E-2</v>
      </c>
      <c r="O7">
        <v>3.1766666999999998E-2</v>
      </c>
      <c r="P7">
        <v>1.1000000000000001E-3</v>
      </c>
      <c r="Q7">
        <v>0.2424</v>
      </c>
      <c r="R7">
        <v>3.8666669999999998E-3</v>
      </c>
      <c r="S7">
        <v>5.5800000000000002E-2</v>
      </c>
      <c r="T7">
        <v>9.2666669999999993E-3</v>
      </c>
      <c r="U7">
        <v>0.12706666699999999</v>
      </c>
      <c r="V7">
        <v>6.9533333000000003E-2</v>
      </c>
      <c r="W7">
        <v>1.7233333E-2</v>
      </c>
      <c r="AA7">
        <v>38.579099999999997</v>
      </c>
      <c r="AB7">
        <v>8.3000000000000001E-3</v>
      </c>
      <c r="AC7">
        <v>4.600333333</v>
      </c>
      <c r="AD7">
        <f t="shared" si="5"/>
        <v>43.179433332999999</v>
      </c>
    </row>
    <row r="8" spans="1:56">
      <c r="A8">
        <v>10</v>
      </c>
      <c r="B8">
        <v>5.7533332999999999E-2</v>
      </c>
      <c r="C8">
        <v>0.47886666700000002</v>
      </c>
      <c r="D8">
        <v>7.7666669999999997E-3</v>
      </c>
      <c r="E8">
        <v>0.103366667</v>
      </c>
      <c r="F8">
        <v>4.6633332999999999E-2</v>
      </c>
      <c r="G8">
        <v>1.2133333E-2</v>
      </c>
      <c r="H8">
        <v>1.1133333E-2</v>
      </c>
      <c r="I8">
        <v>31.021433330000001</v>
      </c>
      <c r="J8">
        <v>3.8666669999999998E-3</v>
      </c>
      <c r="K8">
        <v>5.9999999999999995E-4</v>
      </c>
      <c r="L8">
        <v>2.9233333E-2</v>
      </c>
      <c r="M8">
        <v>4.036333333</v>
      </c>
      <c r="N8">
        <v>0</v>
      </c>
      <c r="O8">
        <v>3.1733333000000002E-2</v>
      </c>
      <c r="P8">
        <v>1.1000000000000001E-3</v>
      </c>
      <c r="Q8">
        <v>0.24376666699999999</v>
      </c>
      <c r="R8">
        <v>4.3666670000000003E-3</v>
      </c>
      <c r="S8">
        <v>3.0733333000000002E-2</v>
      </c>
      <c r="T8">
        <v>6.7666669999999996E-3</v>
      </c>
      <c r="U8">
        <v>0.130333333</v>
      </c>
      <c r="V8">
        <v>8.0033332999999998E-2</v>
      </c>
      <c r="W8">
        <v>1.4966666999999999E-2</v>
      </c>
      <c r="AA8">
        <v>26.94796667</v>
      </c>
      <c r="AB8">
        <v>8.6666669999999994E-3</v>
      </c>
      <c r="AC8">
        <v>4.7557333330000002</v>
      </c>
      <c r="AD8">
        <f t="shared" si="5"/>
        <v>31.703700003000002</v>
      </c>
    </row>
    <row r="9" spans="1:56">
      <c r="A9">
        <v>16</v>
      </c>
      <c r="B9">
        <v>0.04</v>
      </c>
      <c r="C9">
        <v>0.81943333299999999</v>
      </c>
      <c r="D9">
        <v>4.1666669999999998E-3</v>
      </c>
      <c r="E9">
        <v>9.0566667000000003E-2</v>
      </c>
      <c r="F9">
        <v>3.95E-2</v>
      </c>
      <c r="G9">
        <v>9.4333330000000003E-3</v>
      </c>
      <c r="H9">
        <v>1.0633333E-2</v>
      </c>
      <c r="I9">
        <v>31.887566669999998</v>
      </c>
      <c r="J9">
        <v>3.8999999999999998E-3</v>
      </c>
      <c r="K9">
        <v>1.2999999999999999E-3</v>
      </c>
      <c r="L9">
        <v>2.2200000000000001E-2</v>
      </c>
      <c r="M9">
        <v>4.2313333330000003</v>
      </c>
      <c r="N9">
        <v>9.3399999999999997E-2</v>
      </c>
      <c r="O9">
        <v>4.3666666999999999E-2</v>
      </c>
      <c r="P9">
        <v>1.9E-3</v>
      </c>
      <c r="Q9">
        <v>0.24663333300000001</v>
      </c>
      <c r="R9">
        <v>4.8999999999999998E-3</v>
      </c>
      <c r="S9">
        <v>2.3599999999999999E-2</v>
      </c>
      <c r="T9">
        <v>1E-3</v>
      </c>
      <c r="U9">
        <v>0.122233333</v>
      </c>
      <c r="V9">
        <v>8.1733333000000005E-2</v>
      </c>
      <c r="W9">
        <v>1.7299999999999999E-2</v>
      </c>
      <c r="AA9">
        <v>36.046633329999999</v>
      </c>
      <c r="AB9">
        <v>8.8333330000000005E-3</v>
      </c>
      <c r="AC9">
        <v>5.6400333329999999</v>
      </c>
      <c r="AD9">
        <f t="shared" si="5"/>
        <v>41.686666662999997</v>
      </c>
    </row>
    <row r="10" spans="1:56">
      <c r="A10">
        <v>17</v>
      </c>
      <c r="B10">
        <v>3.0925000000000001E-2</v>
      </c>
      <c r="C10">
        <v>1.6852625000000001</v>
      </c>
      <c r="D10">
        <v>9.5499999999999995E-3</v>
      </c>
      <c r="E10">
        <v>4.7087499999999997E-2</v>
      </c>
      <c r="F10">
        <v>3.5725E-2</v>
      </c>
      <c r="G10">
        <v>2.0487499999999999E-2</v>
      </c>
      <c r="H10">
        <v>1.5675000000000001E-2</v>
      </c>
      <c r="I10">
        <v>32.453312500000003</v>
      </c>
      <c r="J10">
        <v>3.4499999999999999E-3</v>
      </c>
      <c r="K10">
        <v>3.725E-3</v>
      </c>
      <c r="L10">
        <v>2.33125E-2</v>
      </c>
      <c r="M10">
        <v>2.4733624999999999</v>
      </c>
      <c r="N10">
        <v>5.8999999999999999E-3</v>
      </c>
      <c r="O10">
        <v>0.1814875</v>
      </c>
      <c r="P10">
        <v>2.0500000000000002E-3</v>
      </c>
      <c r="Q10">
        <v>0.21428749999999999</v>
      </c>
      <c r="R10">
        <v>5.2949999999999997E-2</v>
      </c>
      <c r="S10">
        <v>2.6624999999999999E-2</v>
      </c>
      <c r="T10">
        <v>2.9875000000000001E-3</v>
      </c>
      <c r="U10">
        <v>0.1300375</v>
      </c>
      <c r="V10">
        <v>6.3662499999999997E-2</v>
      </c>
      <c r="W10">
        <v>5.78375E-2</v>
      </c>
      <c r="AA10">
        <v>35.024466670000002</v>
      </c>
      <c r="AB10">
        <v>9.0666670000000005E-3</v>
      </c>
      <c r="AC10">
        <v>5.1746333330000001</v>
      </c>
      <c r="AD10">
        <f t="shared" si="5"/>
        <v>40.199100003000005</v>
      </c>
    </row>
    <row r="11" spans="1:56">
      <c r="A11">
        <v>18</v>
      </c>
      <c r="B11">
        <v>4.6100000000000002E-2</v>
      </c>
      <c r="C11">
        <v>2.2523</v>
      </c>
      <c r="D11">
        <v>1.83E-2</v>
      </c>
      <c r="E11">
        <v>0.102233333</v>
      </c>
      <c r="F11">
        <v>3.5566667000000003E-2</v>
      </c>
      <c r="G11">
        <v>1.7399999999999999E-2</v>
      </c>
      <c r="H11">
        <v>2.2499999999999999E-2</v>
      </c>
      <c r="I11">
        <v>24.100999999999999</v>
      </c>
      <c r="J11">
        <v>2.6333329999999999E-3</v>
      </c>
      <c r="K11">
        <v>5.2333329999999997E-3</v>
      </c>
      <c r="L11">
        <v>2.2100000000000002E-2</v>
      </c>
      <c r="M11">
        <v>1.913966667</v>
      </c>
      <c r="N11">
        <v>0</v>
      </c>
      <c r="O11">
        <v>0.23046666699999999</v>
      </c>
      <c r="P11">
        <v>0</v>
      </c>
      <c r="Q11">
        <v>0.1588</v>
      </c>
      <c r="R11">
        <v>1.47E-2</v>
      </c>
      <c r="S11">
        <v>1.06E-2</v>
      </c>
      <c r="T11">
        <v>8.2666670000000001E-3</v>
      </c>
      <c r="U11">
        <v>0.11799999999999999</v>
      </c>
      <c r="V11">
        <v>5.21E-2</v>
      </c>
      <c r="W11">
        <v>1.7100000000000001E-2</v>
      </c>
      <c r="AA11">
        <v>36.716266670000003</v>
      </c>
      <c r="AB11">
        <v>9.1000000000000004E-3</v>
      </c>
      <c r="AC11">
        <v>4.0436666670000001</v>
      </c>
      <c r="AD11">
        <f t="shared" si="5"/>
        <v>40.759933337000007</v>
      </c>
    </row>
    <row r="12" spans="1:56">
      <c r="A12">
        <v>20</v>
      </c>
      <c r="B12">
        <v>4.1399999999999999E-2</v>
      </c>
      <c r="C12">
        <v>2.7938000000000001</v>
      </c>
      <c r="D12">
        <v>1.3299999999999999E-2</v>
      </c>
      <c r="E12">
        <v>0.118566667</v>
      </c>
      <c r="F12">
        <v>2.53E-2</v>
      </c>
      <c r="G12">
        <v>1.21E-2</v>
      </c>
      <c r="H12">
        <v>1.78E-2</v>
      </c>
      <c r="I12">
        <v>27.527366669999999</v>
      </c>
      <c r="J12">
        <v>4.0000000000000001E-3</v>
      </c>
      <c r="K12">
        <v>5.4333330000000003E-3</v>
      </c>
      <c r="L12">
        <v>2.4766666999999999E-2</v>
      </c>
      <c r="M12">
        <v>2.4608333330000001</v>
      </c>
      <c r="N12">
        <v>0</v>
      </c>
      <c r="O12">
        <v>0.1515</v>
      </c>
      <c r="P12">
        <v>0</v>
      </c>
      <c r="Q12">
        <v>0.15559999999999999</v>
      </c>
      <c r="R12">
        <v>1.0833333000000001E-2</v>
      </c>
      <c r="S12">
        <v>7.6E-3</v>
      </c>
      <c r="T12">
        <v>2.033333E-3</v>
      </c>
      <c r="U12">
        <v>0.15003333299999999</v>
      </c>
      <c r="V12">
        <v>7.8566667000000007E-2</v>
      </c>
      <c r="W12">
        <v>2.0500000000000001E-2</v>
      </c>
      <c r="AA12">
        <v>29.044166669999999</v>
      </c>
      <c r="AB12">
        <v>9.9000000000000008E-3</v>
      </c>
      <c r="AC12">
        <v>3.2083666669999999</v>
      </c>
      <c r="AD12">
        <f t="shared" si="5"/>
        <v>32.252533337000003</v>
      </c>
    </row>
    <row r="13" spans="1:56">
      <c r="A13">
        <v>21</v>
      </c>
      <c r="B13">
        <v>3.3933333000000003E-2</v>
      </c>
      <c r="C13">
        <v>1.935533333</v>
      </c>
      <c r="D13">
        <v>8.8999999999999999E-3</v>
      </c>
      <c r="E13">
        <v>8.5400000000000004E-2</v>
      </c>
      <c r="F13">
        <v>2.69E-2</v>
      </c>
      <c r="G13">
        <v>1.3266666999999999E-2</v>
      </c>
      <c r="H13">
        <v>1.4266667E-2</v>
      </c>
      <c r="I13">
        <v>29.366266670000002</v>
      </c>
      <c r="J13">
        <v>4.5999999999999999E-3</v>
      </c>
      <c r="K13">
        <v>2.8666669999999998E-3</v>
      </c>
      <c r="L13">
        <v>2.0033333E-2</v>
      </c>
      <c r="M13">
        <v>2.9938666669999998</v>
      </c>
      <c r="N13">
        <v>0</v>
      </c>
      <c r="O13">
        <v>9.7766667000000002E-2</v>
      </c>
      <c r="P13">
        <v>0</v>
      </c>
      <c r="Q13">
        <v>0.24403333299999999</v>
      </c>
      <c r="R13">
        <v>6.333333E-3</v>
      </c>
      <c r="S13">
        <v>5.1833333000000002E-2</v>
      </c>
      <c r="T13">
        <v>1.2333330000000001E-3</v>
      </c>
      <c r="U13">
        <v>0.120166667</v>
      </c>
      <c r="V13">
        <v>4.8166667000000003E-2</v>
      </c>
      <c r="W13">
        <v>1.8866667E-2</v>
      </c>
      <c r="AA13">
        <v>27.341899999999999</v>
      </c>
      <c r="AB13">
        <v>1.0200000000000001E-2</v>
      </c>
      <c r="AC13">
        <v>2.4899999999999999E-2</v>
      </c>
      <c r="AD13">
        <f t="shared" si="5"/>
        <v>27.366799999999998</v>
      </c>
    </row>
    <row r="14" spans="1:56">
      <c r="A14">
        <v>22</v>
      </c>
      <c r="B14">
        <v>4.4699999999999997E-2</v>
      </c>
      <c r="C14">
        <v>0.165533333</v>
      </c>
      <c r="D14">
        <v>7.2333329999999998E-3</v>
      </c>
      <c r="E14">
        <v>0.17910000000000001</v>
      </c>
      <c r="F14">
        <v>3.7033333000000002E-2</v>
      </c>
      <c r="G14">
        <v>1.7666667E-2</v>
      </c>
      <c r="H14">
        <v>1.7333332999999999E-2</v>
      </c>
      <c r="I14">
        <v>27.488366670000001</v>
      </c>
      <c r="J14">
        <v>2.8E-3</v>
      </c>
      <c r="K14">
        <v>6.9999999999999999E-4</v>
      </c>
      <c r="L14">
        <v>1.6266666999999999E-2</v>
      </c>
      <c r="M14">
        <v>3.9300000000000002E-2</v>
      </c>
      <c r="N14">
        <v>6.3766666999999999E-2</v>
      </c>
      <c r="O14">
        <v>4.7600000000000003E-2</v>
      </c>
      <c r="P14">
        <v>0</v>
      </c>
      <c r="Q14">
        <v>0.2437</v>
      </c>
      <c r="R14">
        <v>1.0699999999999999E-2</v>
      </c>
      <c r="S14">
        <v>3.8033333000000002E-2</v>
      </c>
      <c r="T14">
        <v>8.9999999999999998E-4</v>
      </c>
      <c r="U14">
        <v>5.1700000000000003E-2</v>
      </c>
      <c r="V14">
        <v>2.3599999999999999E-2</v>
      </c>
      <c r="W14">
        <v>7.0400000000000004E-2</v>
      </c>
      <c r="AA14">
        <v>27.651466670000001</v>
      </c>
      <c r="AB14">
        <v>1.0266667E-2</v>
      </c>
      <c r="AC14">
        <v>3.284033333</v>
      </c>
      <c r="AD14">
        <f t="shared" si="5"/>
        <v>30.935500003000001</v>
      </c>
    </row>
    <row r="15" spans="1:56">
      <c r="A15">
        <v>23</v>
      </c>
      <c r="B15">
        <v>3.0099999999999998E-2</v>
      </c>
      <c r="C15">
        <v>0.11913333299999999</v>
      </c>
      <c r="D15">
        <v>4.3666670000000003E-3</v>
      </c>
      <c r="E15">
        <v>0.135866667</v>
      </c>
      <c r="F15">
        <v>4.0899999999999999E-2</v>
      </c>
      <c r="G15">
        <v>1.6866666999999998E-2</v>
      </c>
      <c r="H15">
        <v>1.2866667E-2</v>
      </c>
      <c r="I15">
        <v>25.7393</v>
      </c>
      <c r="J15">
        <v>3.7900000000000003E-2</v>
      </c>
      <c r="K15">
        <v>8.0000000000000004E-4</v>
      </c>
      <c r="L15">
        <v>2.8066667E-2</v>
      </c>
      <c r="M15">
        <v>2.5996333329999999</v>
      </c>
      <c r="N15">
        <v>0.105133333</v>
      </c>
      <c r="O15">
        <v>3.2399999999999998E-2</v>
      </c>
      <c r="P15">
        <v>0</v>
      </c>
      <c r="Q15">
        <v>0.25003333300000002</v>
      </c>
      <c r="R15">
        <v>5.8999999999999999E-3</v>
      </c>
      <c r="S15">
        <v>1.61E-2</v>
      </c>
      <c r="T15">
        <v>3.4666670000000001E-3</v>
      </c>
      <c r="U15">
        <v>4.8000000000000001E-2</v>
      </c>
      <c r="V15">
        <v>1.9033333E-2</v>
      </c>
      <c r="W15">
        <v>2.69E-2</v>
      </c>
      <c r="AA15">
        <v>26.035699999999999</v>
      </c>
      <c r="AB15">
        <v>1.0333333E-2</v>
      </c>
      <c r="AC15">
        <v>1.2653000000000001</v>
      </c>
      <c r="AD15">
        <f t="shared" si="5"/>
        <v>27.300999999999998</v>
      </c>
    </row>
    <row r="16" spans="1:56">
      <c r="A16">
        <v>26</v>
      </c>
      <c r="B16">
        <v>1.4800000000000001E-2</v>
      </c>
      <c r="C16">
        <v>0.91390000000000005</v>
      </c>
      <c r="D16">
        <v>3.2000000000000002E-3</v>
      </c>
      <c r="E16">
        <v>0.12833333299999999</v>
      </c>
      <c r="F16">
        <v>3.9800000000000002E-2</v>
      </c>
      <c r="G16">
        <v>2.0733333E-2</v>
      </c>
      <c r="H16">
        <v>6.9666670000000002E-3</v>
      </c>
      <c r="I16">
        <v>30.471900000000002</v>
      </c>
      <c r="J16">
        <v>4.333333E-3</v>
      </c>
      <c r="K16">
        <v>1.1999999999999999E-3</v>
      </c>
      <c r="L16">
        <v>4.0733332999999997E-2</v>
      </c>
      <c r="M16">
        <v>4.6924999999999999</v>
      </c>
      <c r="N16">
        <v>0.113133333</v>
      </c>
      <c r="O16">
        <v>4.2433332999999997E-2</v>
      </c>
      <c r="P16">
        <v>3.33333E-4</v>
      </c>
      <c r="Q16">
        <v>0.240133333</v>
      </c>
      <c r="R16">
        <v>1.29E-2</v>
      </c>
      <c r="S16">
        <v>4.9766667000000001E-2</v>
      </c>
      <c r="T16">
        <v>1.533333E-3</v>
      </c>
      <c r="U16">
        <v>6.8099999999999994E-2</v>
      </c>
      <c r="V16">
        <v>1.44E-2</v>
      </c>
      <c r="W16">
        <v>1.7100000000000001E-2</v>
      </c>
      <c r="AA16">
        <v>33.742533330000001</v>
      </c>
      <c r="AB16">
        <v>1.0533333000000001E-2</v>
      </c>
      <c r="AC16">
        <v>4.927466667</v>
      </c>
      <c r="AD16">
        <f t="shared" si="5"/>
        <v>38.669999996999998</v>
      </c>
    </row>
    <row r="17" spans="1:30">
      <c r="A17">
        <v>31</v>
      </c>
      <c r="B17">
        <v>4.3966667000000001E-2</v>
      </c>
      <c r="C17">
        <v>1.651666667</v>
      </c>
      <c r="D17">
        <v>5.5999999999999999E-3</v>
      </c>
      <c r="E17">
        <v>0.1351</v>
      </c>
      <c r="F17">
        <v>3.7999999999999999E-2</v>
      </c>
      <c r="G17">
        <v>9.4333330000000003E-3</v>
      </c>
      <c r="H17">
        <v>1.3466667E-2</v>
      </c>
      <c r="I17">
        <v>30.721766670000001</v>
      </c>
      <c r="J17">
        <v>4.4333330000000002E-3</v>
      </c>
      <c r="K17">
        <v>2.533333E-3</v>
      </c>
      <c r="L17">
        <v>1.4733332999999999E-2</v>
      </c>
      <c r="M17">
        <v>3.3699333330000001</v>
      </c>
      <c r="N17">
        <v>0</v>
      </c>
      <c r="O17">
        <v>0.104366667</v>
      </c>
      <c r="P17">
        <v>3.6666670000000002E-3</v>
      </c>
      <c r="Q17">
        <v>0.25480000000000003</v>
      </c>
      <c r="R17">
        <v>7.7000000000000002E-3</v>
      </c>
      <c r="S17">
        <v>5.2699999999999997E-2</v>
      </c>
      <c r="T17">
        <v>2.9666670000000001E-3</v>
      </c>
      <c r="U17">
        <v>0.11310000000000001</v>
      </c>
      <c r="V17">
        <v>5.9033333E-2</v>
      </c>
      <c r="W17">
        <v>1.7299999999999999E-2</v>
      </c>
      <c r="AA17">
        <v>31.9313</v>
      </c>
      <c r="AB17">
        <v>1.0566667E-2</v>
      </c>
      <c r="AC17">
        <v>4.2229000000000001</v>
      </c>
      <c r="AD17">
        <f t="shared" si="5"/>
        <v>36.154200000000003</v>
      </c>
    </row>
    <row r="18" spans="1:30">
      <c r="A18">
        <v>36</v>
      </c>
      <c r="B18">
        <v>5.3133332999999998E-2</v>
      </c>
      <c r="C18">
        <v>0.66276666699999998</v>
      </c>
      <c r="D18">
        <v>4.4999999999999997E-3</v>
      </c>
      <c r="E18">
        <v>0.131066667</v>
      </c>
      <c r="F18">
        <v>2.07E-2</v>
      </c>
      <c r="G18">
        <v>1.0366667E-2</v>
      </c>
      <c r="H18">
        <v>1.5433333E-2</v>
      </c>
      <c r="I18">
        <v>29.073133330000001</v>
      </c>
      <c r="J18">
        <v>3.9666670000000001E-3</v>
      </c>
      <c r="K18">
        <v>1.133333E-3</v>
      </c>
      <c r="L18">
        <v>1.9566666999999999E-2</v>
      </c>
      <c r="M18">
        <v>3.809933333</v>
      </c>
      <c r="N18">
        <v>0</v>
      </c>
      <c r="O18">
        <v>3.5766667000000002E-2</v>
      </c>
      <c r="P18">
        <v>3.6666670000000002E-3</v>
      </c>
      <c r="Q18">
        <v>0.24106666700000001</v>
      </c>
      <c r="R18">
        <v>3.5999999999999999E-3</v>
      </c>
      <c r="S18">
        <v>4.7133332999999999E-2</v>
      </c>
      <c r="T18">
        <v>2.4333330000000002E-3</v>
      </c>
      <c r="U18">
        <v>0.12563333300000001</v>
      </c>
      <c r="V18">
        <v>5.5866667000000002E-2</v>
      </c>
      <c r="W18">
        <v>1.26E-2</v>
      </c>
      <c r="AA18">
        <v>36.514499999999998</v>
      </c>
      <c r="AB18">
        <v>1.0933333E-2</v>
      </c>
      <c r="AC18">
        <v>5.034566667</v>
      </c>
      <c r="AD18">
        <f t="shared" si="5"/>
        <v>41.549066666999998</v>
      </c>
    </row>
    <row r="19" spans="1:30">
      <c r="A19">
        <v>39</v>
      </c>
      <c r="B19">
        <v>4.9000000000000002E-2</v>
      </c>
      <c r="C19">
        <v>1.9538500000000001</v>
      </c>
      <c r="D19">
        <v>6.9499999999999996E-3</v>
      </c>
      <c r="E19">
        <v>0.23715</v>
      </c>
      <c r="F19">
        <v>4.4350000000000001E-2</v>
      </c>
      <c r="G19">
        <v>1.23E-2</v>
      </c>
      <c r="H19">
        <v>1.4200000000000001E-2</v>
      </c>
      <c r="I19">
        <v>34.995800000000003</v>
      </c>
      <c r="J19">
        <v>3.3500000000000001E-3</v>
      </c>
      <c r="K19">
        <v>2.7000000000000001E-3</v>
      </c>
      <c r="L19">
        <v>2.605E-2</v>
      </c>
      <c r="M19">
        <v>3.6854499999999999</v>
      </c>
      <c r="N19">
        <v>0</v>
      </c>
      <c r="O19">
        <v>0.12755</v>
      </c>
      <c r="P19">
        <v>0</v>
      </c>
      <c r="Q19">
        <v>0.25674999999999998</v>
      </c>
      <c r="R19">
        <v>8.7500000000000008E-3</v>
      </c>
      <c r="S19">
        <v>6.4999999999999997E-3</v>
      </c>
      <c r="T19">
        <v>2.15E-3</v>
      </c>
      <c r="U19">
        <v>0.15225</v>
      </c>
      <c r="V19">
        <v>7.5899999999999995E-2</v>
      </c>
      <c r="W19">
        <v>1.6199999999999999E-2</v>
      </c>
      <c r="AA19">
        <v>36.852966670000001</v>
      </c>
      <c r="AB19">
        <v>1.1033332999999999E-2</v>
      </c>
      <c r="AC19">
        <v>6.3705666670000003</v>
      </c>
      <c r="AD19">
        <f t="shared" si="5"/>
        <v>43.223533336999999</v>
      </c>
    </row>
    <row r="20" spans="1:30">
      <c r="A20">
        <v>40</v>
      </c>
      <c r="B20">
        <v>4.5499999999999999E-2</v>
      </c>
      <c r="C20">
        <v>0.41499999999999998</v>
      </c>
      <c r="D20">
        <v>7.4000000000000003E-3</v>
      </c>
      <c r="E20">
        <v>0.114833333</v>
      </c>
      <c r="F20">
        <v>1.7500000000000002E-2</v>
      </c>
      <c r="G20">
        <v>1.2866667E-2</v>
      </c>
      <c r="H20">
        <v>1.35E-2</v>
      </c>
      <c r="I20">
        <v>27.773800000000001</v>
      </c>
      <c r="J20">
        <v>3.3666669999999998E-3</v>
      </c>
      <c r="K20">
        <v>1.2999999999999999E-3</v>
      </c>
      <c r="L20">
        <v>5.2166667E-2</v>
      </c>
      <c r="M20">
        <v>2.9866000000000001</v>
      </c>
      <c r="N20">
        <v>0</v>
      </c>
      <c r="O20">
        <v>5.5633333E-2</v>
      </c>
      <c r="P20">
        <v>0</v>
      </c>
      <c r="Q20">
        <v>0.23326666700000001</v>
      </c>
      <c r="R20">
        <v>3.8E-3</v>
      </c>
      <c r="S20">
        <v>2.0999999999999999E-3</v>
      </c>
      <c r="T20">
        <v>2.6333329999999999E-3</v>
      </c>
      <c r="U20">
        <v>0.1042</v>
      </c>
      <c r="V20">
        <v>3.4500000000000003E-2</v>
      </c>
      <c r="W20">
        <v>1.0733332999999999E-2</v>
      </c>
      <c r="AA20">
        <v>10.2537</v>
      </c>
      <c r="AB20">
        <v>1.1533333E-2</v>
      </c>
      <c r="AC20">
        <v>1.5516666670000001</v>
      </c>
      <c r="AD20">
        <f t="shared" si="5"/>
        <v>11.805366667000001</v>
      </c>
    </row>
    <row r="21" spans="1:30">
      <c r="A21">
        <v>43</v>
      </c>
      <c r="B21">
        <v>3.3466666999999999E-2</v>
      </c>
      <c r="C21">
        <v>0.91210000000000002</v>
      </c>
      <c r="D21">
        <v>4.6333329999999999E-3</v>
      </c>
      <c r="E21">
        <v>0.15763333299999999</v>
      </c>
      <c r="F21">
        <v>3.7400000000000003E-2</v>
      </c>
      <c r="G21">
        <v>1.0433332999999999E-2</v>
      </c>
      <c r="H21">
        <v>1.0266667E-2</v>
      </c>
      <c r="I21">
        <v>26.905366669999999</v>
      </c>
      <c r="J21">
        <v>3.2000000000000002E-3</v>
      </c>
      <c r="K21">
        <v>1.433333E-3</v>
      </c>
      <c r="L21">
        <v>2.12E-2</v>
      </c>
      <c r="M21">
        <v>3.1808333329999998</v>
      </c>
      <c r="N21">
        <v>0</v>
      </c>
      <c r="O21">
        <v>7.5766666999999996E-2</v>
      </c>
      <c r="P21">
        <v>0</v>
      </c>
      <c r="Q21">
        <v>0.22950000000000001</v>
      </c>
      <c r="R21">
        <v>5.5333329999999997E-3</v>
      </c>
      <c r="S21">
        <v>5.3999999999999999E-2</v>
      </c>
      <c r="T21">
        <v>1.533333E-3</v>
      </c>
      <c r="U21">
        <v>0.10993333299999999</v>
      </c>
      <c r="V21">
        <v>4.3099999999999999E-2</v>
      </c>
      <c r="W21">
        <v>1.18E-2</v>
      </c>
      <c r="AA21">
        <v>31.885625000000001</v>
      </c>
      <c r="AB21">
        <v>1.155E-2</v>
      </c>
      <c r="AC21">
        <v>4.2077499999999999</v>
      </c>
      <c r="AD21">
        <f t="shared" si="5"/>
        <v>36.093375000000002</v>
      </c>
    </row>
    <row r="22" spans="1:30">
      <c r="A22">
        <v>44</v>
      </c>
      <c r="B22">
        <v>3.8399999999999997E-2</v>
      </c>
      <c r="C22">
        <v>1.3631</v>
      </c>
      <c r="D22">
        <v>6.1000000000000004E-3</v>
      </c>
      <c r="E22">
        <v>0.23246666699999999</v>
      </c>
      <c r="F22">
        <v>4.0366667000000002E-2</v>
      </c>
      <c r="G22">
        <v>1.0666666999999999E-2</v>
      </c>
      <c r="H22">
        <v>1.2233333000000001E-2</v>
      </c>
      <c r="I22">
        <v>29.73606667</v>
      </c>
      <c r="J22">
        <v>3.5666669999999999E-3</v>
      </c>
      <c r="K22">
        <v>1.866667E-3</v>
      </c>
      <c r="L22">
        <v>1.7333332999999999E-2</v>
      </c>
      <c r="M22">
        <v>3.7437999999999998</v>
      </c>
      <c r="N22">
        <v>0</v>
      </c>
      <c r="O22">
        <v>7.8766666999999999E-2</v>
      </c>
      <c r="P22">
        <v>0</v>
      </c>
      <c r="Q22">
        <v>0.23619999999999999</v>
      </c>
      <c r="R22">
        <v>6.333333E-3</v>
      </c>
      <c r="S22">
        <v>4.1999999999999997E-3</v>
      </c>
      <c r="T22">
        <v>2.6333329999999999E-3</v>
      </c>
      <c r="U22">
        <v>0.120933333</v>
      </c>
      <c r="V22">
        <v>5.3566666999999998E-2</v>
      </c>
      <c r="W22">
        <v>1.54E-2</v>
      </c>
      <c r="AA22">
        <v>22.749300000000002</v>
      </c>
      <c r="AB22">
        <v>1.1599999999999999E-2</v>
      </c>
      <c r="AC22">
        <v>5.5218999999999996</v>
      </c>
      <c r="AD22">
        <f t="shared" si="5"/>
        <v>28.2712</v>
      </c>
    </row>
    <row r="23" spans="1:30">
      <c r="A23">
        <v>45</v>
      </c>
      <c r="B23">
        <v>2.0733333E-2</v>
      </c>
      <c r="C23">
        <v>0.79390000000000005</v>
      </c>
      <c r="D23">
        <v>4.7000000000000002E-3</v>
      </c>
      <c r="E23">
        <v>0.1082</v>
      </c>
      <c r="F23">
        <v>2.24E-2</v>
      </c>
      <c r="G23">
        <v>9.9666670000000002E-3</v>
      </c>
      <c r="H23">
        <v>9.7999999999999997E-3</v>
      </c>
      <c r="I23">
        <v>31.917833330000001</v>
      </c>
      <c r="J23">
        <v>1.4666670000000001E-3</v>
      </c>
      <c r="K23">
        <v>1.033333E-3</v>
      </c>
      <c r="L23">
        <v>1.9099999999999999E-2</v>
      </c>
      <c r="M23">
        <v>3.8532000000000002</v>
      </c>
      <c r="N23">
        <v>8.3266667000000003E-2</v>
      </c>
      <c r="O23">
        <v>5.4433333E-2</v>
      </c>
      <c r="P23">
        <v>0</v>
      </c>
      <c r="Q23">
        <v>0.16966666699999999</v>
      </c>
      <c r="R23">
        <v>4.5666669999999999E-3</v>
      </c>
      <c r="S23">
        <v>2.5000000000000001E-3</v>
      </c>
      <c r="T23">
        <v>8.3333300000000001E-4</v>
      </c>
      <c r="U23">
        <v>8.0299999999999996E-2</v>
      </c>
      <c r="V23">
        <v>3.27E-2</v>
      </c>
      <c r="W23">
        <v>1.43E-2</v>
      </c>
      <c r="AA23">
        <v>37.947866670000003</v>
      </c>
      <c r="AB23">
        <v>1.1599999999999999E-2</v>
      </c>
      <c r="AC23">
        <v>5.2673333329999998</v>
      </c>
      <c r="AD23">
        <f t="shared" si="5"/>
        <v>43.215200003000007</v>
      </c>
    </row>
    <row r="24" spans="1:30">
      <c r="A24">
        <v>46</v>
      </c>
      <c r="B24">
        <v>3.7266667000000003E-2</v>
      </c>
      <c r="C24">
        <v>2.0614333330000001</v>
      </c>
      <c r="D24">
        <v>1.8066667000000002E-2</v>
      </c>
      <c r="E24">
        <v>0.15479999999999999</v>
      </c>
      <c r="F24">
        <v>1.89E-2</v>
      </c>
      <c r="G24">
        <v>1.3233333E-2</v>
      </c>
      <c r="H24">
        <v>2.0333332999999999E-2</v>
      </c>
      <c r="I24">
        <v>26.097000000000001</v>
      </c>
      <c r="J24">
        <v>2.3666669999999998E-3</v>
      </c>
      <c r="K24">
        <v>4.5999999999999999E-3</v>
      </c>
      <c r="L24">
        <v>2.1499999999999998E-2</v>
      </c>
      <c r="M24">
        <v>2.5109666669999999</v>
      </c>
      <c r="N24">
        <v>0</v>
      </c>
      <c r="O24">
        <v>0.1018</v>
      </c>
      <c r="P24">
        <v>0</v>
      </c>
      <c r="Q24">
        <v>0.23926666699999999</v>
      </c>
      <c r="R24">
        <v>6.8666669999999999E-3</v>
      </c>
      <c r="S24">
        <v>5.0000000000000001E-3</v>
      </c>
      <c r="T24">
        <v>2.66667E-4</v>
      </c>
      <c r="U24">
        <v>0.129033333</v>
      </c>
      <c r="V24">
        <v>6.0833333000000003E-2</v>
      </c>
      <c r="W24">
        <v>1.43E-2</v>
      </c>
      <c r="AA24">
        <v>33.067100000000003</v>
      </c>
      <c r="AB24">
        <v>1.1666667E-2</v>
      </c>
      <c r="AC24">
        <v>5.2427000000000001</v>
      </c>
      <c r="AD24">
        <f t="shared" si="5"/>
        <v>38.309800000000003</v>
      </c>
    </row>
    <row r="25" spans="1:30">
      <c r="A25">
        <v>49</v>
      </c>
      <c r="B25">
        <v>3.5999999999999997E-2</v>
      </c>
      <c r="C25">
        <v>1.509966667</v>
      </c>
      <c r="D25">
        <v>1.7633333000000001E-2</v>
      </c>
      <c r="E25">
        <v>0.16639999999999999</v>
      </c>
      <c r="F25">
        <v>3.5633333000000003E-2</v>
      </c>
      <c r="G25">
        <v>1.5566666999999999E-2</v>
      </c>
      <c r="H25">
        <v>2.2166667000000001E-2</v>
      </c>
      <c r="I25">
        <v>26.035699999999999</v>
      </c>
      <c r="J25">
        <v>2.3333329999999999E-3</v>
      </c>
      <c r="K25">
        <v>5.6666670000000002E-3</v>
      </c>
      <c r="L25">
        <v>1.0333333E-2</v>
      </c>
      <c r="M25">
        <v>1.2653000000000001</v>
      </c>
      <c r="N25">
        <v>0</v>
      </c>
      <c r="O25">
        <v>0.14419999999999999</v>
      </c>
      <c r="P25">
        <v>1.5666670000000001E-3</v>
      </c>
      <c r="Q25">
        <v>0.23073333300000001</v>
      </c>
      <c r="R25">
        <v>1.0066667E-2</v>
      </c>
      <c r="S25">
        <v>4.9333329999999998E-3</v>
      </c>
      <c r="T25">
        <v>8.66667E-4</v>
      </c>
      <c r="U25">
        <v>9.1333333000000003E-2</v>
      </c>
      <c r="V25">
        <v>5.2833333000000003E-2</v>
      </c>
      <c r="W25">
        <v>1.0866667E-2</v>
      </c>
      <c r="AA25">
        <v>34.082299999999996</v>
      </c>
      <c r="AB25">
        <v>1.1666667E-2</v>
      </c>
      <c r="AC25">
        <v>3.9693000000000001</v>
      </c>
      <c r="AD25">
        <f t="shared" si="5"/>
        <v>38.051599999999993</v>
      </c>
    </row>
    <row r="26" spans="1:30">
      <c r="A26">
        <v>51</v>
      </c>
      <c r="B26">
        <v>3.1300000000000001E-2</v>
      </c>
      <c r="C26">
        <v>0.71189999999999998</v>
      </c>
      <c r="D26">
        <v>1.1366667E-2</v>
      </c>
      <c r="E26">
        <v>1.9833333000000002E-2</v>
      </c>
      <c r="F26">
        <v>2.3099999999999999E-2</v>
      </c>
      <c r="G26">
        <v>1.4033333E-2</v>
      </c>
      <c r="H26">
        <v>2.1966666999999999E-2</v>
      </c>
      <c r="I26">
        <v>18.372466670000001</v>
      </c>
      <c r="J26">
        <v>4.4000000000000003E-3</v>
      </c>
      <c r="K26">
        <v>2.3E-3</v>
      </c>
      <c r="L26">
        <v>2.63E-2</v>
      </c>
      <c r="M26">
        <v>13.81746667</v>
      </c>
      <c r="N26">
        <v>0</v>
      </c>
      <c r="O26">
        <v>5.6466666999999998E-2</v>
      </c>
      <c r="P26">
        <v>0</v>
      </c>
      <c r="Q26">
        <v>0.223266667</v>
      </c>
      <c r="R26">
        <v>4.7666669999999996E-3</v>
      </c>
      <c r="S26">
        <v>2.8133333E-2</v>
      </c>
      <c r="T26">
        <v>2.8E-3</v>
      </c>
      <c r="U26">
        <v>9.8500000000000004E-2</v>
      </c>
      <c r="V26">
        <v>3.8933333000000001E-2</v>
      </c>
      <c r="W26">
        <v>3.15E-2</v>
      </c>
      <c r="AA26">
        <v>35.732950000000002</v>
      </c>
      <c r="AB26">
        <v>1.18E-2</v>
      </c>
      <c r="AC26">
        <v>4.6013999999999999</v>
      </c>
      <c r="AD26">
        <f t="shared" si="5"/>
        <v>40.334350000000001</v>
      </c>
    </row>
    <row r="27" spans="1:30">
      <c r="A27">
        <v>52</v>
      </c>
      <c r="B27">
        <v>1.5699999999999999E-2</v>
      </c>
      <c r="C27">
        <v>1.3409333329999999</v>
      </c>
      <c r="D27">
        <v>1.0699999999999999E-2</v>
      </c>
      <c r="E27">
        <v>2.0133333E-2</v>
      </c>
      <c r="F27">
        <v>2.0733333E-2</v>
      </c>
      <c r="G27">
        <v>1.5699999999999999E-2</v>
      </c>
      <c r="H27">
        <v>1.3299999999999999E-2</v>
      </c>
      <c r="I27">
        <v>23.619</v>
      </c>
      <c r="J27">
        <v>4.1000000000000003E-3</v>
      </c>
      <c r="K27">
        <v>3.1333329999999999E-3</v>
      </c>
      <c r="L27">
        <v>2.4666667E-2</v>
      </c>
      <c r="M27">
        <v>13.9855</v>
      </c>
      <c r="N27">
        <v>0</v>
      </c>
      <c r="O27">
        <v>6.8500000000000005E-2</v>
      </c>
      <c r="P27">
        <v>0</v>
      </c>
      <c r="Q27">
        <v>0.23730000000000001</v>
      </c>
      <c r="R27">
        <v>5.1999999999999998E-3</v>
      </c>
      <c r="S27">
        <v>7.2833333E-2</v>
      </c>
      <c r="T27">
        <v>1.6666669999999999E-3</v>
      </c>
      <c r="U27">
        <v>9.9133333000000004E-2</v>
      </c>
      <c r="V27">
        <v>4.6199999999999998E-2</v>
      </c>
      <c r="W27">
        <v>3.1399999999999997E-2</v>
      </c>
      <c r="AA27">
        <v>33.164633330000001</v>
      </c>
      <c r="AB27">
        <v>1.1966667E-2</v>
      </c>
      <c r="AC27">
        <v>4.8128000000000002</v>
      </c>
      <c r="AD27">
        <f t="shared" si="5"/>
        <v>37.977433330000004</v>
      </c>
    </row>
    <row r="28" spans="1:30">
      <c r="A28">
        <v>54</v>
      </c>
      <c r="B28">
        <v>3.9699999999999999E-2</v>
      </c>
      <c r="C28">
        <v>0.439766667</v>
      </c>
      <c r="D28">
        <v>8.3999999999999995E-3</v>
      </c>
      <c r="E28">
        <v>9.9000000000000008E-3</v>
      </c>
      <c r="F28">
        <v>2.8066667E-2</v>
      </c>
      <c r="G28">
        <v>9.4000000000000004E-3</v>
      </c>
      <c r="H28">
        <v>1.4966666999999999E-2</v>
      </c>
      <c r="I28">
        <v>26.889500000000002</v>
      </c>
      <c r="J28">
        <v>3.333333E-3</v>
      </c>
      <c r="K28">
        <v>2.9666670000000001E-3</v>
      </c>
      <c r="L28">
        <v>3.7166667E-2</v>
      </c>
      <c r="M28">
        <v>14.11566667</v>
      </c>
      <c r="N28">
        <v>1.6933332999999998E-2</v>
      </c>
      <c r="O28">
        <v>3.3966666999999999E-2</v>
      </c>
      <c r="P28">
        <v>0</v>
      </c>
      <c r="Q28">
        <v>0.23146666699999999</v>
      </c>
      <c r="R28">
        <v>4.5999999999999999E-3</v>
      </c>
      <c r="S28">
        <v>2.35E-2</v>
      </c>
      <c r="T28">
        <v>1.6333330000000001E-3</v>
      </c>
      <c r="U28">
        <v>0.113933333</v>
      </c>
      <c r="V28">
        <v>5.7166666999999997E-2</v>
      </c>
      <c r="W28">
        <v>1.4766667000000001E-2</v>
      </c>
      <c r="AA28">
        <v>38.530033330000002</v>
      </c>
      <c r="AB28">
        <v>1.2E-2</v>
      </c>
      <c r="AC28">
        <v>4.4577666669999996</v>
      </c>
      <c r="AD28">
        <f t="shared" si="5"/>
        <v>42.987799997000003</v>
      </c>
    </row>
    <row r="29" spans="1:30">
      <c r="A29">
        <v>55</v>
      </c>
      <c r="B29">
        <v>1.8866667E-2</v>
      </c>
      <c r="C29">
        <v>0.50136666699999999</v>
      </c>
      <c r="D29">
        <v>6.0000000000000001E-3</v>
      </c>
      <c r="E29">
        <v>2.0533333000000001E-2</v>
      </c>
      <c r="F29">
        <v>3.8933333000000001E-2</v>
      </c>
      <c r="G29">
        <v>9.4666669999999998E-3</v>
      </c>
      <c r="H29">
        <v>7.4000000000000003E-3</v>
      </c>
      <c r="I29">
        <v>24.2134</v>
      </c>
      <c r="J29">
        <v>2.5666669999999999E-3</v>
      </c>
      <c r="K29">
        <v>1.933333E-3</v>
      </c>
      <c r="L29">
        <v>3.9133332999999999E-2</v>
      </c>
      <c r="M29">
        <v>9.3254666670000006</v>
      </c>
      <c r="N29">
        <v>0.11043333299999999</v>
      </c>
      <c r="O29">
        <v>3.1433333000000001E-2</v>
      </c>
      <c r="P29">
        <v>0</v>
      </c>
      <c r="Q29">
        <v>0.22213333299999999</v>
      </c>
      <c r="R29">
        <v>1.9666666999999999E-2</v>
      </c>
      <c r="S29">
        <v>7.1499999999999994E-2</v>
      </c>
      <c r="T29">
        <v>8.9999999999999998E-4</v>
      </c>
      <c r="U29">
        <v>7.0599999999999996E-2</v>
      </c>
      <c r="V29">
        <v>2.6966667E-2</v>
      </c>
      <c r="W29">
        <v>1.1366667E-2</v>
      </c>
      <c r="AA29">
        <v>30.336099999999998</v>
      </c>
      <c r="AB29">
        <v>1.205E-2</v>
      </c>
      <c r="AC29">
        <v>0.82004999999999995</v>
      </c>
      <c r="AD29">
        <f t="shared" si="5"/>
        <v>31.156149999999997</v>
      </c>
    </row>
    <row r="30" spans="1:30">
      <c r="A30">
        <v>57</v>
      </c>
      <c r="B30">
        <v>3.3433333000000003E-2</v>
      </c>
      <c r="C30">
        <v>0.34506666699999999</v>
      </c>
      <c r="D30">
        <v>8.9333329999999999E-3</v>
      </c>
      <c r="E30">
        <v>6.0000000000000001E-3</v>
      </c>
      <c r="F30">
        <v>3.4500000000000003E-2</v>
      </c>
      <c r="G30">
        <v>1.4133333E-2</v>
      </c>
      <c r="H30">
        <v>1.2433333E-2</v>
      </c>
      <c r="I30">
        <v>20.097566669999999</v>
      </c>
      <c r="J30">
        <v>5.2400000000000002E-2</v>
      </c>
      <c r="K30">
        <v>2.3666669999999998E-3</v>
      </c>
      <c r="L30">
        <v>5.8900000000000001E-2</v>
      </c>
      <c r="M30">
        <v>14.732566670000001</v>
      </c>
      <c r="N30">
        <v>7.4333333000000001E-2</v>
      </c>
      <c r="O30">
        <v>3.2966666999999998E-2</v>
      </c>
      <c r="P30">
        <v>0</v>
      </c>
      <c r="Q30">
        <v>0.23026666700000001</v>
      </c>
      <c r="R30">
        <v>4.7666669999999996E-3</v>
      </c>
      <c r="S30">
        <v>3.5766667000000002E-2</v>
      </c>
      <c r="T30">
        <v>2.3E-3</v>
      </c>
      <c r="U30">
        <v>9.7900000000000001E-2</v>
      </c>
      <c r="V30">
        <v>4.3633333000000003E-2</v>
      </c>
      <c r="W30">
        <v>4.266667E-3</v>
      </c>
      <c r="AA30">
        <v>40.461300000000001</v>
      </c>
      <c r="AB30">
        <v>1.2200000000000001E-2</v>
      </c>
      <c r="AC30">
        <v>5.1959499999999998</v>
      </c>
      <c r="AD30">
        <f t="shared" si="5"/>
        <v>45.657250000000005</v>
      </c>
    </row>
    <row r="31" spans="1:30">
      <c r="A31">
        <v>58</v>
      </c>
      <c r="B31">
        <v>2.5966666999999999E-2</v>
      </c>
      <c r="C31">
        <v>0.371766667</v>
      </c>
      <c r="D31">
        <v>1.09E-2</v>
      </c>
      <c r="E31">
        <v>9.1000000000000004E-3</v>
      </c>
      <c r="F31">
        <v>2.6766667000000001E-2</v>
      </c>
      <c r="G31">
        <v>1.1433333E-2</v>
      </c>
      <c r="H31">
        <v>1.35E-2</v>
      </c>
      <c r="I31">
        <v>22.07886667</v>
      </c>
      <c r="J31">
        <v>4.1666669999999998E-3</v>
      </c>
      <c r="K31">
        <v>3.9333329999999998E-3</v>
      </c>
      <c r="L31">
        <v>3.9566667E-2</v>
      </c>
      <c r="M31">
        <v>12.328566670000001</v>
      </c>
      <c r="N31">
        <v>2.2700000000000001E-2</v>
      </c>
      <c r="O31">
        <v>9.7033332999999999E-2</v>
      </c>
      <c r="P31">
        <v>0</v>
      </c>
      <c r="Q31">
        <v>0.23003333300000001</v>
      </c>
      <c r="R31">
        <v>8.0000000000000002E-3</v>
      </c>
      <c r="S31">
        <v>3.2333330000000001E-3</v>
      </c>
      <c r="T31">
        <v>1.433333E-3</v>
      </c>
      <c r="U31">
        <v>0.155033333</v>
      </c>
      <c r="V31">
        <v>5.7433333000000003E-2</v>
      </c>
      <c r="W31">
        <v>9.2333329999999998E-3</v>
      </c>
      <c r="AA31">
        <v>28.673866669999999</v>
      </c>
      <c r="AB31">
        <v>1.2333333E-2</v>
      </c>
      <c r="AC31">
        <v>4.2447666670000004</v>
      </c>
      <c r="AD31">
        <f t="shared" si="5"/>
        <v>32.918633337000003</v>
      </c>
    </row>
    <row r="32" spans="1:30">
      <c r="A32">
        <v>59</v>
      </c>
      <c r="B32">
        <v>2.6499999999999999E-2</v>
      </c>
      <c r="C32">
        <v>0.45660000000000001</v>
      </c>
      <c r="D32">
        <v>3.3666669999999998E-3</v>
      </c>
      <c r="E32">
        <v>5.8666669999999999E-3</v>
      </c>
      <c r="F32">
        <v>3.6433332999999998E-2</v>
      </c>
      <c r="G32">
        <v>7.7666669999999997E-3</v>
      </c>
      <c r="H32">
        <v>8.5000000000000006E-3</v>
      </c>
      <c r="I32">
        <v>29.358366669999999</v>
      </c>
      <c r="J32">
        <v>2.8999999999999998E-3</v>
      </c>
      <c r="K32">
        <v>2.5666669999999999E-3</v>
      </c>
      <c r="L32">
        <v>1.9199999999999998E-2</v>
      </c>
      <c r="M32">
        <v>13.741666670000001</v>
      </c>
      <c r="N32">
        <v>8.6666667000000003E-2</v>
      </c>
      <c r="O32">
        <v>3.0833333000000001E-2</v>
      </c>
      <c r="P32">
        <v>0</v>
      </c>
      <c r="Q32">
        <v>0.2324</v>
      </c>
      <c r="R32">
        <v>5.5333329999999997E-3</v>
      </c>
      <c r="S32">
        <v>3.8E-3</v>
      </c>
      <c r="T32">
        <v>2.3E-3</v>
      </c>
      <c r="U32">
        <v>7.3899999999999993E-2</v>
      </c>
      <c r="V32">
        <v>3.1933333000000001E-2</v>
      </c>
      <c r="W32">
        <v>1.2033333E-2</v>
      </c>
      <c r="AA32">
        <v>32.054766669999999</v>
      </c>
      <c r="AB32">
        <v>1.2333333E-2</v>
      </c>
      <c r="AC32">
        <v>4.8453333330000001</v>
      </c>
      <c r="AD32">
        <f t="shared" si="5"/>
        <v>36.900100002999999</v>
      </c>
    </row>
    <row r="33" spans="1:30">
      <c r="A33">
        <v>60</v>
      </c>
      <c r="B33">
        <v>3.0866667E-2</v>
      </c>
      <c r="C33">
        <v>1.504133333</v>
      </c>
      <c r="D33">
        <v>5.5333329999999997E-3</v>
      </c>
      <c r="E33">
        <v>8.7666670000000006E-3</v>
      </c>
      <c r="F33">
        <v>2.6333333E-2</v>
      </c>
      <c r="G33">
        <v>8.6666669999999994E-3</v>
      </c>
      <c r="H33">
        <v>8.0999999999999996E-3</v>
      </c>
      <c r="I33">
        <v>27.881799999999998</v>
      </c>
      <c r="J33">
        <v>3.766667E-3</v>
      </c>
      <c r="K33">
        <v>2.266667E-3</v>
      </c>
      <c r="L33">
        <v>4.1833333E-2</v>
      </c>
      <c r="M33">
        <v>14.231033330000001</v>
      </c>
      <c r="N33">
        <v>2.6166667000000001E-2</v>
      </c>
      <c r="O33">
        <v>3.0233333000000001E-2</v>
      </c>
      <c r="P33">
        <v>0</v>
      </c>
      <c r="Q33">
        <v>0.23150000000000001</v>
      </c>
      <c r="R33">
        <v>3.2333330000000001E-3</v>
      </c>
      <c r="S33">
        <v>2E-3</v>
      </c>
      <c r="T33">
        <v>2.266667E-3</v>
      </c>
      <c r="U33">
        <v>0.10539999999999999</v>
      </c>
      <c r="V33">
        <v>3.6333333000000002E-2</v>
      </c>
      <c r="W33">
        <v>1.4500000000000001E-2</v>
      </c>
      <c r="AA33">
        <v>37.862299999999998</v>
      </c>
      <c r="AB33">
        <v>1.2433333E-2</v>
      </c>
      <c r="AC33">
        <v>5.763433333</v>
      </c>
      <c r="AD33">
        <f t="shared" si="5"/>
        <v>43.625733332999999</v>
      </c>
    </row>
    <row r="34" spans="1:30">
      <c r="A34">
        <v>61</v>
      </c>
      <c r="B34">
        <v>3.9366667000000001E-2</v>
      </c>
      <c r="C34">
        <v>2.1659999999999999</v>
      </c>
      <c r="D34">
        <v>1.7333332999999999E-2</v>
      </c>
      <c r="E34">
        <v>1.5866667000000001E-2</v>
      </c>
      <c r="F34">
        <v>1.9066666999999999E-2</v>
      </c>
      <c r="G34">
        <v>1.7299999999999999E-2</v>
      </c>
      <c r="H34">
        <v>1.54E-2</v>
      </c>
      <c r="I34">
        <v>30.08873333</v>
      </c>
      <c r="J34">
        <v>4.4000000000000003E-3</v>
      </c>
      <c r="K34">
        <v>3.2333330000000001E-3</v>
      </c>
      <c r="L34">
        <v>8.8466666999999999E-2</v>
      </c>
      <c r="M34">
        <v>14.584633330000001</v>
      </c>
      <c r="N34">
        <v>7.8566667000000007E-2</v>
      </c>
      <c r="O34">
        <v>5.0366666999999997E-2</v>
      </c>
      <c r="P34">
        <v>0</v>
      </c>
      <c r="Q34">
        <v>0.23649999999999999</v>
      </c>
      <c r="R34">
        <v>6.8333329999999996E-3</v>
      </c>
      <c r="S34">
        <v>3.4233332999999998E-2</v>
      </c>
      <c r="T34">
        <v>1.9E-3</v>
      </c>
      <c r="U34">
        <v>0.181233333</v>
      </c>
      <c r="V34">
        <v>0.1143</v>
      </c>
      <c r="W34">
        <v>1.3733333E-2</v>
      </c>
      <c r="AA34">
        <v>36.433366669999998</v>
      </c>
      <c r="AB34">
        <v>1.2433333E-2</v>
      </c>
      <c r="AC34">
        <v>4.2644666669999998</v>
      </c>
      <c r="AD34">
        <f t="shared" si="5"/>
        <v>40.697833336999999</v>
      </c>
    </row>
    <row r="35" spans="1:30">
      <c r="A35">
        <v>62</v>
      </c>
      <c r="B35">
        <v>3.3833333E-2</v>
      </c>
      <c r="C35">
        <v>1.632866667</v>
      </c>
      <c r="D35">
        <v>8.0333330000000001E-3</v>
      </c>
      <c r="E35">
        <v>9.6333330000000009E-3</v>
      </c>
      <c r="F35">
        <v>3.6700000000000003E-2</v>
      </c>
      <c r="G35">
        <v>1.32E-2</v>
      </c>
      <c r="H35">
        <v>1.0333333E-2</v>
      </c>
      <c r="I35">
        <v>34.500366669999998</v>
      </c>
      <c r="J35">
        <v>3.533333E-3</v>
      </c>
      <c r="K35">
        <v>3.3E-3</v>
      </c>
      <c r="L35">
        <v>5.5899999999999998E-2</v>
      </c>
      <c r="M35">
        <v>15.71323333</v>
      </c>
      <c r="N35">
        <v>6.0900000000000003E-2</v>
      </c>
      <c r="O35">
        <v>5.5333332999999998E-2</v>
      </c>
      <c r="P35">
        <v>0</v>
      </c>
      <c r="Q35">
        <v>0.234633333</v>
      </c>
      <c r="R35">
        <v>7.3000000000000001E-3</v>
      </c>
      <c r="S35">
        <v>3.033333E-3</v>
      </c>
      <c r="T35">
        <v>1.533333E-3</v>
      </c>
      <c r="U35">
        <v>0.16450000000000001</v>
      </c>
      <c r="V35">
        <v>9.5433332999999995E-2</v>
      </c>
      <c r="W35">
        <v>1.2833333000000001E-2</v>
      </c>
      <c r="AA35">
        <v>37.935033330000003</v>
      </c>
      <c r="AB35">
        <v>1.2500000000000001E-2</v>
      </c>
      <c r="AC35">
        <v>4.3336333329999999</v>
      </c>
      <c r="AD35">
        <f t="shared" si="5"/>
        <v>42.268666663000005</v>
      </c>
    </row>
    <row r="36" spans="1:30">
      <c r="A36">
        <v>63</v>
      </c>
      <c r="B36">
        <v>4.0066667E-2</v>
      </c>
      <c r="C36">
        <v>0.506833333</v>
      </c>
      <c r="D36">
        <v>2.1666667000000001E-2</v>
      </c>
      <c r="E36">
        <v>1.43E-2</v>
      </c>
      <c r="F36">
        <v>5.0700000000000002E-2</v>
      </c>
      <c r="G36">
        <v>1.38E-2</v>
      </c>
      <c r="H36">
        <v>1.7133333000000001E-2</v>
      </c>
      <c r="I36">
        <v>33.199433329999998</v>
      </c>
      <c r="J36">
        <v>4.3666670000000003E-3</v>
      </c>
      <c r="K36">
        <v>2.9333330000000002E-3</v>
      </c>
      <c r="L36">
        <v>8.4266667000000003E-2</v>
      </c>
      <c r="M36">
        <v>16.145633329999999</v>
      </c>
      <c r="N36">
        <v>0</v>
      </c>
      <c r="O36">
        <v>4.2333333000000001E-2</v>
      </c>
      <c r="P36">
        <v>0</v>
      </c>
      <c r="Q36">
        <v>0.2263</v>
      </c>
      <c r="R36">
        <v>5.1666669999999998E-3</v>
      </c>
      <c r="S36">
        <v>1.9E-3</v>
      </c>
      <c r="T36">
        <v>5.1000000000000004E-3</v>
      </c>
      <c r="U36">
        <v>0.13189999999999999</v>
      </c>
      <c r="V36">
        <v>5.3999999999999999E-2</v>
      </c>
      <c r="W36">
        <v>2.4633333E-2</v>
      </c>
      <c r="AA36">
        <v>36.1327</v>
      </c>
      <c r="AB36">
        <v>1.26E-2</v>
      </c>
      <c r="AC36">
        <v>4.8038999999999996</v>
      </c>
      <c r="AD36">
        <f t="shared" si="5"/>
        <v>40.936599999999999</v>
      </c>
    </row>
    <row r="37" spans="1:30">
      <c r="A37">
        <v>64</v>
      </c>
      <c r="B37">
        <v>4.9566667000000002E-2</v>
      </c>
      <c r="C37">
        <v>1.0424</v>
      </c>
      <c r="D37">
        <v>6.1333330000000004E-3</v>
      </c>
      <c r="E37">
        <v>7.7000000000000002E-3</v>
      </c>
      <c r="F37">
        <v>3.2800000000000003E-2</v>
      </c>
      <c r="G37">
        <v>1.5166667E-2</v>
      </c>
      <c r="H37">
        <v>1.2866667E-2</v>
      </c>
      <c r="I37">
        <v>24.019200000000001</v>
      </c>
      <c r="J37">
        <v>4.3666670000000003E-3</v>
      </c>
      <c r="K37">
        <v>4.8666669999999999E-3</v>
      </c>
      <c r="L37">
        <v>8.1633333000000002E-2</v>
      </c>
      <c r="M37">
        <v>15.04986667</v>
      </c>
      <c r="N37">
        <v>0</v>
      </c>
      <c r="O37">
        <v>5.3533333000000002E-2</v>
      </c>
      <c r="P37">
        <v>0</v>
      </c>
      <c r="Q37">
        <v>0.231633333</v>
      </c>
      <c r="R37">
        <v>6.6E-3</v>
      </c>
      <c r="S37">
        <v>4.1366667000000003E-2</v>
      </c>
      <c r="T37">
        <v>3.7000000000000002E-3</v>
      </c>
      <c r="U37">
        <v>9.8900000000000002E-2</v>
      </c>
      <c r="V37">
        <v>5.6300000000000003E-2</v>
      </c>
      <c r="W37">
        <v>1.5633332999999999E-2</v>
      </c>
      <c r="AA37">
        <v>26.8232</v>
      </c>
      <c r="AB37">
        <v>1.2733332999999999E-2</v>
      </c>
      <c r="AC37">
        <v>3.7037</v>
      </c>
      <c r="AD37">
        <f t="shared" si="5"/>
        <v>30.526900000000001</v>
      </c>
    </row>
    <row r="38" spans="1:30">
      <c r="A38">
        <v>65</v>
      </c>
      <c r="B38">
        <v>5.1166666999999999E-2</v>
      </c>
      <c r="C38">
        <v>2.1644666670000001</v>
      </c>
      <c r="D38">
        <v>1.1566666999999999E-2</v>
      </c>
      <c r="E38">
        <v>5.8333329999999996E-3</v>
      </c>
      <c r="F38">
        <v>3.8199999999999998E-2</v>
      </c>
      <c r="G38">
        <v>1.6566667E-2</v>
      </c>
      <c r="H38">
        <v>1.89E-2</v>
      </c>
      <c r="I38">
        <v>21.989366669999999</v>
      </c>
      <c r="J38">
        <v>4.5999999999999999E-3</v>
      </c>
      <c r="K38">
        <v>3.6666670000000002E-3</v>
      </c>
      <c r="L38">
        <v>5.4866667000000001E-2</v>
      </c>
      <c r="M38">
        <v>14.2416</v>
      </c>
      <c r="N38">
        <v>0</v>
      </c>
      <c r="O38">
        <v>7.8666666999999996E-2</v>
      </c>
      <c r="P38">
        <v>0</v>
      </c>
      <c r="Q38">
        <v>0.2319</v>
      </c>
      <c r="R38">
        <v>6.1000000000000004E-3</v>
      </c>
      <c r="S38">
        <v>3.3133333000000001E-2</v>
      </c>
      <c r="T38">
        <v>4.1999999999999997E-3</v>
      </c>
      <c r="U38">
        <v>9.7566666999999996E-2</v>
      </c>
      <c r="V38">
        <v>5.4633332999999999E-2</v>
      </c>
      <c r="W38">
        <v>1.3599999999999999E-2</v>
      </c>
      <c r="AA38">
        <v>36.283666670000002</v>
      </c>
      <c r="AB38">
        <v>1.2833333000000001E-2</v>
      </c>
      <c r="AC38">
        <v>1.3412333329999999</v>
      </c>
      <c r="AD38">
        <f t="shared" si="5"/>
        <v>37.624900003</v>
      </c>
    </row>
    <row r="39" spans="1:30">
      <c r="A39">
        <v>68</v>
      </c>
      <c r="B39">
        <v>3.8766666999999998E-2</v>
      </c>
      <c r="C39">
        <v>5.5953999999999997</v>
      </c>
      <c r="D39">
        <v>1.6566667E-2</v>
      </c>
      <c r="E39">
        <v>4.8333330000000004E-3</v>
      </c>
      <c r="F39">
        <v>5.8599999999999999E-2</v>
      </c>
      <c r="G39">
        <v>1.3833333E-2</v>
      </c>
      <c r="H39">
        <v>2.3766666999999998E-2</v>
      </c>
      <c r="I39">
        <v>18.58486667</v>
      </c>
      <c r="J39">
        <v>4.6666670000000002E-3</v>
      </c>
      <c r="K39">
        <v>7.4999999999999997E-3</v>
      </c>
      <c r="L39">
        <v>2.8933332999999999E-2</v>
      </c>
      <c r="M39">
        <v>13.1036</v>
      </c>
      <c r="N39">
        <v>2.2733333000000001E-2</v>
      </c>
      <c r="O39">
        <v>0.22943333299999999</v>
      </c>
      <c r="P39">
        <v>0</v>
      </c>
      <c r="Q39">
        <v>0.24076666699999999</v>
      </c>
      <c r="R39">
        <v>2.1433332999999999E-2</v>
      </c>
      <c r="S39">
        <v>3.4233332999999998E-2</v>
      </c>
      <c r="T39">
        <v>7.3666670000000004E-3</v>
      </c>
      <c r="U39">
        <v>7.9933332999999995E-2</v>
      </c>
      <c r="V39">
        <v>3.2933333000000002E-2</v>
      </c>
      <c r="W39">
        <v>1.5333332999999999E-2</v>
      </c>
      <c r="AA39">
        <v>40.401866669999997</v>
      </c>
      <c r="AB39">
        <v>1.34E-2</v>
      </c>
      <c r="AC39">
        <v>5.2500666669999996</v>
      </c>
      <c r="AD39">
        <f t="shared" si="5"/>
        <v>45.651933336999996</v>
      </c>
    </row>
    <row r="40" spans="1:30">
      <c r="A40">
        <v>71</v>
      </c>
      <c r="B40">
        <v>3.0933333E-2</v>
      </c>
      <c r="C40">
        <v>0.91966666699999999</v>
      </c>
      <c r="D40">
        <v>6.7999999999999996E-3</v>
      </c>
      <c r="E40">
        <v>5.9666670000000002E-3</v>
      </c>
      <c r="F40">
        <v>5.1533333000000001E-2</v>
      </c>
      <c r="G40">
        <v>7.1333330000000004E-3</v>
      </c>
      <c r="H40">
        <v>8.3333330000000001E-3</v>
      </c>
      <c r="I40">
        <v>27.055700000000002</v>
      </c>
      <c r="J40">
        <v>3.766667E-3</v>
      </c>
      <c r="K40">
        <v>2.8999999999999998E-3</v>
      </c>
      <c r="L40">
        <v>5.0900000000000001E-2</v>
      </c>
      <c r="M40">
        <v>16.767700000000001</v>
      </c>
      <c r="N40">
        <v>4.2700000000000002E-2</v>
      </c>
      <c r="O40">
        <v>2.6333333E-2</v>
      </c>
      <c r="P40">
        <v>0</v>
      </c>
      <c r="Q40">
        <v>0.229566667</v>
      </c>
      <c r="R40">
        <v>4.5666669999999999E-3</v>
      </c>
      <c r="S40">
        <v>6.5533332999999999E-2</v>
      </c>
      <c r="T40">
        <v>2.8999999999999998E-3</v>
      </c>
      <c r="U40">
        <v>0.104433333</v>
      </c>
      <c r="V40">
        <v>5.4199999999999998E-2</v>
      </c>
      <c r="W40">
        <v>9.5666669999999992E-3</v>
      </c>
      <c r="AA40">
        <v>36.279899999999998</v>
      </c>
      <c r="AB40">
        <v>1.3466667E-2</v>
      </c>
      <c r="AC40">
        <v>4.774666667</v>
      </c>
      <c r="AD40">
        <f t="shared" si="5"/>
        <v>41.054566666999996</v>
      </c>
    </row>
    <row r="41" spans="1:30">
      <c r="A41">
        <v>100</v>
      </c>
      <c r="B41">
        <v>8.8000000000000005E-3</v>
      </c>
      <c r="C41">
        <v>0.87806666700000002</v>
      </c>
      <c r="D41">
        <v>3.9333329999999998E-3</v>
      </c>
      <c r="E41">
        <v>2.7000000000000001E-3</v>
      </c>
      <c r="F41">
        <v>3.533333E-3</v>
      </c>
      <c r="G41">
        <v>1.44E-2</v>
      </c>
      <c r="H41">
        <v>7.4666669999999997E-3</v>
      </c>
      <c r="I41">
        <v>37.241900000000001</v>
      </c>
      <c r="J41">
        <v>6.6333329999999999E-3</v>
      </c>
      <c r="K41">
        <v>1.1000000000000001E-3</v>
      </c>
      <c r="L41">
        <v>5.4066666999999999E-2</v>
      </c>
      <c r="M41">
        <v>4.8476999999999997</v>
      </c>
      <c r="N41">
        <v>0</v>
      </c>
      <c r="O41">
        <v>4.3799999999999999E-2</v>
      </c>
      <c r="P41">
        <v>0</v>
      </c>
      <c r="Q41">
        <v>0.26073333300000001</v>
      </c>
      <c r="R41">
        <v>4.6666670000000002E-3</v>
      </c>
      <c r="S41">
        <v>5.8366666999999997E-2</v>
      </c>
      <c r="T41">
        <v>3.33333E-4</v>
      </c>
      <c r="U41">
        <v>7.0133333000000006E-2</v>
      </c>
      <c r="V41">
        <v>2.9133333000000001E-2</v>
      </c>
      <c r="W41">
        <v>3.0833333000000001E-2</v>
      </c>
      <c r="AA41">
        <v>35.230566670000002</v>
      </c>
      <c r="AB41">
        <v>1.3566666999999999E-2</v>
      </c>
      <c r="AC41">
        <v>5.407266667</v>
      </c>
      <c r="AD41">
        <f t="shared" si="5"/>
        <v>40.637833337000004</v>
      </c>
    </row>
    <row r="42" spans="1:30">
      <c r="A42">
        <v>111</v>
      </c>
      <c r="B42">
        <v>1.3133333000000001E-2</v>
      </c>
      <c r="C42">
        <v>1.6133333E-2</v>
      </c>
      <c r="D42">
        <v>3.8933333000000001E-2</v>
      </c>
      <c r="E42">
        <v>1.5233333E-2</v>
      </c>
      <c r="F42">
        <v>2.29E-2</v>
      </c>
      <c r="G42">
        <v>1.11E-2</v>
      </c>
      <c r="H42">
        <v>1.3166667E-2</v>
      </c>
      <c r="I42">
        <v>39.549433329999999</v>
      </c>
      <c r="J42">
        <v>5.566667E-3</v>
      </c>
      <c r="K42">
        <v>1.1666669999999999E-3</v>
      </c>
      <c r="L42">
        <v>7.7766666999999998E-2</v>
      </c>
      <c r="M42">
        <v>4.9775666669999996</v>
      </c>
      <c r="N42">
        <v>0</v>
      </c>
      <c r="O42">
        <v>0.100466667</v>
      </c>
      <c r="P42">
        <v>0</v>
      </c>
      <c r="Q42">
        <v>0.25763333300000002</v>
      </c>
      <c r="R42">
        <v>9.8533333000000001E-2</v>
      </c>
      <c r="S42">
        <v>6.6666670000000003E-3</v>
      </c>
      <c r="T42">
        <v>1.133333E-3</v>
      </c>
      <c r="U42">
        <v>9.9000000000000005E-2</v>
      </c>
      <c r="V42">
        <v>3.7400000000000003E-2</v>
      </c>
      <c r="W42">
        <v>5.9866666999999998E-2</v>
      </c>
      <c r="AA42">
        <v>36.825733329999998</v>
      </c>
      <c r="AB42">
        <v>1.41E-2</v>
      </c>
      <c r="AC42">
        <v>4.6399333330000001</v>
      </c>
      <c r="AD42">
        <f t="shared" si="5"/>
        <v>41.465666663</v>
      </c>
    </row>
    <row r="43" spans="1:30">
      <c r="A43">
        <v>128</v>
      </c>
      <c r="B43">
        <v>1.5133333000000001E-2</v>
      </c>
      <c r="C43">
        <v>0.12966666700000001</v>
      </c>
      <c r="D43">
        <v>4.4333330000000002E-3</v>
      </c>
      <c r="E43">
        <v>4.1666669999999998E-3</v>
      </c>
      <c r="F43">
        <v>5.1000000000000004E-3</v>
      </c>
      <c r="G43">
        <v>6.4000000000000003E-3</v>
      </c>
      <c r="H43">
        <v>1.0066667E-2</v>
      </c>
      <c r="I43">
        <v>35.510300000000001</v>
      </c>
      <c r="J43">
        <v>6.1999999999999998E-3</v>
      </c>
      <c r="K43">
        <v>2.1666670000000002E-3</v>
      </c>
      <c r="L43">
        <v>1.4933333E-2</v>
      </c>
      <c r="M43">
        <v>5.6184333329999996</v>
      </c>
      <c r="N43">
        <v>0</v>
      </c>
      <c r="O43">
        <v>8.5199999999999998E-2</v>
      </c>
      <c r="P43">
        <v>0</v>
      </c>
      <c r="Q43">
        <v>0.22900000000000001</v>
      </c>
      <c r="R43">
        <v>6.4600000000000005E-2</v>
      </c>
      <c r="S43">
        <v>5.4999999999999997E-3</v>
      </c>
      <c r="T43">
        <v>2.66667E-4</v>
      </c>
      <c r="U43">
        <v>8.7333332999999999E-2</v>
      </c>
      <c r="V43">
        <v>2.8966667000000001E-2</v>
      </c>
      <c r="W43">
        <v>7.3666670000000004E-3</v>
      </c>
      <c r="AA43">
        <v>24.303433330000001</v>
      </c>
      <c r="AB43">
        <v>1.4233333000000001E-2</v>
      </c>
      <c r="AC43">
        <v>3.0737999999999999</v>
      </c>
      <c r="AD43">
        <f t="shared" si="5"/>
        <v>27.377233329999999</v>
      </c>
    </row>
    <row r="44" spans="1:30">
      <c r="A44">
        <v>135</v>
      </c>
      <c r="B44">
        <v>5.4233333000000002E-2</v>
      </c>
      <c r="C44">
        <v>3.8600000000000002E-2</v>
      </c>
      <c r="D44">
        <v>8.6999999999999994E-3</v>
      </c>
      <c r="E44">
        <v>2.0466667000000001E-2</v>
      </c>
      <c r="F44">
        <v>4.9299999999999997E-2</v>
      </c>
      <c r="G44">
        <v>1.6066667E-2</v>
      </c>
      <c r="H44">
        <v>2.29E-2</v>
      </c>
      <c r="I44">
        <v>26.7742</v>
      </c>
      <c r="J44">
        <v>6.0333330000000001E-3</v>
      </c>
      <c r="K44">
        <v>1.9E-3</v>
      </c>
      <c r="L44">
        <v>0.319266667</v>
      </c>
      <c r="M44">
        <v>5.0784666669999998</v>
      </c>
      <c r="N44">
        <v>6.8900000000000003E-2</v>
      </c>
      <c r="O44">
        <v>8.1233333000000005E-2</v>
      </c>
      <c r="P44">
        <v>0</v>
      </c>
      <c r="Q44">
        <v>0.28106666699999999</v>
      </c>
      <c r="R44">
        <v>8.8333330000000005E-3</v>
      </c>
      <c r="S44">
        <v>8.0666666999999997E-2</v>
      </c>
      <c r="T44">
        <v>3.3E-3</v>
      </c>
      <c r="U44">
        <v>9.1433333000000006E-2</v>
      </c>
      <c r="V44">
        <v>4.2500000000000003E-2</v>
      </c>
      <c r="W44">
        <v>5.2066666999999997E-2</v>
      </c>
      <c r="AA44">
        <v>36.246633330000002</v>
      </c>
      <c r="AB44">
        <v>1.4266667E-2</v>
      </c>
      <c r="AC44">
        <v>4.3089000000000004</v>
      </c>
      <c r="AD44">
        <f t="shared" si="5"/>
        <v>40.555533330000003</v>
      </c>
    </row>
    <row r="45" spans="1:30">
      <c r="A45">
        <v>138</v>
      </c>
      <c r="B45">
        <v>1.4500000000000001E-2</v>
      </c>
      <c r="C45">
        <v>0.1101</v>
      </c>
      <c r="D45">
        <v>3.8833332999999998E-2</v>
      </c>
      <c r="E45">
        <v>0.01</v>
      </c>
      <c r="F45">
        <v>8.9666669999999993E-3</v>
      </c>
      <c r="G45">
        <v>1.1066667000000001E-2</v>
      </c>
      <c r="H45">
        <v>2.46E-2</v>
      </c>
      <c r="I45">
        <v>19.14053333</v>
      </c>
      <c r="J45">
        <v>4.5333329999999996E-3</v>
      </c>
      <c r="K45">
        <v>6.9999999999999999E-4</v>
      </c>
      <c r="L45">
        <v>4.5866667E-2</v>
      </c>
      <c r="M45">
        <v>2.6224666669999999</v>
      </c>
      <c r="N45">
        <v>7.0566667E-2</v>
      </c>
      <c r="O45">
        <v>2.3833333000000002E-2</v>
      </c>
      <c r="P45">
        <v>0</v>
      </c>
      <c r="Q45">
        <v>0.18253333299999999</v>
      </c>
      <c r="R45">
        <v>9.4033332999999997E-2</v>
      </c>
      <c r="S45">
        <v>1.1166667E-2</v>
      </c>
      <c r="T45">
        <v>3.33333E-4</v>
      </c>
      <c r="U45">
        <v>4.8866667000000003E-2</v>
      </c>
      <c r="V45">
        <v>1.7133333000000001E-2</v>
      </c>
      <c r="W45">
        <v>1.9300000000000001E-2</v>
      </c>
      <c r="AA45">
        <v>32.478966669999998</v>
      </c>
      <c r="AB45">
        <v>1.4633333E-2</v>
      </c>
      <c r="AC45">
        <v>4.8012666670000002</v>
      </c>
      <c r="AD45">
        <f t="shared" si="5"/>
        <v>37.280233336999999</v>
      </c>
    </row>
    <row r="46" spans="1:30">
      <c r="A46">
        <v>140</v>
      </c>
      <c r="B46">
        <v>6.9699999999999998E-2</v>
      </c>
      <c r="C46">
        <v>0.142133333</v>
      </c>
      <c r="D46">
        <v>1.12E-2</v>
      </c>
      <c r="E46">
        <v>0.17299999999999999</v>
      </c>
      <c r="F46">
        <v>4.8599999999999997E-2</v>
      </c>
      <c r="G46">
        <v>1.3666667E-2</v>
      </c>
      <c r="H46">
        <v>1.77E-2</v>
      </c>
      <c r="I46">
        <v>30.612100000000002</v>
      </c>
      <c r="J46">
        <v>3.3999999999999998E-3</v>
      </c>
      <c r="K46">
        <v>1.266667E-3</v>
      </c>
      <c r="L46">
        <v>5.9033333E-2</v>
      </c>
      <c r="M46">
        <v>5.4960333329999997</v>
      </c>
      <c r="N46">
        <v>0</v>
      </c>
      <c r="O46">
        <v>5.8599999999999999E-2</v>
      </c>
      <c r="P46">
        <v>0</v>
      </c>
      <c r="Q46">
        <v>0.28323333299999998</v>
      </c>
      <c r="R46">
        <v>6.1333330000000004E-3</v>
      </c>
      <c r="S46">
        <v>5.1133333000000003E-2</v>
      </c>
      <c r="T46">
        <v>6.9999999999999999E-4</v>
      </c>
      <c r="U46">
        <v>0.15783333299999999</v>
      </c>
      <c r="V46">
        <v>8.2166666999999999E-2</v>
      </c>
      <c r="W46">
        <v>4.0433333000000002E-2</v>
      </c>
      <c r="AA46">
        <v>30.721766670000001</v>
      </c>
      <c r="AB46">
        <v>1.4733332999999999E-2</v>
      </c>
      <c r="AC46">
        <v>3.3699333330000001</v>
      </c>
      <c r="AD46">
        <f t="shared" si="5"/>
        <v>34.091700003</v>
      </c>
    </row>
    <row r="47" spans="1:30">
      <c r="A47">
        <v>141</v>
      </c>
      <c r="B47">
        <v>3.8233333000000001E-2</v>
      </c>
      <c r="C47">
        <v>4.5466667000000002E-2</v>
      </c>
      <c r="D47">
        <v>1.4033333E-2</v>
      </c>
      <c r="E47">
        <v>0.2999</v>
      </c>
      <c r="F47">
        <v>4.6766666999999998E-2</v>
      </c>
      <c r="G47">
        <v>1.6833332999999999E-2</v>
      </c>
      <c r="H47">
        <v>1.6799999999999999E-2</v>
      </c>
      <c r="I47">
        <v>28.673866669999999</v>
      </c>
      <c r="J47">
        <v>4.8999999999999998E-3</v>
      </c>
      <c r="K47">
        <v>9.6666700000000005E-4</v>
      </c>
      <c r="L47">
        <v>1.2333333E-2</v>
      </c>
      <c r="M47">
        <v>4.2447666670000004</v>
      </c>
      <c r="N47">
        <v>0.14979999999999999</v>
      </c>
      <c r="O47">
        <v>4.3200000000000002E-2</v>
      </c>
      <c r="P47">
        <v>0</v>
      </c>
      <c r="Q47">
        <v>0.27960000000000002</v>
      </c>
      <c r="R47">
        <v>1.1900000000000001E-2</v>
      </c>
      <c r="S47">
        <v>3.3700000000000001E-2</v>
      </c>
      <c r="T47">
        <v>2.1333329999999998E-3</v>
      </c>
      <c r="U47">
        <v>0.141633333</v>
      </c>
      <c r="V47">
        <v>5.2833333000000003E-2</v>
      </c>
      <c r="W47">
        <v>3.5866666999999998E-2</v>
      </c>
      <c r="AA47">
        <v>38.866</v>
      </c>
      <c r="AB47">
        <v>1.4733332999999999E-2</v>
      </c>
      <c r="AC47">
        <v>3.9731333329999998</v>
      </c>
      <c r="AD47">
        <f t="shared" si="5"/>
        <v>42.839133332999999</v>
      </c>
    </row>
    <row r="48" spans="1:30">
      <c r="A48">
        <v>142</v>
      </c>
      <c r="B48">
        <v>3.266667E-3</v>
      </c>
      <c r="C48">
        <v>0.166866667</v>
      </c>
      <c r="D48">
        <v>1.0266667E-2</v>
      </c>
      <c r="E48">
        <v>1.2E-2</v>
      </c>
      <c r="F48">
        <v>2.3E-3</v>
      </c>
      <c r="G48">
        <v>5.7666669999999996E-3</v>
      </c>
      <c r="H48">
        <v>5.333333E-3</v>
      </c>
      <c r="I48">
        <v>13.839399999999999</v>
      </c>
      <c r="J48">
        <v>4.0766666999999999E-2</v>
      </c>
      <c r="K48">
        <v>0</v>
      </c>
      <c r="L48">
        <v>29.34473333</v>
      </c>
      <c r="M48">
        <v>1.188933333</v>
      </c>
      <c r="N48">
        <v>0</v>
      </c>
      <c r="O48">
        <v>8.3999999999999995E-3</v>
      </c>
      <c r="P48">
        <v>0</v>
      </c>
      <c r="Q48">
        <v>0.25490000000000002</v>
      </c>
      <c r="R48">
        <v>9.9333330000000008E-3</v>
      </c>
      <c r="S48">
        <v>4.5999999999999999E-3</v>
      </c>
      <c r="T48">
        <v>6.3333300000000003E-4</v>
      </c>
      <c r="U48">
        <v>3.6233333E-2</v>
      </c>
      <c r="V48">
        <v>8.4333329999999995E-3</v>
      </c>
      <c r="W48">
        <v>8.0666669999999996E-3</v>
      </c>
      <c r="AA48">
        <v>39.594666670000002</v>
      </c>
      <c r="AB48">
        <v>1.49E-2</v>
      </c>
      <c r="AC48">
        <v>5.334333333</v>
      </c>
      <c r="AD48">
        <f t="shared" si="5"/>
        <v>44.929000002999999</v>
      </c>
    </row>
    <row r="49" spans="1:30">
      <c r="A49">
        <v>143</v>
      </c>
      <c r="B49">
        <v>8.1333329999999995E-3</v>
      </c>
      <c r="C49">
        <v>0.96476666700000002</v>
      </c>
      <c r="D49">
        <v>4.0333330000000001E-3</v>
      </c>
      <c r="E49">
        <v>6.8666669999999999E-3</v>
      </c>
      <c r="F49">
        <v>1.0766667000000001E-2</v>
      </c>
      <c r="G49">
        <v>6.6E-3</v>
      </c>
      <c r="H49">
        <v>3.3666669999999998E-3</v>
      </c>
      <c r="I49">
        <v>39.216933330000003</v>
      </c>
      <c r="J49">
        <v>4.7333330000000002E-3</v>
      </c>
      <c r="K49">
        <v>7.6666699999999996E-4</v>
      </c>
      <c r="L49">
        <v>2.8533333000000001E-2</v>
      </c>
      <c r="M49">
        <v>4.3492333329999999</v>
      </c>
      <c r="N49">
        <v>4.2500000000000003E-2</v>
      </c>
      <c r="O49">
        <v>2.4933332999999998E-2</v>
      </c>
      <c r="P49">
        <v>0</v>
      </c>
      <c r="Q49">
        <v>0.25166666700000001</v>
      </c>
      <c r="R49">
        <v>3.0999999999999999E-3</v>
      </c>
      <c r="S49">
        <v>6.4533332999999998E-2</v>
      </c>
      <c r="T49">
        <v>4.3333299999999999E-4</v>
      </c>
      <c r="U49">
        <v>0.1027</v>
      </c>
      <c r="V49">
        <v>9.6666670000000003E-3</v>
      </c>
      <c r="W49">
        <v>3.1633333E-2</v>
      </c>
      <c r="AA49">
        <v>35.510300000000001</v>
      </c>
      <c r="AB49">
        <v>1.4933333E-2</v>
      </c>
      <c r="AC49">
        <v>5.6184333329999996</v>
      </c>
      <c r="AD49">
        <f t="shared" si="5"/>
        <v>41.128733333</v>
      </c>
    </row>
    <row r="50" spans="1:30">
      <c r="A50">
        <v>147</v>
      </c>
      <c r="B50">
        <v>2.2366667E-2</v>
      </c>
      <c r="C50">
        <v>3.0333333000000001E-2</v>
      </c>
      <c r="D50">
        <v>2.8E-3</v>
      </c>
      <c r="E50">
        <v>9.8766667000000002E-2</v>
      </c>
      <c r="F50">
        <v>4.5699999999999998E-2</v>
      </c>
      <c r="G50">
        <v>1.5599999999999999E-2</v>
      </c>
      <c r="H50">
        <v>1.4200000000000001E-2</v>
      </c>
      <c r="I50">
        <v>14.40986667</v>
      </c>
      <c r="J50">
        <v>9.6433332999999996E-2</v>
      </c>
      <c r="K50">
        <v>8.0000000000000004E-4</v>
      </c>
      <c r="L50">
        <v>1.6799999999999999E-2</v>
      </c>
      <c r="M50">
        <v>3.1842333329999999</v>
      </c>
      <c r="N50">
        <v>5.7099999999999998E-2</v>
      </c>
      <c r="O50">
        <v>3.7266667000000003E-2</v>
      </c>
      <c r="P50">
        <v>0</v>
      </c>
      <c r="Q50">
        <v>0.18943333300000001</v>
      </c>
      <c r="R50">
        <v>5.333333E-3</v>
      </c>
      <c r="S50">
        <v>1.533333E-3</v>
      </c>
      <c r="T50">
        <v>1.3333299999999999E-4</v>
      </c>
      <c r="U50">
        <v>2.8733333E-2</v>
      </c>
      <c r="V50">
        <v>9.7666669999999997E-3</v>
      </c>
      <c r="W50">
        <v>1.6566667E-2</v>
      </c>
      <c r="AA50">
        <v>32.627133329999999</v>
      </c>
      <c r="AB50">
        <v>1.4966666999999999E-2</v>
      </c>
      <c r="AC50">
        <v>5.7106333329999996</v>
      </c>
      <c r="AD50">
        <f t="shared" si="5"/>
        <v>38.337766662999996</v>
      </c>
    </row>
    <row r="51" spans="1:30">
      <c r="A51">
        <v>151</v>
      </c>
      <c r="B51">
        <v>6.8333329999999996E-3</v>
      </c>
      <c r="C51">
        <v>1.6335333329999999</v>
      </c>
      <c r="D51">
        <v>4.2333329999999997E-3</v>
      </c>
      <c r="E51">
        <v>5.8999999999999999E-3</v>
      </c>
      <c r="F51">
        <v>1.4833333000000001E-2</v>
      </c>
      <c r="G51">
        <v>1.0233333000000001E-2</v>
      </c>
      <c r="H51">
        <v>7.6E-3</v>
      </c>
      <c r="I51">
        <v>39.242633329999997</v>
      </c>
      <c r="J51">
        <v>6.1999999999999998E-3</v>
      </c>
      <c r="K51">
        <v>1.4666670000000001E-3</v>
      </c>
      <c r="L51">
        <v>6.8566666999999998E-2</v>
      </c>
      <c r="M51">
        <v>4.4116</v>
      </c>
      <c r="N51">
        <v>0</v>
      </c>
      <c r="O51">
        <v>2.1666667000000001E-2</v>
      </c>
      <c r="P51">
        <v>0</v>
      </c>
      <c r="Q51">
        <v>0.24766666700000001</v>
      </c>
      <c r="R51">
        <v>3.4333329999999998E-3</v>
      </c>
      <c r="S51">
        <v>5.9733333E-2</v>
      </c>
      <c r="T51">
        <v>1.2999999999999999E-3</v>
      </c>
      <c r="U51">
        <v>0.10566666700000001</v>
      </c>
      <c r="V51">
        <v>3.4766667000000001E-2</v>
      </c>
      <c r="W51">
        <v>2.1899999999999999E-2</v>
      </c>
      <c r="AA51">
        <v>36.944066669999998</v>
      </c>
      <c r="AB51">
        <v>1.5066667000000001E-2</v>
      </c>
      <c r="AC51">
        <v>1.308566667</v>
      </c>
      <c r="AD51">
        <f t="shared" si="5"/>
        <v>38.252633336999999</v>
      </c>
    </row>
    <row r="52" spans="1:30">
      <c r="A52">
        <v>152</v>
      </c>
      <c r="B52">
        <v>3.6666670000000002E-3</v>
      </c>
      <c r="C52">
        <v>0.30009999999999998</v>
      </c>
      <c r="D52">
        <v>1.6500000000000001E-2</v>
      </c>
      <c r="E52">
        <v>5.9333329999999998E-3</v>
      </c>
      <c r="F52">
        <v>1.0333333E-2</v>
      </c>
      <c r="G52">
        <v>5.1000000000000004E-3</v>
      </c>
      <c r="H52">
        <v>2.8999999999999998E-3</v>
      </c>
      <c r="I52">
        <v>38.470799999999997</v>
      </c>
      <c r="J52">
        <v>2.0533333000000001E-2</v>
      </c>
      <c r="K52">
        <v>1.1000000000000001E-3</v>
      </c>
      <c r="L52">
        <v>26.0916</v>
      </c>
      <c r="M52">
        <v>2.088866667</v>
      </c>
      <c r="N52">
        <v>0.135333333</v>
      </c>
      <c r="O52">
        <v>1.0733332999999999E-2</v>
      </c>
      <c r="P52">
        <v>0</v>
      </c>
      <c r="Q52">
        <v>0.162033333</v>
      </c>
      <c r="R52">
        <v>5.9400000000000001E-2</v>
      </c>
      <c r="S52">
        <v>2.7E-2</v>
      </c>
      <c r="T52">
        <v>5.0000000000000001E-4</v>
      </c>
      <c r="U52">
        <v>0.17733333300000001</v>
      </c>
      <c r="V52">
        <v>5.6933333000000003E-2</v>
      </c>
      <c r="W52">
        <v>0.13313333299999999</v>
      </c>
      <c r="AA52">
        <v>36.911233330000002</v>
      </c>
      <c r="AB52">
        <v>1.5100000000000001E-2</v>
      </c>
      <c r="AC52">
        <v>3.7549333329999999</v>
      </c>
      <c r="AD52">
        <f t="shared" si="5"/>
        <v>40.666166662999998</v>
      </c>
    </row>
    <row r="53" spans="1:30">
      <c r="A53">
        <v>154</v>
      </c>
      <c r="B53">
        <v>6.1333330000000004E-3</v>
      </c>
      <c r="C53">
        <v>9.2499999999999999E-2</v>
      </c>
      <c r="D53">
        <v>5.1333330000000003E-3</v>
      </c>
      <c r="E53">
        <v>3.0666667000000002E-2</v>
      </c>
      <c r="F53">
        <v>9.9333330000000008E-3</v>
      </c>
      <c r="G53">
        <v>1.01E-2</v>
      </c>
      <c r="H53">
        <v>3.0666669999999999E-3</v>
      </c>
      <c r="I53">
        <v>16.150933330000001</v>
      </c>
      <c r="J53">
        <v>2.7233332999999998E-2</v>
      </c>
      <c r="K53">
        <v>5.1000000000000004E-3</v>
      </c>
      <c r="L53">
        <v>32.79086667</v>
      </c>
      <c r="M53">
        <v>1.412933333</v>
      </c>
      <c r="N53">
        <v>0</v>
      </c>
      <c r="O53">
        <v>7.6666670000000003E-3</v>
      </c>
      <c r="P53">
        <v>0</v>
      </c>
      <c r="Q53">
        <v>0.18483333299999999</v>
      </c>
      <c r="R53">
        <v>3.2899999999999999E-2</v>
      </c>
      <c r="S53">
        <v>7.6E-3</v>
      </c>
      <c r="T53">
        <v>1.4666670000000001E-3</v>
      </c>
      <c r="U53">
        <v>0.12366666699999999</v>
      </c>
      <c r="V53">
        <v>1.2833333000000001E-2</v>
      </c>
      <c r="W53">
        <v>3.3066667000000001E-2</v>
      </c>
      <c r="AA53">
        <v>35.554433330000002</v>
      </c>
      <c r="AB53">
        <v>1.5100000000000001E-2</v>
      </c>
      <c r="AC53">
        <v>6.2532333329999998</v>
      </c>
      <c r="AD53">
        <f t="shared" si="5"/>
        <v>41.807666662999999</v>
      </c>
    </row>
    <row r="54" spans="1:30">
      <c r="A54">
        <v>155</v>
      </c>
      <c r="B54">
        <v>1.7966666999999999E-2</v>
      </c>
      <c r="C54">
        <v>0.28360000000000002</v>
      </c>
      <c r="D54">
        <v>2.0033333E-2</v>
      </c>
      <c r="E54">
        <v>1.5033332999999999E-2</v>
      </c>
      <c r="F54">
        <v>3.4133333000000002E-2</v>
      </c>
      <c r="G54">
        <v>1.7766667E-2</v>
      </c>
      <c r="H54">
        <v>7.7999999999999996E-3</v>
      </c>
      <c r="I54">
        <v>22.007666669999999</v>
      </c>
      <c r="J54">
        <v>1.1633332999999999E-2</v>
      </c>
      <c r="K54">
        <v>4.0666670000000004E-3</v>
      </c>
      <c r="L54">
        <v>27.304533330000002</v>
      </c>
      <c r="M54">
        <v>2.7448000000000001</v>
      </c>
      <c r="N54">
        <v>0</v>
      </c>
      <c r="O54">
        <v>1.8800000000000001E-2</v>
      </c>
      <c r="P54">
        <v>3.6666670000000002E-3</v>
      </c>
      <c r="Q54">
        <v>0.28333333300000002</v>
      </c>
      <c r="R54">
        <v>3.9766666999999999E-2</v>
      </c>
      <c r="S54">
        <v>1.3933332999999999E-2</v>
      </c>
      <c r="T54">
        <v>3.0000000000000001E-3</v>
      </c>
      <c r="U54">
        <v>0.162566667</v>
      </c>
      <c r="V54">
        <v>1.34E-2</v>
      </c>
      <c r="W54">
        <v>5.5833332999999999E-2</v>
      </c>
      <c r="AA54">
        <v>35.25126667</v>
      </c>
      <c r="AB54">
        <v>1.5299999999999999E-2</v>
      </c>
      <c r="AC54">
        <v>4.9367999999999999</v>
      </c>
      <c r="AD54">
        <f t="shared" si="5"/>
        <v>40.188066669999998</v>
      </c>
    </row>
    <row r="55" spans="1:30">
      <c r="A55">
        <v>158</v>
      </c>
      <c r="B55">
        <v>5.1000000000000004E-3</v>
      </c>
      <c r="C55">
        <v>0.22439999999999999</v>
      </c>
      <c r="D55">
        <v>1.7933332999999999E-2</v>
      </c>
      <c r="E55">
        <v>1.3299999999999999E-2</v>
      </c>
      <c r="F55">
        <v>4.4666669999999997E-3</v>
      </c>
      <c r="G55">
        <v>8.3666669999999995E-3</v>
      </c>
      <c r="H55">
        <v>2.6333329999999999E-3</v>
      </c>
      <c r="I55">
        <v>17.437999999999999</v>
      </c>
      <c r="J55">
        <v>4.7366667000000001E-2</v>
      </c>
      <c r="K55">
        <v>1.8E-3</v>
      </c>
      <c r="L55">
        <v>16.844200000000001</v>
      </c>
      <c r="M55">
        <v>1.7943</v>
      </c>
      <c r="N55">
        <v>0</v>
      </c>
      <c r="O55">
        <v>8.2333330000000007E-3</v>
      </c>
      <c r="P55">
        <v>1.0999999999999999E-2</v>
      </c>
      <c r="Q55">
        <v>0.1784</v>
      </c>
      <c r="R55">
        <v>8.3333330000000001E-3</v>
      </c>
      <c r="S55">
        <v>1.01E-2</v>
      </c>
      <c r="T55">
        <v>7.6666699999999996E-4</v>
      </c>
      <c r="U55">
        <v>0.106966667</v>
      </c>
      <c r="V55">
        <v>2.1700000000000001E-2</v>
      </c>
      <c r="W55">
        <v>5.7233332999999997E-2</v>
      </c>
      <c r="AA55">
        <v>34.73823333</v>
      </c>
      <c r="AB55">
        <v>1.54E-2</v>
      </c>
      <c r="AC55">
        <v>4.6395</v>
      </c>
      <c r="AD55">
        <f t="shared" si="5"/>
        <v>39.377733329999998</v>
      </c>
    </row>
    <row r="56" spans="1:30">
      <c r="A56">
        <v>159</v>
      </c>
      <c r="B56">
        <v>4.6550000000000001E-2</v>
      </c>
      <c r="C56">
        <v>0.19994999999999999</v>
      </c>
      <c r="D56">
        <v>6.5500000000000003E-3</v>
      </c>
      <c r="E56">
        <v>1.24E-2</v>
      </c>
      <c r="F56">
        <v>3.7249999999999998E-2</v>
      </c>
      <c r="G56">
        <v>1.66E-2</v>
      </c>
      <c r="H56">
        <v>2.3599999999999999E-2</v>
      </c>
      <c r="I56">
        <v>28.273350000000001</v>
      </c>
      <c r="J56">
        <v>8.6999999999999994E-3</v>
      </c>
      <c r="K56">
        <v>1.6000000000000001E-3</v>
      </c>
      <c r="L56">
        <v>2.085E-2</v>
      </c>
      <c r="M56">
        <v>5.2135499999999997</v>
      </c>
      <c r="N56">
        <v>5.8799999999999998E-2</v>
      </c>
      <c r="O56">
        <v>5.5E-2</v>
      </c>
      <c r="P56">
        <v>0</v>
      </c>
      <c r="Q56">
        <v>0.27429999999999999</v>
      </c>
      <c r="R56">
        <v>6.6499999999999997E-3</v>
      </c>
      <c r="S56">
        <v>6.6500000000000004E-2</v>
      </c>
      <c r="T56">
        <v>1.1000000000000001E-3</v>
      </c>
      <c r="U56">
        <v>0.15359999999999999</v>
      </c>
      <c r="V56">
        <v>5.7149999999999999E-2</v>
      </c>
      <c r="W56">
        <v>5.815E-2</v>
      </c>
      <c r="AA56">
        <v>30.460966670000001</v>
      </c>
      <c r="AB56">
        <v>1.5433333E-2</v>
      </c>
      <c r="AC56">
        <v>4.0877666670000004</v>
      </c>
      <c r="AD56">
        <f t="shared" si="5"/>
        <v>34.548733337000002</v>
      </c>
    </row>
    <row r="57" spans="1:30">
      <c r="A57">
        <v>161</v>
      </c>
      <c r="B57">
        <v>4.4299999999999999E-2</v>
      </c>
      <c r="C57">
        <v>4.1349999999999998E-2</v>
      </c>
      <c r="D57">
        <v>1.4149999999999999E-2</v>
      </c>
      <c r="E57">
        <v>0.20385</v>
      </c>
      <c r="F57">
        <v>4.1099999999999998E-2</v>
      </c>
      <c r="G57">
        <v>1.7649999999999999E-2</v>
      </c>
      <c r="H57">
        <v>1.52E-2</v>
      </c>
      <c r="I57">
        <v>29.159400000000002</v>
      </c>
      <c r="J57">
        <v>4.3E-3</v>
      </c>
      <c r="K57">
        <v>2.0500000000000002E-3</v>
      </c>
      <c r="L57">
        <v>3.1800000000000002E-2</v>
      </c>
      <c r="M57">
        <v>4.5804499999999999</v>
      </c>
      <c r="N57">
        <v>0.12565000000000001</v>
      </c>
      <c r="O57">
        <v>4.9599999999999998E-2</v>
      </c>
      <c r="P57">
        <v>0</v>
      </c>
      <c r="Q57">
        <v>0.27700000000000002</v>
      </c>
      <c r="R57">
        <v>7.9000000000000008E-3</v>
      </c>
      <c r="S57">
        <v>1.1900000000000001E-2</v>
      </c>
      <c r="T57">
        <v>4.4999999999999999E-4</v>
      </c>
      <c r="U57">
        <v>0.1268</v>
      </c>
      <c r="V57">
        <v>4.6350000000000002E-2</v>
      </c>
      <c r="W57">
        <v>5.3749999999999999E-2</v>
      </c>
      <c r="AA57">
        <v>35.046300000000002</v>
      </c>
      <c r="AB57">
        <v>1.5566666999999999E-2</v>
      </c>
      <c r="AC57">
        <v>4.7908666670000004</v>
      </c>
      <c r="AD57">
        <f t="shared" si="5"/>
        <v>39.837166667000005</v>
      </c>
    </row>
    <row r="58" spans="1:30">
      <c r="A58">
        <v>162</v>
      </c>
      <c r="B58">
        <v>3.1699999999999999E-2</v>
      </c>
      <c r="C58">
        <v>0.54244999999999999</v>
      </c>
      <c r="D58">
        <v>2.5000000000000001E-2</v>
      </c>
      <c r="E58">
        <v>6.7999999999999996E-3</v>
      </c>
      <c r="F58">
        <v>5.8700000000000002E-2</v>
      </c>
      <c r="G58">
        <v>1.915E-2</v>
      </c>
      <c r="H58">
        <v>5.4399999999999997E-2</v>
      </c>
      <c r="I58">
        <v>27.341899999999999</v>
      </c>
      <c r="J58">
        <v>2.5500000000000002E-3</v>
      </c>
      <c r="K58">
        <v>5.0000000000000001E-4</v>
      </c>
      <c r="L58">
        <v>1.0200000000000001E-2</v>
      </c>
      <c r="M58">
        <v>2.4899999999999999E-2</v>
      </c>
      <c r="N58">
        <v>9.0050000000000005E-2</v>
      </c>
      <c r="O58">
        <v>9.1300000000000006E-2</v>
      </c>
      <c r="P58">
        <v>0</v>
      </c>
      <c r="Q58">
        <v>0.28360000000000002</v>
      </c>
      <c r="R58">
        <v>2.5899999999999999E-2</v>
      </c>
      <c r="S58">
        <v>2.52E-2</v>
      </c>
      <c r="T58">
        <v>4.4999999999999999E-4</v>
      </c>
      <c r="U58">
        <v>8.9149999999999993E-2</v>
      </c>
      <c r="V58">
        <v>4.9849999999999998E-2</v>
      </c>
      <c r="W58">
        <v>4.6350000000000002E-2</v>
      </c>
      <c r="AA58">
        <v>31.906066670000001</v>
      </c>
      <c r="AB58">
        <v>1.5666666999999999E-2</v>
      </c>
      <c r="AC58">
        <v>4.8015333330000001</v>
      </c>
      <c r="AD58">
        <f t="shared" si="5"/>
        <v>36.707600003000003</v>
      </c>
    </row>
    <row r="59" spans="1:30">
      <c r="A59">
        <v>171</v>
      </c>
      <c r="B59">
        <v>7.2666670000000001E-3</v>
      </c>
      <c r="C59">
        <v>0.65416666700000003</v>
      </c>
      <c r="D59">
        <v>9.8666670000000008E-3</v>
      </c>
      <c r="E59">
        <v>3.0666669999999999E-3</v>
      </c>
      <c r="F59">
        <v>5.4000000000000003E-3</v>
      </c>
      <c r="G59">
        <v>9.3333329999999992E-3</v>
      </c>
      <c r="H59">
        <v>9.5666669999999992E-3</v>
      </c>
      <c r="I59">
        <v>36.263066670000001</v>
      </c>
      <c r="J59">
        <v>4.5333329999999996E-3</v>
      </c>
      <c r="K59">
        <v>3.833333E-3</v>
      </c>
      <c r="L59">
        <v>4.7566667E-2</v>
      </c>
      <c r="M59">
        <v>5.290133333</v>
      </c>
      <c r="N59">
        <v>0</v>
      </c>
      <c r="O59">
        <v>4.5999999999999999E-2</v>
      </c>
      <c r="P59">
        <v>7.333333E-3</v>
      </c>
      <c r="Q59">
        <v>0.238366667</v>
      </c>
      <c r="R59">
        <v>4.0333330000000001E-3</v>
      </c>
      <c r="S59">
        <v>8.3266667000000003E-2</v>
      </c>
      <c r="T59">
        <v>0</v>
      </c>
      <c r="U59">
        <v>0.15616666700000001</v>
      </c>
      <c r="V59">
        <v>7.5733333E-2</v>
      </c>
      <c r="W59">
        <v>8.0666669999999996E-3</v>
      </c>
      <c r="AA59">
        <v>32.900366669999997</v>
      </c>
      <c r="AB59">
        <v>1.5933333000000001E-2</v>
      </c>
      <c r="AC59">
        <v>6.6839333329999997</v>
      </c>
      <c r="AD59">
        <f t="shared" si="5"/>
        <v>39.584300002999996</v>
      </c>
    </row>
    <row r="60" spans="1:30">
      <c r="A60">
        <v>179</v>
      </c>
      <c r="B60">
        <v>1.6833332999999999E-2</v>
      </c>
      <c r="C60">
        <v>0.78296666699999995</v>
      </c>
      <c r="D60">
        <v>3.7000000000000002E-3</v>
      </c>
      <c r="E60">
        <v>3.8666669999999998E-3</v>
      </c>
      <c r="F60">
        <v>3.1800000000000002E-2</v>
      </c>
      <c r="G60">
        <v>2.3566666999999999E-2</v>
      </c>
      <c r="H60">
        <v>4.333333E-3</v>
      </c>
      <c r="I60">
        <v>42.354766669999997</v>
      </c>
      <c r="J60">
        <v>5.4666669999999997E-3</v>
      </c>
      <c r="K60">
        <v>1.2999999999999999E-3</v>
      </c>
      <c r="L60">
        <v>4.7266666999999998E-2</v>
      </c>
      <c r="M60">
        <v>5.4096333330000004</v>
      </c>
      <c r="N60">
        <v>0.237633333</v>
      </c>
      <c r="O60">
        <v>1.6299999999999999E-2</v>
      </c>
      <c r="P60">
        <v>0</v>
      </c>
      <c r="Q60">
        <v>0.24816666700000001</v>
      </c>
      <c r="R60">
        <v>9.4666669999999998E-3</v>
      </c>
      <c r="S60">
        <v>6.1666667000000001E-2</v>
      </c>
      <c r="T60">
        <v>2.4666670000000001E-3</v>
      </c>
      <c r="U60">
        <v>0.104966667</v>
      </c>
      <c r="V60">
        <v>2.2133333000000002E-2</v>
      </c>
      <c r="W60">
        <v>3.1233332999999999E-2</v>
      </c>
      <c r="AA60">
        <v>33.174733330000002</v>
      </c>
      <c r="AB60">
        <v>1.61E-2</v>
      </c>
      <c r="AC60">
        <v>4.8826000000000001</v>
      </c>
      <c r="AD60">
        <f t="shared" si="5"/>
        <v>38.057333330000006</v>
      </c>
    </row>
    <row r="61" spans="1:30">
      <c r="A61">
        <v>188</v>
      </c>
      <c r="B61">
        <v>1.7366666999999999E-2</v>
      </c>
      <c r="C61">
        <v>0.77270000000000005</v>
      </c>
      <c r="D61">
        <v>3.8666669999999998E-3</v>
      </c>
      <c r="E61">
        <v>3.7000000000000002E-3</v>
      </c>
      <c r="F61">
        <v>2.2133333000000002E-2</v>
      </c>
      <c r="G61">
        <v>6.7000000000000002E-3</v>
      </c>
      <c r="H61">
        <v>3.8999999999999998E-3</v>
      </c>
      <c r="I61">
        <v>42.925400000000003</v>
      </c>
      <c r="J61">
        <v>3.533333E-3</v>
      </c>
      <c r="K61">
        <v>5.3333299999999998E-4</v>
      </c>
      <c r="L61">
        <v>6.0733333E-2</v>
      </c>
      <c r="M61">
        <v>5.124333333</v>
      </c>
      <c r="N61">
        <v>0.276466667</v>
      </c>
      <c r="O61">
        <v>3.1300000000000001E-2</v>
      </c>
      <c r="P61">
        <v>0</v>
      </c>
      <c r="Q61">
        <v>0.24663333300000001</v>
      </c>
      <c r="R61">
        <v>1.8566666999999999E-2</v>
      </c>
      <c r="S61">
        <v>6.4266667E-2</v>
      </c>
      <c r="T61">
        <v>5.9999999999999995E-4</v>
      </c>
      <c r="U61">
        <v>0.103966667</v>
      </c>
      <c r="V61">
        <v>8.4666670000000006E-3</v>
      </c>
      <c r="W61">
        <v>3.04E-2</v>
      </c>
      <c r="AA61">
        <v>27.488366670000001</v>
      </c>
      <c r="AB61">
        <v>1.6266666999999999E-2</v>
      </c>
      <c r="AC61">
        <v>3.9300000000000002E-2</v>
      </c>
      <c r="AD61">
        <f t="shared" si="5"/>
        <v>27.527666670000002</v>
      </c>
    </row>
    <row r="62" spans="1:30">
      <c r="A62">
        <v>195</v>
      </c>
      <c r="B62">
        <v>1.95E-2</v>
      </c>
      <c r="C62">
        <v>4.8566667000000001E-2</v>
      </c>
      <c r="D62">
        <v>2.8E-3</v>
      </c>
      <c r="E62">
        <v>1.55E-2</v>
      </c>
      <c r="F62">
        <v>1.9900000000000001E-2</v>
      </c>
      <c r="G62">
        <v>1.83E-2</v>
      </c>
      <c r="H62">
        <v>4.0666670000000004E-3</v>
      </c>
      <c r="I62">
        <v>34.137266670000002</v>
      </c>
      <c r="J62">
        <v>2.6666670000000002E-3</v>
      </c>
      <c r="K62">
        <v>1.033333E-3</v>
      </c>
      <c r="L62">
        <v>5.2833333000000003E-2</v>
      </c>
      <c r="M62">
        <v>5.5494666669999999</v>
      </c>
      <c r="N62">
        <v>0.202866667</v>
      </c>
      <c r="O62">
        <v>7.7999999999999996E-3</v>
      </c>
      <c r="P62">
        <v>3.6666670000000002E-3</v>
      </c>
      <c r="Q62">
        <v>0.27843333300000001</v>
      </c>
      <c r="R62">
        <v>7.7666669999999997E-3</v>
      </c>
      <c r="S62">
        <v>1.7000000000000001E-2</v>
      </c>
      <c r="T62" s="1">
        <v>3.3300000000000003E-5</v>
      </c>
      <c r="U62">
        <v>1.24E-2</v>
      </c>
      <c r="V62">
        <v>1.06E-2</v>
      </c>
      <c r="W62">
        <v>3.5200000000000002E-2</v>
      </c>
      <c r="AA62">
        <v>28.863399999999999</v>
      </c>
      <c r="AB62">
        <v>1.6433333000000001E-2</v>
      </c>
      <c r="AC62">
        <v>3.2099000000000002</v>
      </c>
      <c r="AD62">
        <f t="shared" si="5"/>
        <v>32.073299999999996</v>
      </c>
    </row>
    <row r="63" spans="1:30">
      <c r="A63">
        <v>232</v>
      </c>
      <c r="B63">
        <v>3.0433333E-2</v>
      </c>
      <c r="C63">
        <v>0.56406666699999997</v>
      </c>
      <c r="D63">
        <v>4.5333329999999996E-3</v>
      </c>
      <c r="E63">
        <v>7.7000000000000002E-3</v>
      </c>
      <c r="F63">
        <v>3.6400000000000002E-2</v>
      </c>
      <c r="G63">
        <v>1.2033333E-2</v>
      </c>
      <c r="H63">
        <v>7.4666669999999997E-3</v>
      </c>
      <c r="I63">
        <v>37.874600000000001</v>
      </c>
      <c r="J63">
        <v>3.766667E-3</v>
      </c>
      <c r="K63">
        <v>1.7333330000000001E-3</v>
      </c>
      <c r="L63">
        <v>2.1033333000000001E-2</v>
      </c>
      <c r="M63">
        <v>4.8056999999999999</v>
      </c>
      <c r="N63">
        <v>0.129066667</v>
      </c>
      <c r="O63">
        <v>3.3700000000000001E-2</v>
      </c>
      <c r="P63">
        <v>3.6666670000000002E-3</v>
      </c>
      <c r="Q63">
        <v>0.244966667</v>
      </c>
      <c r="R63">
        <v>5.3E-3</v>
      </c>
      <c r="S63">
        <v>9.5200000000000007E-2</v>
      </c>
      <c r="T63">
        <v>4.0000000000000002E-4</v>
      </c>
      <c r="U63">
        <v>0.11283333299999999</v>
      </c>
      <c r="V63">
        <v>4.3233332999999999E-2</v>
      </c>
      <c r="W63">
        <v>7.6399999999999996E-2</v>
      </c>
      <c r="AA63">
        <v>24.87016667</v>
      </c>
      <c r="AB63">
        <v>1.6466667000000001E-2</v>
      </c>
      <c r="AC63">
        <v>5.8192000000000004</v>
      </c>
      <c r="AD63">
        <f t="shared" si="5"/>
        <v>30.689366669999998</v>
      </c>
    </row>
    <row r="64" spans="1:30">
      <c r="A64">
        <v>235</v>
      </c>
      <c r="B64">
        <v>3.4966667E-2</v>
      </c>
      <c r="C64">
        <v>0.52156666699999998</v>
      </c>
      <c r="D64">
        <v>4.3666670000000003E-3</v>
      </c>
      <c r="E64">
        <v>2.01E-2</v>
      </c>
      <c r="F64">
        <v>4.6166667000000002E-2</v>
      </c>
      <c r="G64">
        <v>1.2266667E-2</v>
      </c>
      <c r="H64">
        <v>7.4666669999999997E-3</v>
      </c>
      <c r="I64">
        <v>38.166699999999999</v>
      </c>
      <c r="J64">
        <v>2.9333330000000002E-3</v>
      </c>
      <c r="K64">
        <v>1.2999999999999999E-3</v>
      </c>
      <c r="L64">
        <v>1.84E-2</v>
      </c>
      <c r="M64">
        <v>4.9767666669999997</v>
      </c>
      <c r="N64">
        <v>9.8100000000000007E-2</v>
      </c>
      <c r="O64">
        <v>2.9899999999999999E-2</v>
      </c>
      <c r="P64">
        <v>0</v>
      </c>
      <c r="Q64">
        <v>0.24886666700000001</v>
      </c>
      <c r="R64">
        <v>6.1666669999999998E-3</v>
      </c>
      <c r="S64">
        <v>3.4566667000000002E-2</v>
      </c>
      <c r="T64">
        <v>1.2999999999999999E-3</v>
      </c>
      <c r="U64">
        <v>0.11459999999999999</v>
      </c>
      <c r="V64">
        <v>4.5766666999999997E-2</v>
      </c>
      <c r="W64">
        <v>2.7533333E-2</v>
      </c>
      <c r="AA64">
        <v>43.811450000000001</v>
      </c>
      <c r="AB64">
        <v>1.6750000000000001E-2</v>
      </c>
      <c r="AC64">
        <v>4.1804500000000004</v>
      </c>
      <c r="AD64">
        <f t="shared" si="5"/>
        <v>47.991900000000001</v>
      </c>
    </row>
    <row r="65" spans="1:30">
      <c r="A65">
        <v>243</v>
      </c>
      <c r="B65">
        <v>1.3599999999999999E-2</v>
      </c>
      <c r="C65">
        <v>0.13673333300000001</v>
      </c>
      <c r="D65">
        <v>1.4466667000000001E-2</v>
      </c>
      <c r="E65">
        <v>3.9333329999999998E-3</v>
      </c>
      <c r="F65">
        <v>6.1999999999999998E-3</v>
      </c>
      <c r="G65">
        <v>2.2433333E-2</v>
      </c>
      <c r="H65">
        <v>6.5333329999999997E-3</v>
      </c>
      <c r="I65">
        <v>43.936933330000002</v>
      </c>
      <c r="J65">
        <v>6.2333329999999998E-3</v>
      </c>
      <c r="K65">
        <v>3.5666669999999999E-3</v>
      </c>
      <c r="L65">
        <v>4.2000000000000003E-2</v>
      </c>
      <c r="M65">
        <v>5.0435999999999996</v>
      </c>
      <c r="N65">
        <v>0</v>
      </c>
      <c r="O65">
        <v>8.48E-2</v>
      </c>
      <c r="P65">
        <v>3.6666670000000002E-3</v>
      </c>
      <c r="Q65">
        <v>0.24553333299999999</v>
      </c>
      <c r="R65">
        <v>0.12666666700000001</v>
      </c>
      <c r="S65">
        <v>4.7666669999999996E-3</v>
      </c>
      <c r="T65">
        <v>2.66667E-4</v>
      </c>
      <c r="U65">
        <v>0.12813333299999999</v>
      </c>
      <c r="V65">
        <v>3.0700000000000002E-2</v>
      </c>
      <c r="W65">
        <v>2.63E-2</v>
      </c>
      <c r="AA65">
        <v>14.40986667</v>
      </c>
      <c r="AB65">
        <v>1.6799999999999999E-2</v>
      </c>
      <c r="AC65">
        <v>3.1842333329999999</v>
      </c>
      <c r="AD65">
        <f t="shared" si="5"/>
        <v>17.594100003000001</v>
      </c>
    </row>
    <row r="66" spans="1:30">
      <c r="A66">
        <v>244</v>
      </c>
      <c r="B66">
        <v>1.7000000000000001E-2</v>
      </c>
      <c r="C66">
        <v>9.2399999999999996E-2</v>
      </c>
      <c r="D66">
        <v>5.3666670000000003E-3</v>
      </c>
      <c r="E66">
        <v>9.7333330000000003E-3</v>
      </c>
      <c r="F66">
        <v>3.7000000000000002E-3</v>
      </c>
      <c r="G66">
        <v>2.1033333000000001E-2</v>
      </c>
      <c r="H66">
        <v>1.6066667E-2</v>
      </c>
      <c r="I66">
        <v>42.755166670000001</v>
      </c>
      <c r="J66">
        <v>4.7000000000000002E-3</v>
      </c>
      <c r="K66">
        <v>4.1000000000000003E-3</v>
      </c>
      <c r="L66">
        <v>2.5166667E-2</v>
      </c>
      <c r="M66">
        <v>5.937233333</v>
      </c>
      <c r="N66">
        <v>0</v>
      </c>
      <c r="O66">
        <v>0.15493333300000001</v>
      </c>
      <c r="P66">
        <v>0</v>
      </c>
      <c r="Q66">
        <v>0.24963333300000001</v>
      </c>
      <c r="R66">
        <v>8.6166667000000002E-2</v>
      </c>
      <c r="S66">
        <v>8.8333330000000005E-3</v>
      </c>
      <c r="T66">
        <v>0</v>
      </c>
      <c r="U66">
        <v>9.6033332999999999E-2</v>
      </c>
      <c r="V66">
        <v>3.3766667E-2</v>
      </c>
      <c r="W66">
        <v>6.83E-2</v>
      </c>
      <c r="AA66">
        <v>35.446950000000001</v>
      </c>
      <c r="AB66">
        <v>1.7149999999999999E-2</v>
      </c>
      <c r="AC66">
        <v>5.4116499999999998</v>
      </c>
      <c r="AD66">
        <f t="shared" ref="AD66:AD129" si="11">AA66+AC66</f>
        <v>40.858600000000003</v>
      </c>
    </row>
    <row r="67" spans="1:30">
      <c r="A67">
        <v>350</v>
      </c>
      <c r="B67">
        <v>1.8200000000000001E-2</v>
      </c>
      <c r="C67">
        <v>0.25793333299999999</v>
      </c>
      <c r="D67">
        <v>6.2666670000000001E-3</v>
      </c>
      <c r="E67">
        <v>9.1999999999999998E-3</v>
      </c>
      <c r="F67">
        <v>7.633333E-3</v>
      </c>
      <c r="G67">
        <v>1.7333332999999999E-2</v>
      </c>
      <c r="H67">
        <v>2.52E-2</v>
      </c>
      <c r="I67">
        <v>39.742600000000003</v>
      </c>
      <c r="J67">
        <v>4.0000000000000001E-3</v>
      </c>
      <c r="K67">
        <v>1.12E-2</v>
      </c>
      <c r="L67">
        <v>3.3933333000000003E-2</v>
      </c>
      <c r="M67">
        <v>4.3826999999999998</v>
      </c>
      <c r="N67">
        <v>8.8700000000000001E-2</v>
      </c>
      <c r="O67">
        <v>0.130033333</v>
      </c>
      <c r="P67">
        <v>3.6666670000000002E-3</v>
      </c>
      <c r="Q67">
        <v>0.25040000000000001</v>
      </c>
      <c r="R67">
        <v>6.4600000000000005E-2</v>
      </c>
      <c r="S67">
        <v>6.9666670000000002E-3</v>
      </c>
      <c r="T67">
        <v>0</v>
      </c>
      <c r="U67">
        <v>8.1100000000000005E-2</v>
      </c>
      <c r="V67">
        <v>1.8733333000000001E-2</v>
      </c>
      <c r="W67">
        <v>2.9966666999999999E-2</v>
      </c>
      <c r="AA67">
        <v>29.73606667</v>
      </c>
      <c r="AB67">
        <v>1.7333332999999999E-2</v>
      </c>
      <c r="AC67">
        <v>3.7437999999999998</v>
      </c>
      <c r="AD67">
        <f t="shared" si="11"/>
        <v>33.47986667</v>
      </c>
    </row>
    <row r="68" spans="1:30">
      <c r="A68">
        <v>360</v>
      </c>
      <c r="B68">
        <v>3.8233333000000001E-2</v>
      </c>
      <c r="C68">
        <v>0.83573333299999997</v>
      </c>
      <c r="D68">
        <v>5.0000000000000001E-3</v>
      </c>
      <c r="E68">
        <v>7.3666670000000004E-3</v>
      </c>
      <c r="F68">
        <v>6.0199999999999997E-2</v>
      </c>
      <c r="G68">
        <v>1.5166667E-2</v>
      </c>
      <c r="H68">
        <v>1.2699999999999999E-2</v>
      </c>
      <c r="I68">
        <v>31.906066670000001</v>
      </c>
      <c r="J68">
        <v>4.8999999999999998E-3</v>
      </c>
      <c r="K68">
        <v>1.0666670000000001E-3</v>
      </c>
      <c r="L68">
        <v>1.5666666999999999E-2</v>
      </c>
      <c r="M68">
        <v>4.8015333330000001</v>
      </c>
      <c r="N68">
        <v>3.0133333000000002E-2</v>
      </c>
      <c r="O68">
        <v>4.4566666999999997E-2</v>
      </c>
      <c r="P68">
        <v>0</v>
      </c>
      <c r="Q68">
        <v>0.22513333299999999</v>
      </c>
      <c r="R68">
        <v>3.766667E-3</v>
      </c>
      <c r="S68">
        <v>6.6933332999999998E-2</v>
      </c>
      <c r="T68">
        <v>1.133333E-3</v>
      </c>
      <c r="U68">
        <v>7.8E-2</v>
      </c>
      <c r="V68">
        <v>3.3233332999999997E-2</v>
      </c>
      <c r="W68">
        <v>2.7233332999999998E-2</v>
      </c>
      <c r="AA68">
        <v>39.723700000000001</v>
      </c>
      <c r="AB68">
        <v>1.7466667000000002E-2</v>
      </c>
      <c r="AC68">
        <v>4.6569000000000003</v>
      </c>
      <c r="AD68">
        <f t="shared" si="11"/>
        <v>44.380600000000001</v>
      </c>
    </row>
    <row r="69" spans="1:30">
      <c r="A69">
        <v>361</v>
      </c>
      <c r="B69">
        <v>3.5866666999999998E-2</v>
      </c>
      <c r="C69">
        <v>1.004266667</v>
      </c>
      <c r="D69">
        <v>7.633333E-3</v>
      </c>
      <c r="E69">
        <v>5.7999999999999996E-3</v>
      </c>
      <c r="F69">
        <v>3.1233332999999999E-2</v>
      </c>
      <c r="G69">
        <v>1.6666667E-2</v>
      </c>
      <c r="H69">
        <v>1.2566667E-2</v>
      </c>
      <c r="I69">
        <v>31.9313</v>
      </c>
      <c r="J69">
        <v>3.4333329999999998E-3</v>
      </c>
      <c r="K69">
        <v>1.7333330000000001E-3</v>
      </c>
      <c r="L69">
        <v>1.0566667E-2</v>
      </c>
      <c r="M69">
        <v>4.2229000000000001</v>
      </c>
      <c r="N69">
        <v>0</v>
      </c>
      <c r="O69">
        <v>5.8166666999999998E-2</v>
      </c>
      <c r="P69">
        <v>0</v>
      </c>
      <c r="Q69">
        <v>0.23683333300000001</v>
      </c>
      <c r="R69">
        <v>4.4333330000000002E-3</v>
      </c>
      <c r="S69">
        <v>2.533333E-3</v>
      </c>
      <c r="T69">
        <v>8.0000000000000004E-4</v>
      </c>
      <c r="U69">
        <v>0.10829999999999999</v>
      </c>
      <c r="V69">
        <v>6.0299999999999999E-2</v>
      </c>
      <c r="W69">
        <v>2.1766667E-2</v>
      </c>
      <c r="AA69">
        <v>36.633833330000002</v>
      </c>
      <c r="AB69">
        <v>1.7833333E-2</v>
      </c>
      <c r="AC69">
        <v>4.9976000000000003</v>
      </c>
      <c r="AD69">
        <f t="shared" si="11"/>
        <v>41.63143333</v>
      </c>
    </row>
    <row r="70" spans="1:30">
      <c r="A70">
        <v>371</v>
      </c>
      <c r="B70">
        <v>1.1466667E-2</v>
      </c>
      <c r="C70">
        <v>9.9066666999999997E-2</v>
      </c>
      <c r="D70">
        <v>4.4466667000000001E-2</v>
      </c>
      <c r="E70">
        <v>8.7833333E-2</v>
      </c>
      <c r="F70">
        <v>1.1166667E-2</v>
      </c>
      <c r="G70">
        <v>1.5366667000000001E-2</v>
      </c>
      <c r="H70">
        <v>4.6199999999999998E-2</v>
      </c>
      <c r="I70">
        <v>34.921766669999997</v>
      </c>
      <c r="J70">
        <v>5.1999999999999998E-3</v>
      </c>
      <c r="K70">
        <v>1.2333330000000001E-3</v>
      </c>
      <c r="L70">
        <v>3.0300000000000001E-2</v>
      </c>
      <c r="M70">
        <v>3.645066667</v>
      </c>
      <c r="N70">
        <v>3.9600000000000003E-2</v>
      </c>
      <c r="O70">
        <v>3.0233333000000001E-2</v>
      </c>
      <c r="P70">
        <v>0</v>
      </c>
      <c r="Q70">
        <v>0.28320000000000001</v>
      </c>
      <c r="R70">
        <v>9.7766667000000002E-2</v>
      </c>
      <c r="S70">
        <v>2.1999999999999999E-2</v>
      </c>
      <c r="T70">
        <v>0</v>
      </c>
      <c r="U70">
        <v>0.1976</v>
      </c>
      <c r="V70">
        <v>7.0633333000000006E-2</v>
      </c>
      <c r="W70">
        <v>5.7700000000000001E-2</v>
      </c>
      <c r="AA70">
        <v>30.61856667</v>
      </c>
      <c r="AB70">
        <v>1.7833333E-2</v>
      </c>
      <c r="AC70">
        <v>5.2911666669999997</v>
      </c>
      <c r="AD70">
        <f t="shared" si="11"/>
        <v>35.909733336999999</v>
      </c>
    </row>
    <row r="71" spans="1:30">
      <c r="A71">
        <v>372</v>
      </c>
      <c r="B71">
        <v>1.04E-2</v>
      </c>
      <c r="C71">
        <v>6.4966667000000006E-2</v>
      </c>
      <c r="D71">
        <v>4.1166666999999997E-2</v>
      </c>
      <c r="E71">
        <v>0.122866667</v>
      </c>
      <c r="F71">
        <v>9.4999999999999998E-3</v>
      </c>
      <c r="G71">
        <v>1.4066667E-2</v>
      </c>
      <c r="H71">
        <v>3.1699999999999999E-2</v>
      </c>
      <c r="I71">
        <v>30.853333330000002</v>
      </c>
      <c r="J71">
        <v>5.8999999999999999E-3</v>
      </c>
      <c r="K71">
        <v>1.3333329999999999E-3</v>
      </c>
      <c r="L71">
        <v>5.0833333000000001E-2</v>
      </c>
      <c r="M71">
        <v>3.2528666670000002</v>
      </c>
      <c r="N71">
        <v>8.8266666999999993E-2</v>
      </c>
      <c r="O71">
        <v>3.5333333000000001E-2</v>
      </c>
      <c r="P71">
        <v>0</v>
      </c>
      <c r="Q71">
        <v>0.27623333300000003</v>
      </c>
      <c r="R71">
        <v>0.11360000000000001</v>
      </c>
      <c r="S71">
        <v>8.0999999999999996E-3</v>
      </c>
      <c r="T71">
        <v>0</v>
      </c>
      <c r="U71">
        <v>0.234666667</v>
      </c>
      <c r="V71">
        <v>8.5033333000000003E-2</v>
      </c>
      <c r="W71">
        <v>6.0166667E-2</v>
      </c>
      <c r="AA71">
        <v>39.142600000000002</v>
      </c>
      <c r="AB71">
        <v>1.7899999999999999E-2</v>
      </c>
      <c r="AC71">
        <v>5.2541666669999998</v>
      </c>
      <c r="AD71">
        <f t="shared" si="11"/>
        <v>44.396766667000001</v>
      </c>
    </row>
    <row r="72" spans="1:30">
      <c r="A72">
        <v>373</v>
      </c>
      <c r="B72">
        <v>1.7466667000000002E-2</v>
      </c>
      <c r="C72">
        <v>0.14533333300000001</v>
      </c>
      <c r="D72">
        <v>5.7099999999999998E-2</v>
      </c>
      <c r="E72">
        <v>5.16E-2</v>
      </c>
      <c r="F72">
        <v>2.4133333E-2</v>
      </c>
      <c r="G72">
        <v>1.0999999999999999E-2</v>
      </c>
      <c r="H72">
        <v>0.21609999999999999</v>
      </c>
      <c r="I72">
        <v>31.507133329999998</v>
      </c>
      <c r="J72">
        <v>5.3E-3</v>
      </c>
      <c r="K72">
        <v>5.2666667E-2</v>
      </c>
      <c r="L72">
        <v>3.2500000000000001E-2</v>
      </c>
      <c r="M72">
        <v>4.375666667</v>
      </c>
      <c r="N72">
        <v>3.4766667000000001E-2</v>
      </c>
      <c r="O72">
        <v>0.15740000000000001</v>
      </c>
      <c r="P72">
        <v>0</v>
      </c>
      <c r="Q72">
        <v>0.284033333</v>
      </c>
      <c r="R72">
        <v>0.1757</v>
      </c>
      <c r="S72">
        <v>5.0033332999999999E-2</v>
      </c>
      <c r="T72">
        <v>2.9999999999999997E-4</v>
      </c>
      <c r="U72">
        <v>0.25083333299999999</v>
      </c>
      <c r="V72">
        <v>6.2566667000000006E-2</v>
      </c>
      <c r="W72">
        <v>6.3933332999999995E-2</v>
      </c>
      <c r="AA72">
        <v>37.927766669999997</v>
      </c>
      <c r="AB72">
        <v>1.7999999999999999E-2</v>
      </c>
      <c r="AC72">
        <v>5.0090333329999996</v>
      </c>
      <c r="AD72">
        <f t="shared" si="11"/>
        <v>42.936800002999995</v>
      </c>
    </row>
    <row r="73" spans="1:30">
      <c r="A73">
        <v>377</v>
      </c>
      <c r="B73">
        <v>2.1499999999999998E-2</v>
      </c>
      <c r="C73">
        <v>0.32446666699999999</v>
      </c>
      <c r="D73">
        <v>6.1333330000000004E-3</v>
      </c>
      <c r="E73">
        <v>1.09E-2</v>
      </c>
      <c r="F73">
        <v>2.24E-2</v>
      </c>
      <c r="G73">
        <v>3.1066666999999999E-2</v>
      </c>
      <c r="H73">
        <v>1.5133333000000001E-2</v>
      </c>
      <c r="I73">
        <v>32.515300000000003</v>
      </c>
      <c r="J73">
        <v>2.3999999999999998E-3</v>
      </c>
      <c r="K73">
        <v>3.8E-3</v>
      </c>
      <c r="L73">
        <v>1.068866667</v>
      </c>
      <c r="M73">
        <v>1.5999666669999999</v>
      </c>
      <c r="N73">
        <v>0.12813333299999999</v>
      </c>
      <c r="O73">
        <v>3.7499999999999999E-2</v>
      </c>
      <c r="P73">
        <v>3.6666670000000002E-3</v>
      </c>
      <c r="Q73">
        <v>0.18683333299999999</v>
      </c>
      <c r="R73">
        <v>2.06E-2</v>
      </c>
      <c r="S73">
        <v>8.0100000000000005E-2</v>
      </c>
      <c r="T73">
        <v>3.33333E-4</v>
      </c>
      <c r="U73">
        <v>3.9733333000000003E-2</v>
      </c>
      <c r="V73">
        <v>1.5833333000000002E-2</v>
      </c>
      <c r="W73">
        <v>1.8433333E-2</v>
      </c>
      <c r="AA73">
        <v>29.213999999999999</v>
      </c>
      <c r="AB73">
        <v>1.8066667000000002E-2</v>
      </c>
      <c r="AC73">
        <v>3.6850333329999998</v>
      </c>
      <c r="AD73">
        <f t="shared" si="11"/>
        <v>32.899033332999998</v>
      </c>
    </row>
    <row r="74" spans="1:30">
      <c r="A74">
        <v>385</v>
      </c>
      <c r="B74">
        <v>2.1133333000000001E-2</v>
      </c>
      <c r="C74">
        <v>0.64649999999999996</v>
      </c>
      <c r="D74">
        <v>2.4233332999999999E-2</v>
      </c>
      <c r="E74">
        <v>9.4333330000000003E-3</v>
      </c>
      <c r="F74">
        <v>1.1266666999999999E-2</v>
      </c>
      <c r="G74">
        <v>2.4366667000000002E-2</v>
      </c>
      <c r="H74">
        <v>1.4500000000000001E-2</v>
      </c>
      <c r="I74">
        <v>37.713766669999998</v>
      </c>
      <c r="J74">
        <v>6.7000000000000002E-3</v>
      </c>
      <c r="K74">
        <v>2.766667E-3</v>
      </c>
      <c r="L74">
        <v>2.1766667E-2</v>
      </c>
      <c r="M74">
        <v>4.0061</v>
      </c>
      <c r="N74">
        <v>0</v>
      </c>
      <c r="O74">
        <v>4.4200000000000003E-2</v>
      </c>
      <c r="P74">
        <v>1.133333E-3</v>
      </c>
      <c r="Q74">
        <v>0.16</v>
      </c>
      <c r="R74">
        <v>5.2333329999999997E-3</v>
      </c>
      <c r="S74">
        <v>5.4966666999999997E-2</v>
      </c>
      <c r="T74">
        <v>0</v>
      </c>
      <c r="U74">
        <v>0.101033333</v>
      </c>
      <c r="V74">
        <v>1.2033333E-2</v>
      </c>
      <c r="W74">
        <v>9.8666670000000008E-3</v>
      </c>
      <c r="AA74">
        <v>36.716233330000001</v>
      </c>
      <c r="AB74">
        <v>1.8366667E-2</v>
      </c>
      <c r="AC74">
        <v>5.1616999999999997</v>
      </c>
      <c r="AD74">
        <f t="shared" si="11"/>
        <v>41.877933330000005</v>
      </c>
    </row>
    <row r="75" spans="1:30">
      <c r="A75">
        <v>388</v>
      </c>
      <c r="B75">
        <v>4.3150000000000001E-2</v>
      </c>
      <c r="C75">
        <v>0.55197499999999999</v>
      </c>
      <c r="D75">
        <v>4.45E-3</v>
      </c>
      <c r="E75">
        <v>4.9500000000000004E-3</v>
      </c>
      <c r="F75">
        <v>1.9525000000000001E-2</v>
      </c>
      <c r="G75">
        <v>8.9999999999999993E-3</v>
      </c>
      <c r="H75">
        <v>1.0075000000000001E-2</v>
      </c>
      <c r="I75">
        <v>31.885625000000001</v>
      </c>
      <c r="J75">
        <v>4.1749999999999999E-3</v>
      </c>
      <c r="K75">
        <v>1.5E-3</v>
      </c>
      <c r="L75">
        <v>1.155E-2</v>
      </c>
      <c r="M75">
        <v>4.2077499999999999</v>
      </c>
      <c r="N75">
        <v>9.0825000000000003E-2</v>
      </c>
      <c r="O75">
        <v>2.9049999999999999E-2</v>
      </c>
      <c r="P75">
        <v>0</v>
      </c>
      <c r="Q75">
        <v>0.23505000000000001</v>
      </c>
      <c r="R75">
        <v>3.725E-3</v>
      </c>
      <c r="S75">
        <v>4.36E-2</v>
      </c>
      <c r="T75">
        <v>1.2750000000000001E-3</v>
      </c>
      <c r="U75">
        <v>0.10730000000000001</v>
      </c>
      <c r="V75">
        <v>3.1074999999999998E-2</v>
      </c>
      <c r="W75">
        <v>1.47E-2</v>
      </c>
      <c r="AA75">
        <v>38.166699999999999</v>
      </c>
      <c r="AB75">
        <v>1.84E-2</v>
      </c>
      <c r="AC75">
        <v>4.9767666669999997</v>
      </c>
      <c r="AD75">
        <f t="shared" si="11"/>
        <v>43.143466666999998</v>
      </c>
    </row>
    <row r="76" spans="1:30">
      <c r="A76">
        <v>392</v>
      </c>
      <c r="B76">
        <v>4.3E-3</v>
      </c>
      <c r="C76">
        <v>1.7966666999999999E-2</v>
      </c>
      <c r="D76">
        <v>1.133333E-3</v>
      </c>
      <c r="E76">
        <v>1.8800000000000001E-2</v>
      </c>
      <c r="F76">
        <v>3.4666670000000001E-3</v>
      </c>
      <c r="G76">
        <v>4.4000000000000003E-3</v>
      </c>
      <c r="H76">
        <v>4.6666670000000002E-3</v>
      </c>
      <c r="I76">
        <v>10.2537</v>
      </c>
      <c r="J76">
        <v>3.0666669999999999E-3</v>
      </c>
      <c r="K76">
        <v>2.0000000000000001E-4</v>
      </c>
      <c r="L76">
        <v>1.1533333E-2</v>
      </c>
      <c r="M76">
        <v>1.5516666670000001</v>
      </c>
      <c r="N76">
        <v>4.8533332999999998E-2</v>
      </c>
      <c r="O76">
        <v>1.03E-2</v>
      </c>
      <c r="P76">
        <v>0</v>
      </c>
      <c r="Q76">
        <v>9.1433333000000006E-2</v>
      </c>
      <c r="R76">
        <v>3.266667E-3</v>
      </c>
      <c r="S76">
        <v>7.3333299999999997E-4</v>
      </c>
      <c r="T76">
        <v>0</v>
      </c>
      <c r="U76">
        <v>6.566667E-3</v>
      </c>
      <c r="V76">
        <v>2.5000000000000001E-3</v>
      </c>
      <c r="W76">
        <v>7.3000000000000001E-3</v>
      </c>
      <c r="AA76">
        <v>38.262349999999998</v>
      </c>
      <c r="AB76">
        <v>1.84E-2</v>
      </c>
      <c r="AC76">
        <v>4.1731499999999997</v>
      </c>
      <c r="AD76">
        <f t="shared" si="11"/>
        <v>42.435499999999998</v>
      </c>
    </row>
    <row r="77" spans="1:30">
      <c r="A77">
        <v>408</v>
      </c>
      <c r="B77">
        <v>3.2533332999999998E-2</v>
      </c>
      <c r="C77">
        <v>3.9716</v>
      </c>
      <c r="D77">
        <v>1.3299999999999999E-2</v>
      </c>
      <c r="E77">
        <v>2.2866667E-2</v>
      </c>
      <c r="F77">
        <v>2.6933333E-2</v>
      </c>
      <c r="G77">
        <v>1.5933333000000001E-2</v>
      </c>
      <c r="H77">
        <v>1.7299999999999999E-2</v>
      </c>
      <c r="I77">
        <v>21.74723333</v>
      </c>
      <c r="J77">
        <v>4.5999999999999999E-3</v>
      </c>
      <c r="K77">
        <v>2.5666669999999999E-3</v>
      </c>
      <c r="L77">
        <v>4.0666666999999997E-2</v>
      </c>
      <c r="M77">
        <v>3.5415666670000001</v>
      </c>
      <c r="N77">
        <v>1.61E-2</v>
      </c>
      <c r="O77">
        <v>5.16E-2</v>
      </c>
      <c r="P77">
        <v>3.6666670000000002E-3</v>
      </c>
      <c r="Q77">
        <v>0.151233333</v>
      </c>
      <c r="R77">
        <v>6.7999999999999996E-3</v>
      </c>
      <c r="S77">
        <v>5.8133333000000002E-2</v>
      </c>
      <c r="T77">
        <v>2.533333E-3</v>
      </c>
      <c r="U77">
        <v>0.10780000000000001</v>
      </c>
      <c r="V77">
        <v>7.8933332999999994E-2</v>
      </c>
      <c r="W77">
        <v>7.1499999999999994E-2</v>
      </c>
      <c r="AA77">
        <v>35.940550000000002</v>
      </c>
      <c r="AB77">
        <v>1.8499999999999999E-2</v>
      </c>
      <c r="AC77">
        <v>4.5678000000000001</v>
      </c>
      <c r="AD77">
        <f t="shared" si="11"/>
        <v>40.50835</v>
      </c>
    </row>
    <row r="78" spans="1:30">
      <c r="A78">
        <v>416</v>
      </c>
      <c r="B78">
        <v>5.135E-2</v>
      </c>
      <c r="C78">
        <v>0.68774999999999997</v>
      </c>
      <c r="D78">
        <v>4.4999999999999997E-3</v>
      </c>
      <c r="E78">
        <v>4.5999999999999999E-3</v>
      </c>
      <c r="F78">
        <v>3.2550000000000003E-2</v>
      </c>
      <c r="G78">
        <v>1.12E-2</v>
      </c>
      <c r="H78">
        <v>1.14E-2</v>
      </c>
      <c r="I78">
        <v>35.940550000000002</v>
      </c>
      <c r="J78">
        <v>4.1999999999999997E-3</v>
      </c>
      <c r="K78">
        <v>1.4E-3</v>
      </c>
      <c r="L78">
        <v>1.8499999999999999E-2</v>
      </c>
      <c r="M78">
        <v>4.5678000000000001</v>
      </c>
      <c r="N78">
        <v>0.1024</v>
      </c>
      <c r="O78">
        <v>3.9899999999999998E-2</v>
      </c>
      <c r="P78">
        <v>0</v>
      </c>
      <c r="Q78">
        <v>0.24704999999999999</v>
      </c>
      <c r="R78">
        <v>5.1500000000000001E-3</v>
      </c>
      <c r="S78">
        <v>9.325E-2</v>
      </c>
      <c r="T78">
        <v>1.25E-3</v>
      </c>
      <c r="U78">
        <v>9.0649999999999994E-2</v>
      </c>
      <c r="V78">
        <v>2.9000000000000001E-2</v>
      </c>
      <c r="W78">
        <v>1.3599999999999999E-2</v>
      </c>
      <c r="AA78">
        <v>39.169366670000002</v>
      </c>
      <c r="AB78">
        <v>1.8599999999999998E-2</v>
      </c>
      <c r="AC78">
        <v>5.3185666669999998</v>
      </c>
      <c r="AD78">
        <f t="shared" si="11"/>
        <v>44.487933337000001</v>
      </c>
    </row>
    <row r="79" spans="1:30">
      <c r="A79">
        <v>417</v>
      </c>
      <c r="B79">
        <v>1.6E-2</v>
      </c>
      <c r="C79">
        <v>1.884533333</v>
      </c>
      <c r="D79">
        <v>8.0999999999999996E-3</v>
      </c>
      <c r="E79">
        <v>3.533333E-3</v>
      </c>
      <c r="F79">
        <v>6.4333330000000003E-3</v>
      </c>
      <c r="G79">
        <v>1.2633333E-2</v>
      </c>
      <c r="H79">
        <v>9.3666670000000004E-3</v>
      </c>
      <c r="I79">
        <v>36.02933333</v>
      </c>
      <c r="J79">
        <v>4.7666669999999996E-3</v>
      </c>
      <c r="K79">
        <v>2.8999999999999998E-3</v>
      </c>
      <c r="L79">
        <v>4.6466667000000003E-2</v>
      </c>
      <c r="M79">
        <v>4.6318666669999997</v>
      </c>
      <c r="N79">
        <v>0</v>
      </c>
      <c r="O79">
        <v>7.0833332999999998E-2</v>
      </c>
      <c r="P79" s="1">
        <v>6.6699999999999995E-5</v>
      </c>
      <c r="Q79">
        <v>0.24079999999999999</v>
      </c>
      <c r="R79">
        <v>5.8333329999999996E-3</v>
      </c>
      <c r="S79">
        <v>3.8666669999999998E-3</v>
      </c>
      <c r="T79">
        <v>0</v>
      </c>
      <c r="U79">
        <v>0.18236666700000001</v>
      </c>
      <c r="V79">
        <v>7.5800000000000006E-2</v>
      </c>
      <c r="W79">
        <v>9.7000000000000003E-3</v>
      </c>
      <c r="AA79">
        <v>37.731949999999998</v>
      </c>
      <c r="AB79">
        <v>1.8599999999999998E-2</v>
      </c>
      <c r="AC79">
        <v>4.2298499999999999</v>
      </c>
      <c r="AD79">
        <f t="shared" si="11"/>
        <v>41.961799999999997</v>
      </c>
    </row>
    <row r="80" spans="1:30">
      <c r="A80">
        <v>426</v>
      </c>
      <c r="B80">
        <v>2.0033333E-2</v>
      </c>
      <c r="C80">
        <v>0.38343333299999999</v>
      </c>
      <c r="D80">
        <v>4.6666670000000002E-3</v>
      </c>
      <c r="E80">
        <v>1.5233333E-2</v>
      </c>
      <c r="F80">
        <v>4.4666667E-2</v>
      </c>
      <c r="G80">
        <v>2.1000000000000001E-2</v>
      </c>
      <c r="H80">
        <v>9.6333330000000009E-3</v>
      </c>
      <c r="I80">
        <v>38.902433330000001</v>
      </c>
      <c r="J80">
        <v>2.7333330000000001E-3</v>
      </c>
      <c r="K80">
        <v>9.3333299999999995E-4</v>
      </c>
      <c r="L80">
        <v>4.4299999999999999E-2</v>
      </c>
      <c r="M80">
        <v>4.8353000000000002</v>
      </c>
      <c r="N80">
        <v>0.35210000000000002</v>
      </c>
      <c r="O80">
        <v>3.8699999999999998E-2</v>
      </c>
      <c r="P80">
        <v>0</v>
      </c>
      <c r="Q80">
        <v>0.25656666700000003</v>
      </c>
      <c r="R80">
        <v>5.0266667000000001E-2</v>
      </c>
      <c r="S80">
        <v>6.7400000000000002E-2</v>
      </c>
      <c r="T80">
        <v>2.8E-3</v>
      </c>
      <c r="U80">
        <v>0.113033333</v>
      </c>
      <c r="V80">
        <v>5.4300000000000001E-2</v>
      </c>
      <c r="W80">
        <v>3.4033332999999999E-2</v>
      </c>
      <c r="AA80">
        <v>36.960799999999999</v>
      </c>
      <c r="AB80">
        <v>1.8766667000000001E-2</v>
      </c>
      <c r="AC80">
        <v>5.0721999999999996</v>
      </c>
      <c r="AD80">
        <f t="shared" si="11"/>
        <v>42.033000000000001</v>
      </c>
    </row>
    <row r="81" spans="1:30">
      <c r="A81">
        <v>431</v>
      </c>
      <c r="B81">
        <v>3.7400000000000003E-2</v>
      </c>
      <c r="C81">
        <v>0.78286666699999996</v>
      </c>
      <c r="D81">
        <v>7.0666669999999996E-3</v>
      </c>
      <c r="E81">
        <v>5.1000000000000004E-3</v>
      </c>
      <c r="F81">
        <v>4.1300000000000003E-2</v>
      </c>
      <c r="G81">
        <v>1.4566667E-2</v>
      </c>
      <c r="H81">
        <v>1.1066667000000001E-2</v>
      </c>
      <c r="I81">
        <v>26.9192</v>
      </c>
      <c r="J81">
        <v>6.0666670000000004E-3</v>
      </c>
      <c r="K81">
        <v>1.1666669999999999E-3</v>
      </c>
      <c r="L81">
        <v>2.2966667E-2</v>
      </c>
      <c r="M81">
        <v>5.1934333329999998</v>
      </c>
      <c r="N81">
        <v>9.4833333000000006E-2</v>
      </c>
      <c r="O81">
        <v>5.3033333000000002E-2</v>
      </c>
      <c r="P81">
        <v>0</v>
      </c>
      <c r="Q81">
        <v>0.20180000000000001</v>
      </c>
      <c r="R81">
        <v>5.1000000000000004E-3</v>
      </c>
      <c r="S81">
        <v>5.7666666999999998E-2</v>
      </c>
      <c r="T81">
        <v>1.6333330000000001E-3</v>
      </c>
      <c r="U81">
        <v>3.8466667000000003E-2</v>
      </c>
      <c r="V81">
        <v>2.4733333E-2</v>
      </c>
      <c r="W81">
        <v>1.0033333E-2</v>
      </c>
      <c r="AA81">
        <v>37.007333330000002</v>
      </c>
      <c r="AB81">
        <v>1.8800000000000001E-2</v>
      </c>
      <c r="AC81">
        <v>4.3786666670000001</v>
      </c>
      <c r="AD81">
        <f t="shared" si="11"/>
        <v>41.385999996999999</v>
      </c>
    </row>
    <row r="82" spans="1:30">
      <c r="A82">
        <v>464</v>
      </c>
      <c r="B82">
        <v>2.1233333E-2</v>
      </c>
      <c r="C82">
        <v>0.406966667</v>
      </c>
      <c r="D82">
        <v>3.766667E-3</v>
      </c>
      <c r="E82">
        <v>2.4666670000000001E-3</v>
      </c>
      <c r="F82">
        <v>3.4099999999999998E-2</v>
      </c>
      <c r="G82">
        <v>1.5333332999999999E-2</v>
      </c>
      <c r="H82">
        <v>6.6E-3</v>
      </c>
      <c r="I82">
        <v>38.120333330000001</v>
      </c>
      <c r="J82">
        <v>5.7333330000000002E-3</v>
      </c>
      <c r="K82">
        <v>2.1333329999999998E-3</v>
      </c>
      <c r="L82">
        <v>2.2233333000000001E-2</v>
      </c>
      <c r="M82">
        <v>5.532133333</v>
      </c>
      <c r="N82">
        <v>5.9333333000000002E-2</v>
      </c>
      <c r="O82">
        <v>2.0333332999999999E-2</v>
      </c>
      <c r="P82">
        <v>3.6666670000000002E-3</v>
      </c>
      <c r="Q82">
        <v>0.2447</v>
      </c>
      <c r="R82">
        <v>4.0666670000000004E-3</v>
      </c>
      <c r="S82">
        <v>9.2600000000000002E-2</v>
      </c>
      <c r="T82">
        <v>4.6666670000000002E-3</v>
      </c>
      <c r="U82">
        <v>0.139366667</v>
      </c>
      <c r="V82">
        <v>6.8266667000000003E-2</v>
      </c>
      <c r="W82">
        <v>8.566667E-3</v>
      </c>
      <c r="AA82">
        <v>36.396033330000002</v>
      </c>
      <c r="AB82">
        <v>1.89E-2</v>
      </c>
      <c r="AC82">
        <v>1.971666667</v>
      </c>
      <c r="AD82">
        <f t="shared" si="11"/>
        <v>38.367699997000003</v>
      </c>
    </row>
    <row r="83" spans="1:30">
      <c r="A83">
        <v>469</v>
      </c>
      <c r="B83">
        <v>1.8966667E-2</v>
      </c>
      <c r="C83">
        <v>2.3584000000000001</v>
      </c>
      <c r="D83">
        <v>5.3666670000000003E-3</v>
      </c>
      <c r="E83">
        <v>2.7000000000000001E-3</v>
      </c>
      <c r="F83">
        <v>6.1999999999999998E-3</v>
      </c>
      <c r="G83">
        <v>1.7899999999999999E-2</v>
      </c>
      <c r="H83">
        <v>1.2266667E-2</v>
      </c>
      <c r="I83">
        <v>34.816600000000001</v>
      </c>
      <c r="J83">
        <v>4.7666669999999996E-3</v>
      </c>
      <c r="K83">
        <v>2.2333330000000001E-3</v>
      </c>
      <c r="L83">
        <v>2.0266666999999999E-2</v>
      </c>
      <c r="M83">
        <v>4.7510333329999996</v>
      </c>
      <c r="N83">
        <v>0</v>
      </c>
      <c r="O83">
        <v>4.5133332999999998E-2</v>
      </c>
      <c r="P83">
        <v>0</v>
      </c>
      <c r="Q83">
        <v>0.24026666699999999</v>
      </c>
      <c r="R83">
        <v>3.533333E-3</v>
      </c>
      <c r="S83">
        <v>5.2600000000000001E-2</v>
      </c>
      <c r="T83">
        <v>0</v>
      </c>
      <c r="U83">
        <v>0.196066667</v>
      </c>
      <c r="V83">
        <v>0.12893333300000001</v>
      </c>
      <c r="W83">
        <v>1.0166667000000001E-2</v>
      </c>
      <c r="AA83">
        <v>41.282899999999998</v>
      </c>
      <c r="AB83">
        <v>1.9050000000000001E-2</v>
      </c>
      <c r="AC83">
        <v>5.2022500000000003</v>
      </c>
      <c r="AD83">
        <f t="shared" si="11"/>
        <v>46.485149999999997</v>
      </c>
    </row>
    <row r="84" spans="1:30">
      <c r="A84">
        <v>492</v>
      </c>
      <c r="B84">
        <v>5.7799999999999997E-2</v>
      </c>
      <c r="C84">
        <v>0.4375</v>
      </c>
      <c r="D84">
        <v>8.8000000000000005E-3</v>
      </c>
      <c r="E84">
        <v>9.8299999999999998E-2</v>
      </c>
      <c r="F84">
        <v>4.095E-2</v>
      </c>
      <c r="G84">
        <v>2.47E-2</v>
      </c>
      <c r="H84">
        <v>0.12175</v>
      </c>
      <c r="I84">
        <v>26.197849999999999</v>
      </c>
      <c r="J84">
        <v>4.1000000000000003E-3</v>
      </c>
      <c r="K84">
        <v>5.7499999999999999E-3</v>
      </c>
      <c r="L84">
        <v>2.6749999999999999E-2</v>
      </c>
      <c r="M84">
        <v>1.4460999999999999</v>
      </c>
      <c r="N84">
        <v>7.1999999999999995E-2</v>
      </c>
      <c r="O84">
        <v>0.2203</v>
      </c>
      <c r="P84">
        <v>0</v>
      </c>
      <c r="Q84">
        <v>0.27584999999999998</v>
      </c>
      <c r="R84">
        <v>0.08</v>
      </c>
      <c r="S84">
        <v>1.1050000000000001E-2</v>
      </c>
      <c r="T84">
        <v>0</v>
      </c>
      <c r="U84">
        <v>5.5050000000000002E-2</v>
      </c>
      <c r="V84">
        <v>1.985E-2</v>
      </c>
      <c r="W84">
        <v>5.4800000000000001E-2</v>
      </c>
      <c r="AA84">
        <v>31.917833330000001</v>
      </c>
      <c r="AB84">
        <v>1.9099999999999999E-2</v>
      </c>
      <c r="AC84">
        <v>3.8532000000000002</v>
      </c>
      <c r="AD84">
        <f t="shared" si="11"/>
        <v>35.771033330000002</v>
      </c>
    </row>
    <row r="85" spans="1:30">
      <c r="A85">
        <v>502</v>
      </c>
      <c r="B85">
        <v>0.02</v>
      </c>
      <c r="C85">
        <v>9.0066667000000003E-2</v>
      </c>
      <c r="D85">
        <v>2.4799999999999999E-2</v>
      </c>
      <c r="E85">
        <v>1.4433333E-2</v>
      </c>
      <c r="F85">
        <v>2.1000000000000001E-2</v>
      </c>
      <c r="G85">
        <v>2.1866666999999999E-2</v>
      </c>
      <c r="H85">
        <v>1.0733332999999999E-2</v>
      </c>
      <c r="I85">
        <v>31.312200000000001</v>
      </c>
      <c r="J85">
        <v>6.6233333000000005E-2</v>
      </c>
      <c r="K85">
        <v>3.333333E-3</v>
      </c>
      <c r="L85">
        <v>9.9066666999999997E-2</v>
      </c>
      <c r="M85">
        <v>5.2375666670000003</v>
      </c>
      <c r="N85">
        <v>4.7100000000000003E-2</v>
      </c>
      <c r="O85">
        <v>4.9033332999999998E-2</v>
      </c>
      <c r="P85">
        <v>0</v>
      </c>
      <c r="Q85">
        <v>0.27883333300000002</v>
      </c>
      <c r="R85">
        <v>0.14503333299999999</v>
      </c>
      <c r="S85">
        <v>1.9400000000000001E-2</v>
      </c>
      <c r="T85">
        <v>0</v>
      </c>
      <c r="U85">
        <v>7.1599999999999997E-2</v>
      </c>
      <c r="V85">
        <v>2.9033333000000001E-2</v>
      </c>
      <c r="W85">
        <v>4.1099999999999998E-2</v>
      </c>
      <c r="AA85">
        <v>35.341633330000001</v>
      </c>
      <c r="AB85">
        <v>1.9099999999999999E-2</v>
      </c>
      <c r="AC85">
        <v>5.7854999999999999</v>
      </c>
      <c r="AD85">
        <f t="shared" si="11"/>
        <v>41.127133329999999</v>
      </c>
    </row>
    <row r="86" spans="1:30">
      <c r="A86">
        <v>505</v>
      </c>
      <c r="B86">
        <v>1.8149999999999999E-2</v>
      </c>
      <c r="C86">
        <v>0.11849999999999999</v>
      </c>
      <c r="D86">
        <v>1.0699999999999999E-2</v>
      </c>
      <c r="E86">
        <v>3.0000000000000001E-3</v>
      </c>
      <c r="F86">
        <v>4.215E-2</v>
      </c>
      <c r="G86">
        <v>1.005E-2</v>
      </c>
      <c r="H86">
        <v>7.7499999999999999E-3</v>
      </c>
      <c r="I86">
        <v>38.533499999999997</v>
      </c>
      <c r="J86">
        <v>5.1999999999999998E-3</v>
      </c>
      <c r="K86">
        <v>3.15E-3</v>
      </c>
      <c r="L86">
        <v>0.10875</v>
      </c>
      <c r="M86">
        <v>21.8215</v>
      </c>
      <c r="N86">
        <v>0.15045</v>
      </c>
      <c r="O86">
        <v>3.015E-2</v>
      </c>
      <c r="P86">
        <v>5.4999999999999997E-3</v>
      </c>
      <c r="Q86">
        <v>0.23995</v>
      </c>
      <c r="R86">
        <v>1.025E-2</v>
      </c>
      <c r="S86">
        <v>1.9E-3</v>
      </c>
      <c r="T86">
        <v>3.8E-3</v>
      </c>
      <c r="U86">
        <v>8.3650000000000002E-2</v>
      </c>
      <c r="V86">
        <v>6.225E-2</v>
      </c>
      <c r="W86">
        <v>6.3100000000000003E-2</v>
      </c>
      <c r="AA86">
        <v>29.358366669999999</v>
      </c>
      <c r="AB86">
        <v>1.9199999999999998E-2</v>
      </c>
      <c r="AC86">
        <v>13.741666670000001</v>
      </c>
      <c r="AD86">
        <f t="shared" si="11"/>
        <v>43.100033339999996</v>
      </c>
    </row>
    <row r="87" spans="1:30">
      <c r="A87">
        <v>523</v>
      </c>
      <c r="B87">
        <v>2.2633332999999999E-2</v>
      </c>
      <c r="C87">
        <v>0.56440000000000001</v>
      </c>
      <c r="D87">
        <v>7.0666669999999996E-3</v>
      </c>
      <c r="E87">
        <v>9.9400000000000002E-2</v>
      </c>
      <c r="F87">
        <v>3.7633332999999998E-2</v>
      </c>
      <c r="G87">
        <v>1.14E-2</v>
      </c>
      <c r="H87">
        <v>1.4333333E-2</v>
      </c>
      <c r="I87">
        <v>29.83883333</v>
      </c>
      <c r="J87">
        <v>4.6333329999999999E-3</v>
      </c>
      <c r="K87">
        <v>2.8333329999999999E-3</v>
      </c>
      <c r="L87">
        <v>4.87E-2</v>
      </c>
      <c r="M87">
        <v>14.92883333</v>
      </c>
      <c r="N87">
        <v>2.0733333E-2</v>
      </c>
      <c r="O87">
        <v>4.9766667000000001E-2</v>
      </c>
      <c r="P87">
        <v>0</v>
      </c>
      <c r="Q87">
        <v>0.22839999999999999</v>
      </c>
      <c r="R87">
        <v>5.3666670000000003E-3</v>
      </c>
      <c r="S87">
        <v>2.6700000000000002E-2</v>
      </c>
      <c r="T87">
        <v>4.8999999999999998E-3</v>
      </c>
      <c r="U87">
        <v>7.3300000000000004E-2</v>
      </c>
      <c r="V87">
        <v>2.8133333E-2</v>
      </c>
      <c r="W87">
        <v>4.3133333000000003E-2</v>
      </c>
      <c r="AA87">
        <v>37.260433329999998</v>
      </c>
      <c r="AB87">
        <v>1.9233332999999998E-2</v>
      </c>
      <c r="AC87">
        <v>4.8736666670000002</v>
      </c>
      <c r="AD87">
        <f t="shared" si="11"/>
        <v>42.134099997</v>
      </c>
    </row>
    <row r="88" spans="1:30">
      <c r="A88">
        <v>524</v>
      </c>
      <c r="B88">
        <v>6.1466667000000003E-2</v>
      </c>
      <c r="C88">
        <v>0.29136666700000002</v>
      </c>
      <c r="D88">
        <v>9.8333329999999997E-3</v>
      </c>
      <c r="E88">
        <v>0.53910000000000002</v>
      </c>
      <c r="F88">
        <v>8.2833332999999995E-2</v>
      </c>
      <c r="G88">
        <v>1.9033333E-2</v>
      </c>
      <c r="H88">
        <v>3.9E-2</v>
      </c>
      <c r="I88">
        <v>28.197933330000001</v>
      </c>
      <c r="J88">
        <v>4.4333330000000002E-3</v>
      </c>
      <c r="K88">
        <v>1.1666669999999999E-3</v>
      </c>
      <c r="L88">
        <v>2.7166666999999999E-2</v>
      </c>
      <c r="M88">
        <v>4.2886666670000002</v>
      </c>
      <c r="N88">
        <v>8.3099999999999993E-2</v>
      </c>
      <c r="O88">
        <v>5.1033333E-2</v>
      </c>
      <c r="P88">
        <v>3.6666670000000002E-3</v>
      </c>
      <c r="Q88">
        <v>0.27843333300000001</v>
      </c>
      <c r="R88">
        <v>2.5266667E-2</v>
      </c>
      <c r="S88">
        <v>3.7699999999999997E-2</v>
      </c>
      <c r="T88">
        <v>4.5999999999999999E-3</v>
      </c>
      <c r="U88">
        <v>7.3233332999999998E-2</v>
      </c>
      <c r="V88">
        <v>3.9699999999999999E-2</v>
      </c>
      <c r="W88">
        <v>8.4033333000000002E-2</v>
      </c>
      <c r="AA88">
        <v>40.754899999999999</v>
      </c>
      <c r="AB88">
        <v>1.95E-2</v>
      </c>
      <c r="AC88">
        <v>4.3175499999999998</v>
      </c>
      <c r="AD88">
        <f t="shared" si="11"/>
        <v>45.072449999999996</v>
      </c>
    </row>
    <row r="89" spans="1:30">
      <c r="A89">
        <v>538</v>
      </c>
      <c r="B89">
        <v>1.6766666999999999E-2</v>
      </c>
      <c r="C89">
        <v>5.6666670000000002E-3</v>
      </c>
      <c r="D89">
        <v>6.1333330000000004E-3</v>
      </c>
      <c r="E89">
        <v>1.7299999999999999E-2</v>
      </c>
      <c r="F89">
        <v>0.35520000000000002</v>
      </c>
      <c r="G89">
        <v>1.6666667E-2</v>
      </c>
      <c r="H89">
        <v>8.0999999999999996E-3</v>
      </c>
      <c r="I89">
        <v>36.131599999999999</v>
      </c>
      <c r="J89">
        <v>4.1333330000000003E-3</v>
      </c>
      <c r="K89">
        <v>5.6333329999999999E-3</v>
      </c>
      <c r="L89">
        <v>5.0433332999999997E-2</v>
      </c>
      <c r="M89">
        <v>5.1007999999999996</v>
      </c>
      <c r="N89">
        <v>0</v>
      </c>
      <c r="O89">
        <v>0.16676666700000001</v>
      </c>
      <c r="P89">
        <v>7.333333E-3</v>
      </c>
      <c r="Q89">
        <v>0.2482</v>
      </c>
      <c r="R89">
        <v>1.4500000000000001E-2</v>
      </c>
      <c r="S89">
        <v>8.3333330000000001E-3</v>
      </c>
      <c r="T89">
        <v>0</v>
      </c>
      <c r="U89">
        <v>0.237866667</v>
      </c>
      <c r="V89">
        <v>0.1082</v>
      </c>
      <c r="W89">
        <v>3.9766666999999999E-2</v>
      </c>
      <c r="AA89">
        <v>29.073133330000001</v>
      </c>
      <c r="AB89">
        <v>1.9566666999999999E-2</v>
      </c>
      <c r="AC89">
        <v>3.809933333</v>
      </c>
      <c r="AD89">
        <f t="shared" si="11"/>
        <v>32.883066663000001</v>
      </c>
    </row>
    <row r="90" spans="1:30">
      <c r="A90">
        <v>539</v>
      </c>
      <c r="B90">
        <v>4.4666667E-2</v>
      </c>
      <c r="C90">
        <v>0.38236666699999999</v>
      </c>
      <c r="D90">
        <v>8.6666669999999994E-3</v>
      </c>
      <c r="E90">
        <v>1.5299999999999999E-2</v>
      </c>
      <c r="F90">
        <v>3.4033332999999999E-2</v>
      </c>
      <c r="G90">
        <v>2.47E-2</v>
      </c>
      <c r="H90">
        <v>2.6166667000000001E-2</v>
      </c>
      <c r="I90">
        <v>24.46373333</v>
      </c>
      <c r="J90">
        <v>1.0033333E-2</v>
      </c>
      <c r="K90">
        <v>1.7333330000000001E-3</v>
      </c>
      <c r="L90">
        <v>0.100566667</v>
      </c>
      <c r="M90">
        <v>5.5337333329999998</v>
      </c>
      <c r="N90">
        <v>0</v>
      </c>
      <c r="O90">
        <v>6.1566666999999999E-2</v>
      </c>
      <c r="P90">
        <v>0</v>
      </c>
      <c r="Q90">
        <v>0.27850000000000003</v>
      </c>
      <c r="R90">
        <v>6.2333329999999998E-3</v>
      </c>
      <c r="S90">
        <v>0.1386</v>
      </c>
      <c r="T90">
        <v>5.3333299999999998E-4</v>
      </c>
      <c r="U90">
        <v>0.122633333</v>
      </c>
      <c r="V90">
        <v>6.3533332999999997E-2</v>
      </c>
      <c r="W90">
        <v>3.9866667000000001E-2</v>
      </c>
      <c r="AA90">
        <v>39.754966670000002</v>
      </c>
      <c r="AB90">
        <v>1.9666666999999999E-2</v>
      </c>
      <c r="AC90">
        <v>5.125666667</v>
      </c>
      <c r="AD90">
        <f t="shared" si="11"/>
        <v>44.880633336999999</v>
      </c>
    </row>
    <row r="91" spans="1:30">
      <c r="A91">
        <v>541</v>
      </c>
      <c r="B91">
        <v>5.1333330000000003E-3</v>
      </c>
      <c r="C91">
        <v>0.66473333300000004</v>
      </c>
      <c r="D91">
        <v>2.0899999999999998E-2</v>
      </c>
      <c r="E91">
        <v>1.2166667000000001E-2</v>
      </c>
      <c r="F91">
        <v>1.5366667000000001E-2</v>
      </c>
      <c r="G91">
        <v>1.1366667E-2</v>
      </c>
      <c r="H91">
        <v>4.4333330000000002E-3</v>
      </c>
      <c r="I91">
        <v>19.01776667</v>
      </c>
      <c r="J91">
        <v>5.1566666999999997E-2</v>
      </c>
      <c r="K91">
        <v>2.8E-3</v>
      </c>
      <c r="L91">
        <v>16.82653333</v>
      </c>
      <c r="M91">
        <v>1.3879666669999999</v>
      </c>
      <c r="N91">
        <v>0</v>
      </c>
      <c r="O91">
        <v>1.2133333E-2</v>
      </c>
      <c r="P91">
        <v>0</v>
      </c>
      <c r="Q91">
        <v>0.25693333299999999</v>
      </c>
      <c r="R91">
        <v>2.1633333000000001E-2</v>
      </c>
      <c r="S91">
        <v>2.3266667000000001E-2</v>
      </c>
      <c r="T91">
        <v>1.266667E-3</v>
      </c>
      <c r="U91">
        <v>6.0966667000000002E-2</v>
      </c>
      <c r="V91">
        <v>2.1933332999999999E-2</v>
      </c>
      <c r="W91">
        <v>2.86E-2</v>
      </c>
      <c r="AA91">
        <v>37.651466669999998</v>
      </c>
      <c r="AB91">
        <v>1.9699999999999999E-2</v>
      </c>
      <c r="AC91">
        <v>5.4415333329999998</v>
      </c>
      <c r="AD91">
        <f t="shared" si="11"/>
        <v>43.093000003</v>
      </c>
    </row>
    <row r="92" spans="1:30">
      <c r="A92">
        <v>543</v>
      </c>
      <c r="B92">
        <v>4.2900000000000001E-2</v>
      </c>
      <c r="C92">
        <v>0.46053333299999999</v>
      </c>
      <c r="D92">
        <v>6.4999999999999997E-3</v>
      </c>
      <c r="E92">
        <v>1.2966666999999999E-2</v>
      </c>
      <c r="F92">
        <v>4.3933332999999998E-2</v>
      </c>
      <c r="G92">
        <v>1.1033332999999999E-2</v>
      </c>
      <c r="H92">
        <v>7.566667E-3</v>
      </c>
      <c r="I92">
        <v>35.341633330000001</v>
      </c>
      <c r="J92">
        <v>4.6333329999999999E-3</v>
      </c>
      <c r="K92">
        <v>9.3333299999999995E-4</v>
      </c>
      <c r="L92">
        <v>1.9099999999999999E-2</v>
      </c>
      <c r="M92">
        <v>5.7854999999999999</v>
      </c>
      <c r="N92">
        <v>8.7599999999999997E-2</v>
      </c>
      <c r="O92">
        <v>5.9299999999999999E-2</v>
      </c>
      <c r="P92">
        <v>0</v>
      </c>
      <c r="Q92">
        <v>0.25243333299999998</v>
      </c>
      <c r="R92">
        <v>1.8200000000000001E-2</v>
      </c>
      <c r="S92">
        <v>2.9666670000000001E-3</v>
      </c>
      <c r="T92">
        <v>2.766667E-3</v>
      </c>
      <c r="U92">
        <v>0.10489999999999999</v>
      </c>
      <c r="V92">
        <v>3.3033332999999998E-2</v>
      </c>
      <c r="W92">
        <v>2.2533332999999999E-2</v>
      </c>
      <c r="AA92">
        <v>29.366266670000002</v>
      </c>
      <c r="AB92">
        <v>2.0033333E-2</v>
      </c>
      <c r="AC92">
        <v>2.9938666669999998</v>
      </c>
      <c r="AD92">
        <f t="shared" si="11"/>
        <v>32.360133337000001</v>
      </c>
    </row>
    <row r="93" spans="1:30">
      <c r="A93">
        <v>546</v>
      </c>
      <c r="B93">
        <v>2.98E-2</v>
      </c>
      <c r="C93">
        <v>0.63519999999999999</v>
      </c>
      <c r="D93">
        <v>7.8666670000000008E-3</v>
      </c>
      <c r="E93">
        <v>1.2200000000000001E-2</v>
      </c>
      <c r="F93">
        <v>2.5433332999999999E-2</v>
      </c>
      <c r="G93">
        <v>1.2533333000000001E-2</v>
      </c>
      <c r="H93">
        <v>7.4666669999999997E-3</v>
      </c>
      <c r="I93">
        <v>36.960799999999999</v>
      </c>
      <c r="J93">
        <v>2.3E-3</v>
      </c>
      <c r="K93">
        <v>1.133333E-3</v>
      </c>
      <c r="L93">
        <v>1.8766667000000001E-2</v>
      </c>
      <c r="M93">
        <v>5.0721999999999996</v>
      </c>
      <c r="N93">
        <v>0.106266667</v>
      </c>
      <c r="O93">
        <v>2.4233332999999999E-2</v>
      </c>
      <c r="P93">
        <v>3.6666670000000002E-3</v>
      </c>
      <c r="Q93">
        <v>0.25209999999999999</v>
      </c>
      <c r="R93">
        <v>5.8333329999999996E-3</v>
      </c>
      <c r="S93">
        <v>6.9033333000000002E-2</v>
      </c>
      <c r="T93">
        <v>4.0000000000000002E-4</v>
      </c>
      <c r="U93">
        <v>7.7299999999999994E-2</v>
      </c>
      <c r="V93">
        <v>2.5433332999999999E-2</v>
      </c>
      <c r="W93">
        <v>2.9533332999999998E-2</v>
      </c>
      <c r="AA93">
        <v>37.284649999999999</v>
      </c>
      <c r="AB93">
        <v>2.0250000000000001E-2</v>
      </c>
      <c r="AC93">
        <v>4.6374500000000003</v>
      </c>
      <c r="AD93">
        <f t="shared" si="11"/>
        <v>41.9221</v>
      </c>
    </row>
    <row r="94" spans="1:30">
      <c r="A94">
        <v>548</v>
      </c>
      <c r="B94">
        <v>6.5333329999999997E-3</v>
      </c>
      <c r="C94">
        <v>0.34589999999999999</v>
      </c>
      <c r="D94">
        <v>4.4000000000000003E-3</v>
      </c>
      <c r="E94">
        <v>4.4666669999999997E-3</v>
      </c>
      <c r="F94">
        <v>1.0833333000000001E-2</v>
      </c>
      <c r="G94">
        <v>2.4400000000000002E-2</v>
      </c>
      <c r="H94">
        <v>6.0000000000000001E-3</v>
      </c>
      <c r="I94">
        <v>38.574033329999999</v>
      </c>
      <c r="J94">
        <v>6.7999999999999996E-3</v>
      </c>
      <c r="K94">
        <v>1.5E-3</v>
      </c>
      <c r="L94">
        <v>3.1699999999999999E-2</v>
      </c>
      <c r="M94">
        <v>5.3558000000000003</v>
      </c>
      <c r="N94">
        <v>0.19623333300000001</v>
      </c>
      <c r="O94">
        <v>3.2266666999999999E-2</v>
      </c>
      <c r="P94">
        <v>0</v>
      </c>
      <c r="Q94">
        <v>0.238666667</v>
      </c>
      <c r="R94">
        <v>2.2333333E-2</v>
      </c>
      <c r="S94">
        <v>1.933333E-3</v>
      </c>
      <c r="T94">
        <v>0</v>
      </c>
      <c r="U94">
        <v>9.6799999999999997E-2</v>
      </c>
      <c r="V94">
        <v>4.4133332999999997E-2</v>
      </c>
      <c r="W94">
        <v>9.3333329999999992E-3</v>
      </c>
      <c r="AA94">
        <v>34.816600000000001</v>
      </c>
      <c r="AB94">
        <v>2.0266666999999999E-2</v>
      </c>
      <c r="AC94">
        <v>4.7510333329999996</v>
      </c>
      <c r="AD94">
        <f t="shared" si="11"/>
        <v>39.567633333000003</v>
      </c>
    </row>
    <row r="95" spans="1:30">
      <c r="A95">
        <v>551</v>
      </c>
      <c r="B95">
        <v>8.5000000000000006E-3</v>
      </c>
      <c r="C95">
        <v>0.63539999999999996</v>
      </c>
      <c r="D95">
        <v>5.7333330000000002E-3</v>
      </c>
      <c r="E95">
        <v>3.0000000000000001E-3</v>
      </c>
      <c r="F95">
        <v>6.4000000000000003E-3</v>
      </c>
      <c r="G95">
        <v>2.52E-2</v>
      </c>
      <c r="H95">
        <v>1.09E-2</v>
      </c>
      <c r="I95">
        <v>36.153233329999999</v>
      </c>
      <c r="J95">
        <v>5.3E-3</v>
      </c>
      <c r="K95">
        <v>2.9666670000000001E-3</v>
      </c>
      <c r="L95">
        <v>3.1966666999999997E-2</v>
      </c>
      <c r="M95">
        <v>5.41</v>
      </c>
      <c r="N95">
        <v>0</v>
      </c>
      <c r="O95">
        <v>4.2866666999999997E-2</v>
      </c>
      <c r="P95">
        <v>0</v>
      </c>
      <c r="Q95">
        <v>0.16209999999999999</v>
      </c>
      <c r="R95">
        <v>4.0333330000000001E-3</v>
      </c>
      <c r="S95">
        <v>2.9766667E-2</v>
      </c>
      <c r="T95">
        <v>0</v>
      </c>
      <c r="U95">
        <v>0.13426666700000001</v>
      </c>
      <c r="V95">
        <v>5.3699999999999998E-2</v>
      </c>
      <c r="W95">
        <v>1.18E-2</v>
      </c>
      <c r="AA95">
        <v>36.981866670000002</v>
      </c>
      <c r="AB95">
        <v>2.0500000000000001E-2</v>
      </c>
      <c r="AC95">
        <v>4.5088666670000004</v>
      </c>
      <c r="AD95">
        <f t="shared" si="11"/>
        <v>41.490733337000002</v>
      </c>
    </row>
    <row r="96" spans="1:30">
      <c r="A96">
        <v>559</v>
      </c>
      <c r="B96">
        <v>1.9633332999999999E-2</v>
      </c>
      <c r="C96">
        <v>0.68843333299999998</v>
      </c>
      <c r="D96">
        <v>8.0999999999999996E-3</v>
      </c>
      <c r="E96">
        <v>0.356133333</v>
      </c>
      <c r="F96">
        <v>1.6199999999999999E-2</v>
      </c>
      <c r="G96">
        <v>1.7399999999999999E-2</v>
      </c>
      <c r="H96">
        <v>1.4200000000000001E-2</v>
      </c>
      <c r="I96">
        <v>29.712700000000002</v>
      </c>
      <c r="J96">
        <v>5.1666669999999998E-3</v>
      </c>
      <c r="K96">
        <v>1.2333330000000001E-3</v>
      </c>
      <c r="L96">
        <v>2.98E-2</v>
      </c>
      <c r="M96">
        <v>6.1539999999999999</v>
      </c>
      <c r="N96">
        <v>0.26143333299999999</v>
      </c>
      <c r="O96">
        <v>3.2966666999999998E-2</v>
      </c>
      <c r="P96">
        <v>0</v>
      </c>
      <c r="Q96">
        <v>0.27800000000000002</v>
      </c>
      <c r="R96">
        <v>4.6533333000000003E-2</v>
      </c>
      <c r="S96">
        <v>4.4333333000000003E-2</v>
      </c>
      <c r="T96">
        <v>0</v>
      </c>
      <c r="U96">
        <v>0.11020000000000001</v>
      </c>
      <c r="V96">
        <v>6.2733333000000002E-2</v>
      </c>
      <c r="W96">
        <v>7.6066667000000004E-2</v>
      </c>
      <c r="AA96">
        <v>39.770433330000003</v>
      </c>
      <c r="AB96">
        <v>2.0633333E-2</v>
      </c>
      <c r="AC96">
        <v>4.8054666670000001</v>
      </c>
      <c r="AD96">
        <f t="shared" si="11"/>
        <v>44.575899997</v>
      </c>
    </row>
    <row r="97" spans="1:30">
      <c r="A97">
        <v>563</v>
      </c>
      <c r="B97">
        <v>9.1999999999999998E-3</v>
      </c>
      <c r="C97">
        <v>0.47825000000000001</v>
      </c>
      <c r="D97">
        <v>3.3500000000000001E-3</v>
      </c>
      <c r="E97">
        <v>3.8999999999999998E-3</v>
      </c>
      <c r="F97">
        <v>1.5800000000000002E-2</v>
      </c>
      <c r="G97">
        <v>1.89E-2</v>
      </c>
      <c r="H97">
        <v>7.0000000000000001E-3</v>
      </c>
      <c r="I97">
        <v>38.4133</v>
      </c>
      <c r="J97">
        <v>6.8500000000000002E-3</v>
      </c>
      <c r="K97">
        <v>1.6000000000000001E-3</v>
      </c>
      <c r="L97">
        <v>4.6050000000000001E-2</v>
      </c>
      <c r="M97">
        <v>5.3745500000000002</v>
      </c>
      <c r="N97">
        <v>6.1600000000000002E-2</v>
      </c>
      <c r="O97">
        <v>2.6499999999999999E-2</v>
      </c>
      <c r="P97">
        <v>5.4999999999999997E-3</v>
      </c>
      <c r="Q97">
        <v>0.23594999999999999</v>
      </c>
      <c r="R97">
        <v>7.7499999999999999E-3</v>
      </c>
      <c r="S97">
        <v>4.3200000000000002E-2</v>
      </c>
      <c r="T97">
        <v>1.5499999999999999E-3</v>
      </c>
      <c r="U97">
        <v>0.11305</v>
      </c>
      <c r="V97">
        <v>5.3499999999999999E-2</v>
      </c>
      <c r="W97">
        <v>1.1350000000000001E-2</v>
      </c>
      <c r="AA97">
        <v>36.013566670000003</v>
      </c>
      <c r="AB97">
        <v>2.0633333E-2</v>
      </c>
      <c r="AC97">
        <v>4.0217333330000002</v>
      </c>
      <c r="AD97">
        <f t="shared" si="11"/>
        <v>40.035300003000003</v>
      </c>
    </row>
    <row r="98" spans="1:30">
      <c r="A98">
        <v>566</v>
      </c>
      <c r="B98">
        <v>4.0466666999999998E-2</v>
      </c>
      <c r="C98">
        <v>5.1566666999999997E-2</v>
      </c>
      <c r="D98">
        <v>1.0699999999999999E-2</v>
      </c>
      <c r="E98">
        <v>0.11459999999999999</v>
      </c>
      <c r="F98">
        <v>4.7166667000000002E-2</v>
      </c>
      <c r="G98">
        <v>1.9766667000000002E-2</v>
      </c>
      <c r="H98">
        <v>3.6566666999999997E-2</v>
      </c>
      <c r="I98">
        <v>31.609533330000001</v>
      </c>
      <c r="J98">
        <v>3.5666669999999999E-3</v>
      </c>
      <c r="K98">
        <v>1.366667E-3</v>
      </c>
      <c r="L98">
        <v>2.58E-2</v>
      </c>
      <c r="M98">
        <v>5.1065333329999998</v>
      </c>
      <c r="N98">
        <v>0.1263</v>
      </c>
      <c r="O98">
        <v>3.2266666999999999E-2</v>
      </c>
      <c r="P98">
        <v>0</v>
      </c>
      <c r="Q98">
        <v>0.28710000000000002</v>
      </c>
      <c r="R98">
        <v>3.5833333000000002E-2</v>
      </c>
      <c r="S98">
        <v>8.1666670000000007E-3</v>
      </c>
      <c r="T98">
        <v>0</v>
      </c>
      <c r="U98">
        <v>0.21033333300000001</v>
      </c>
      <c r="V98">
        <v>8.5166667000000001E-2</v>
      </c>
      <c r="W98">
        <v>4.2700000000000002E-2</v>
      </c>
      <c r="AA98">
        <v>37.87823333</v>
      </c>
      <c r="AB98">
        <v>2.0766666999999999E-2</v>
      </c>
      <c r="AC98">
        <v>3.940066667</v>
      </c>
      <c r="AD98">
        <f t="shared" si="11"/>
        <v>41.818299996999997</v>
      </c>
    </row>
    <row r="99" spans="1:30">
      <c r="A99">
        <v>568</v>
      </c>
      <c r="B99">
        <v>2.7900000000000001E-2</v>
      </c>
      <c r="C99">
        <v>0.597533333</v>
      </c>
      <c r="D99">
        <v>8.0000000000000002E-3</v>
      </c>
      <c r="E99">
        <v>3.0666669999999999E-3</v>
      </c>
      <c r="F99">
        <v>3.3933333000000003E-2</v>
      </c>
      <c r="G99">
        <v>1.0033333E-2</v>
      </c>
      <c r="H99">
        <v>1.1666667E-2</v>
      </c>
      <c r="I99">
        <v>23.613933329999998</v>
      </c>
      <c r="J99">
        <v>3.9666670000000001E-3</v>
      </c>
      <c r="K99">
        <v>2.4333330000000002E-3</v>
      </c>
      <c r="L99">
        <v>5.21E-2</v>
      </c>
      <c r="M99">
        <v>13.5283</v>
      </c>
      <c r="N99">
        <v>0</v>
      </c>
      <c r="O99">
        <v>3.5566667000000003E-2</v>
      </c>
      <c r="P99">
        <v>0</v>
      </c>
      <c r="Q99">
        <v>0.22620000000000001</v>
      </c>
      <c r="R99">
        <v>5.4333330000000003E-3</v>
      </c>
      <c r="S99">
        <v>6.8933332999999999E-2</v>
      </c>
      <c r="T99">
        <v>3.3666669999999998E-3</v>
      </c>
      <c r="U99">
        <v>7.9733333000000003E-2</v>
      </c>
      <c r="V99">
        <v>4.3366666999999998E-2</v>
      </c>
      <c r="W99">
        <v>1.2166667000000001E-2</v>
      </c>
      <c r="AA99">
        <v>28.273350000000001</v>
      </c>
      <c r="AB99">
        <v>2.085E-2</v>
      </c>
      <c r="AC99">
        <v>5.2135499999999997</v>
      </c>
      <c r="AD99">
        <f t="shared" si="11"/>
        <v>33.486899999999999</v>
      </c>
    </row>
    <row r="100" spans="1:30">
      <c r="A100">
        <v>570</v>
      </c>
      <c r="B100">
        <v>9.8333329999999997E-3</v>
      </c>
      <c r="C100">
        <v>0.56020000000000003</v>
      </c>
      <c r="D100">
        <v>5.1999999999999998E-3</v>
      </c>
      <c r="E100">
        <v>1.06E-2</v>
      </c>
      <c r="F100">
        <v>1.5166667E-2</v>
      </c>
      <c r="G100">
        <v>2.1466666999999998E-2</v>
      </c>
      <c r="H100">
        <v>1.0733332999999999E-2</v>
      </c>
      <c r="I100">
        <v>35.434366670000003</v>
      </c>
      <c r="J100">
        <v>7.2666670000000001E-3</v>
      </c>
      <c r="K100">
        <v>3.2333330000000001E-3</v>
      </c>
      <c r="L100">
        <v>2.7666666999999999E-2</v>
      </c>
      <c r="M100">
        <v>5.5705</v>
      </c>
      <c r="N100">
        <v>4.9500000000000002E-2</v>
      </c>
      <c r="O100">
        <v>3.9899999999999998E-2</v>
      </c>
      <c r="P100">
        <v>3.6666670000000002E-3</v>
      </c>
      <c r="Q100">
        <v>0.23726666699999999</v>
      </c>
      <c r="R100">
        <v>9.0666670000000005E-3</v>
      </c>
      <c r="S100">
        <v>5.9033333E-2</v>
      </c>
      <c r="T100">
        <v>1.6000000000000001E-3</v>
      </c>
      <c r="U100">
        <v>0.11283333299999999</v>
      </c>
      <c r="V100">
        <v>5.8533333E-2</v>
      </c>
      <c r="W100">
        <v>9.3666670000000004E-3</v>
      </c>
      <c r="AA100">
        <v>38.51863333</v>
      </c>
      <c r="AB100">
        <v>2.0899999999999998E-2</v>
      </c>
      <c r="AC100">
        <v>4.8224333330000002</v>
      </c>
      <c r="AD100">
        <f t="shared" si="11"/>
        <v>43.341066662999999</v>
      </c>
    </row>
    <row r="101" spans="1:30">
      <c r="A101">
        <v>571</v>
      </c>
      <c r="B101">
        <v>0.01</v>
      </c>
      <c r="C101">
        <v>0.56869999999999998</v>
      </c>
      <c r="D101">
        <v>6.8333329999999996E-3</v>
      </c>
      <c r="E101">
        <v>2.3E-3</v>
      </c>
      <c r="F101">
        <v>8.0000000000000002E-3</v>
      </c>
      <c r="G101">
        <v>2.8866666999999999E-2</v>
      </c>
      <c r="H101">
        <v>1.15E-2</v>
      </c>
      <c r="I101">
        <v>33.521999999999998</v>
      </c>
      <c r="J101">
        <v>8.6999999999999994E-3</v>
      </c>
      <c r="K101">
        <v>3.2000000000000002E-3</v>
      </c>
      <c r="L101">
        <v>5.3566666999999998E-2</v>
      </c>
      <c r="M101">
        <v>5.3966666669999999</v>
      </c>
      <c r="N101">
        <v>4.3933332999999998E-2</v>
      </c>
      <c r="O101">
        <v>5.2633332999999997E-2</v>
      </c>
      <c r="P101">
        <v>0</v>
      </c>
      <c r="Q101">
        <v>0.23456666700000001</v>
      </c>
      <c r="R101">
        <v>7.8666670000000008E-3</v>
      </c>
      <c r="S101">
        <v>3.1566667E-2</v>
      </c>
      <c r="T101" s="1">
        <v>1E-4</v>
      </c>
      <c r="U101">
        <v>0.12456666700000001</v>
      </c>
      <c r="V101">
        <v>6.2799999999999995E-2</v>
      </c>
      <c r="W101">
        <v>8.2666670000000001E-3</v>
      </c>
      <c r="AA101">
        <v>27.044333330000001</v>
      </c>
      <c r="AB101">
        <v>2.0933332999999998E-2</v>
      </c>
      <c r="AC101">
        <v>16.154499999999999</v>
      </c>
      <c r="AD101">
        <f t="shared" si="11"/>
        <v>43.198833329999999</v>
      </c>
    </row>
    <row r="102" spans="1:30">
      <c r="A102">
        <v>573</v>
      </c>
      <c r="B102">
        <v>1.61E-2</v>
      </c>
      <c r="C102">
        <v>0.55910000000000004</v>
      </c>
      <c r="D102">
        <v>5.3E-3</v>
      </c>
      <c r="E102">
        <v>2.4333330000000002E-3</v>
      </c>
      <c r="F102">
        <v>8.2000000000000007E-3</v>
      </c>
      <c r="G102">
        <v>2.1000000000000001E-2</v>
      </c>
      <c r="H102">
        <v>6.1666669999999998E-3</v>
      </c>
      <c r="I102">
        <v>34.632300000000001</v>
      </c>
      <c r="J102">
        <v>7.3000000000000001E-3</v>
      </c>
      <c r="K102">
        <v>2.4666670000000001E-3</v>
      </c>
      <c r="L102">
        <v>3.1899999999999998E-2</v>
      </c>
      <c r="M102">
        <v>5.5335000000000001</v>
      </c>
      <c r="N102">
        <v>0.12513333300000001</v>
      </c>
      <c r="O102">
        <v>4.07E-2</v>
      </c>
      <c r="P102">
        <v>0</v>
      </c>
      <c r="Q102">
        <v>0.22743333299999999</v>
      </c>
      <c r="R102">
        <v>1.38E-2</v>
      </c>
      <c r="S102">
        <v>5.0200000000000002E-2</v>
      </c>
      <c r="T102">
        <v>0</v>
      </c>
      <c r="U102">
        <v>7.5866666999999999E-2</v>
      </c>
      <c r="V102">
        <v>5.2066666999999997E-2</v>
      </c>
      <c r="W102">
        <v>6.5333329999999997E-3</v>
      </c>
      <c r="AA102">
        <v>37.548999999999999</v>
      </c>
      <c r="AB102">
        <v>2.0966667000000001E-2</v>
      </c>
      <c r="AC102">
        <v>4.4172000000000002</v>
      </c>
      <c r="AD102">
        <f t="shared" si="11"/>
        <v>41.966200000000001</v>
      </c>
    </row>
    <row r="103" spans="1:30">
      <c r="A103">
        <v>575</v>
      </c>
      <c r="B103">
        <v>1.6733333E-2</v>
      </c>
      <c r="C103">
        <v>0.46360000000000001</v>
      </c>
      <c r="D103">
        <v>4.4999999999999997E-3</v>
      </c>
      <c r="E103">
        <v>2.8E-3</v>
      </c>
      <c r="F103">
        <v>1.2999999999999999E-2</v>
      </c>
      <c r="G103">
        <v>2.4899999999999999E-2</v>
      </c>
      <c r="H103">
        <v>7.4000000000000003E-3</v>
      </c>
      <c r="I103">
        <v>37.5807</v>
      </c>
      <c r="J103">
        <v>7.1999999999999998E-3</v>
      </c>
      <c r="K103">
        <v>1.933333E-3</v>
      </c>
      <c r="L103">
        <v>3.5900000000000001E-2</v>
      </c>
      <c r="M103">
        <v>4.509633333</v>
      </c>
      <c r="N103">
        <v>0.13896666699999999</v>
      </c>
      <c r="O103">
        <v>3.9266666999999998E-2</v>
      </c>
      <c r="P103">
        <v>0</v>
      </c>
      <c r="Q103">
        <v>0.1573</v>
      </c>
      <c r="R103">
        <v>2.0799999999999999E-2</v>
      </c>
      <c r="S103">
        <v>7.8766666999999999E-2</v>
      </c>
      <c r="T103">
        <v>0</v>
      </c>
      <c r="U103">
        <v>9.7000000000000003E-2</v>
      </c>
      <c r="V103">
        <v>4.7300000000000002E-2</v>
      </c>
      <c r="W103">
        <v>9.3333329999999992E-3</v>
      </c>
      <c r="AA103">
        <v>37.874600000000001</v>
      </c>
      <c r="AB103">
        <v>2.1033333000000001E-2</v>
      </c>
      <c r="AC103">
        <v>4.8056999999999999</v>
      </c>
      <c r="AD103">
        <f t="shared" si="11"/>
        <v>42.680300000000003</v>
      </c>
    </row>
    <row r="104" spans="1:30">
      <c r="A104">
        <v>580</v>
      </c>
      <c r="B104">
        <v>8.3666669999999995E-3</v>
      </c>
      <c r="C104">
        <v>0.72</v>
      </c>
      <c r="D104">
        <v>5.4000000000000003E-3</v>
      </c>
      <c r="E104">
        <v>7.1333330000000004E-3</v>
      </c>
      <c r="F104">
        <v>2.2266667E-2</v>
      </c>
      <c r="G104">
        <v>1.7766667E-2</v>
      </c>
      <c r="H104">
        <v>6.8999999999999999E-3</v>
      </c>
      <c r="I104">
        <v>39.169366670000002</v>
      </c>
      <c r="J104">
        <v>6.1999999999999998E-3</v>
      </c>
      <c r="K104">
        <v>1.6333330000000001E-3</v>
      </c>
      <c r="L104">
        <v>1.8599999999999998E-2</v>
      </c>
      <c r="M104">
        <v>5.3185666669999998</v>
      </c>
      <c r="N104">
        <v>6.2866667000000001E-2</v>
      </c>
      <c r="O104">
        <v>3.1899999999999998E-2</v>
      </c>
      <c r="P104">
        <v>3.6666670000000002E-3</v>
      </c>
      <c r="Q104">
        <v>0.25143333299999998</v>
      </c>
      <c r="R104">
        <v>5.1333330000000003E-3</v>
      </c>
      <c r="S104">
        <v>9.2200000000000004E-2</v>
      </c>
      <c r="T104">
        <v>4.0000000000000002E-4</v>
      </c>
      <c r="U104">
        <v>0.126733333</v>
      </c>
      <c r="V104">
        <v>4.6533333000000003E-2</v>
      </c>
      <c r="W104">
        <v>9.7000000000000003E-3</v>
      </c>
      <c r="AA104">
        <v>32.092633329999998</v>
      </c>
      <c r="AB104">
        <v>2.1133333000000001E-2</v>
      </c>
      <c r="AC104">
        <v>6.005833333</v>
      </c>
      <c r="AD104">
        <f t="shared" si="11"/>
        <v>38.098466662999996</v>
      </c>
    </row>
    <row r="105" spans="1:30">
      <c r="A105">
        <v>582</v>
      </c>
      <c r="B105">
        <v>3.8199999999999998E-2</v>
      </c>
      <c r="C105">
        <v>6.3600000000000004E-2</v>
      </c>
      <c r="D105">
        <v>7.9666670000000002E-3</v>
      </c>
      <c r="E105">
        <v>0.14549999999999999</v>
      </c>
      <c r="F105">
        <v>1.4366667E-2</v>
      </c>
      <c r="G105">
        <v>1.9166666999999998E-2</v>
      </c>
      <c r="H105">
        <v>1.5633332999999999E-2</v>
      </c>
      <c r="I105">
        <v>26.94796667</v>
      </c>
      <c r="J105">
        <v>3.5000000000000001E-3</v>
      </c>
      <c r="K105">
        <v>1.133333E-3</v>
      </c>
      <c r="L105">
        <v>8.6666669999999994E-3</v>
      </c>
      <c r="M105">
        <v>4.7557333330000002</v>
      </c>
      <c r="N105">
        <v>0</v>
      </c>
      <c r="O105">
        <v>4.8733332999999997E-2</v>
      </c>
      <c r="P105">
        <v>0</v>
      </c>
      <c r="Q105">
        <v>0.23646666699999999</v>
      </c>
      <c r="R105">
        <v>5.266667E-3</v>
      </c>
      <c r="S105">
        <v>5.5566667E-2</v>
      </c>
      <c r="T105" s="1">
        <v>3.3300000000000003E-5</v>
      </c>
      <c r="U105">
        <v>0.1595</v>
      </c>
      <c r="V105">
        <v>0.104433333</v>
      </c>
      <c r="W105">
        <v>4.9700000000000001E-2</v>
      </c>
      <c r="AA105">
        <v>26.905366669999999</v>
      </c>
      <c r="AB105">
        <v>2.12E-2</v>
      </c>
      <c r="AC105">
        <v>3.1808333329999998</v>
      </c>
      <c r="AD105">
        <f t="shared" si="11"/>
        <v>30.086200002999998</v>
      </c>
    </row>
    <row r="106" spans="1:30">
      <c r="A106">
        <v>585</v>
      </c>
      <c r="B106">
        <v>3.3266667E-2</v>
      </c>
      <c r="C106">
        <v>0.28710000000000002</v>
      </c>
      <c r="D106">
        <v>5.266667E-3</v>
      </c>
      <c r="E106">
        <v>0.122733333</v>
      </c>
      <c r="F106">
        <v>5.3466667000000002E-2</v>
      </c>
      <c r="G106">
        <v>1.1233333E-2</v>
      </c>
      <c r="H106">
        <v>1.4133333E-2</v>
      </c>
      <c r="I106">
        <v>32.092633329999998</v>
      </c>
      <c r="J106">
        <v>6.0000000000000001E-3</v>
      </c>
      <c r="K106">
        <v>1.433333E-3</v>
      </c>
      <c r="L106">
        <v>2.1133333000000001E-2</v>
      </c>
      <c r="M106">
        <v>6.005833333</v>
      </c>
      <c r="N106">
        <v>3.8600000000000002E-2</v>
      </c>
      <c r="O106">
        <v>5.5933333000000002E-2</v>
      </c>
      <c r="P106">
        <v>0</v>
      </c>
      <c r="Q106">
        <v>0.28439999999999999</v>
      </c>
      <c r="R106">
        <v>5.9333329999999998E-3</v>
      </c>
      <c r="S106">
        <v>0.11133333300000001</v>
      </c>
      <c r="T106">
        <v>1.1666669999999999E-3</v>
      </c>
      <c r="U106">
        <v>0.103466667</v>
      </c>
      <c r="V106">
        <v>1.6533333000000001E-2</v>
      </c>
      <c r="W106">
        <v>3.4733332999999998E-2</v>
      </c>
      <c r="AA106">
        <v>36.723950000000002</v>
      </c>
      <c r="AB106">
        <v>2.1350000000000001E-2</v>
      </c>
      <c r="AC106">
        <v>4.12</v>
      </c>
      <c r="AD106">
        <f t="shared" si="11"/>
        <v>40.84395</v>
      </c>
    </row>
    <row r="107" spans="1:30">
      <c r="A107">
        <v>587</v>
      </c>
      <c r="B107">
        <v>1.32E-2</v>
      </c>
      <c r="C107">
        <v>6.1899999999999997E-2</v>
      </c>
      <c r="D107">
        <v>1.35E-2</v>
      </c>
      <c r="E107">
        <v>4.7666669999999996E-3</v>
      </c>
      <c r="F107">
        <v>4.8333330000000004E-3</v>
      </c>
      <c r="G107">
        <v>2.0633333E-2</v>
      </c>
      <c r="H107">
        <v>8.3000000000000001E-3</v>
      </c>
      <c r="I107">
        <v>37.301266669999997</v>
      </c>
      <c r="J107">
        <v>5.0000000000000001E-3</v>
      </c>
      <c r="K107">
        <v>1.6333330000000001E-3</v>
      </c>
      <c r="L107">
        <v>0.13719999999999999</v>
      </c>
      <c r="M107">
        <v>7.446166667</v>
      </c>
      <c r="N107">
        <v>0</v>
      </c>
      <c r="O107">
        <v>0.1678</v>
      </c>
      <c r="P107">
        <v>0</v>
      </c>
      <c r="Q107">
        <v>0.24376666699999999</v>
      </c>
      <c r="R107">
        <v>0.11686666699999999</v>
      </c>
      <c r="S107">
        <v>1.0366667E-2</v>
      </c>
      <c r="T107">
        <v>0</v>
      </c>
      <c r="U107">
        <v>0.10023333299999999</v>
      </c>
      <c r="V107">
        <v>1.9400000000000001E-2</v>
      </c>
      <c r="W107">
        <v>3.56E-2</v>
      </c>
      <c r="AA107">
        <v>36.380366670000001</v>
      </c>
      <c r="AB107">
        <v>2.1366666999999999E-2</v>
      </c>
      <c r="AC107">
        <v>6.3395333330000003</v>
      </c>
      <c r="AD107">
        <f t="shared" si="11"/>
        <v>42.719900002999999</v>
      </c>
    </row>
    <row r="108" spans="1:30">
      <c r="A108">
        <v>608</v>
      </c>
      <c r="B108">
        <v>3.8666667000000002E-2</v>
      </c>
      <c r="C108">
        <v>5.9933332999999998E-2</v>
      </c>
      <c r="D108">
        <v>9.3666670000000004E-3</v>
      </c>
      <c r="E108">
        <v>0.27439999999999998</v>
      </c>
      <c r="F108">
        <v>3.5433332999999997E-2</v>
      </c>
      <c r="G108">
        <v>1.8233333000000001E-2</v>
      </c>
      <c r="H108">
        <v>1.3100000000000001E-2</v>
      </c>
      <c r="I108">
        <v>24.303433330000001</v>
      </c>
      <c r="J108">
        <v>4.6666670000000002E-3</v>
      </c>
      <c r="K108">
        <v>5.9999999999999995E-4</v>
      </c>
      <c r="L108">
        <v>1.4233333000000001E-2</v>
      </c>
      <c r="M108">
        <v>3.0737999999999999</v>
      </c>
      <c r="N108">
        <v>7.1433333000000002E-2</v>
      </c>
      <c r="O108">
        <v>3.3399999999999999E-2</v>
      </c>
      <c r="P108">
        <v>3.6666670000000002E-3</v>
      </c>
      <c r="Q108">
        <v>0.2384</v>
      </c>
      <c r="R108">
        <v>4.6666670000000002E-3</v>
      </c>
      <c r="S108">
        <v>1.7966666999999999E-2</v>
      </c>
      <c r="T108">
        <v>1.2999999999999999E-3</v>
      </c>
      <c r="U108">
        <v>0.104366667</v>
      </c>
      <c r="V108">
        <v>6.6699999999999995E-2</v>
      </c>
      <c r="W108">
        <v>5.5E-2</v>
      </c>
      <c r="AA108">
        <v>26.097000000000001</v>
      </c>
      <c r="AB108">
        <v>2.1499999999999998E-2</v>
      </c>
      <c r="AC108">
        <v>2.5109666669999999</v>
      </c>
      <c r="AD108">
        <f t="shared" si="11"/>
        <v>28.607966666999999</v>
      </c>
    </row>
    <row r="109" spans="1:30">
      <c r="A109">
        <v>609</v>
      </c>
      <c r="B109">
        <v>9.2999999999999992E-3</v>
      </c>
      <c r="C109">
        <v>0.593533333</v>
      </c>
      <c r="D109">
        <v>4.266667E-3</v>
      </c>
      <c r="E109">
        <v>5.4666669999999997E-3</v>
      </c>
      <c r="F109">
        <v>2.7333333000000001E-2</v>
      </c>
      <c r="G109">
        <v>1.8833333000000001E-2</v>
      </c>
      <c r="H109">
        <v>5.4333330000000003E-3</v>
      </c>
      <c r="I109">
        <v>38.838200000000001</v>
      </c>
      <c r="J109">
        <v>6.3E-3</v>
      </c>
      <c r="K109">
        <v>2.3333329999999999E-3</v>
      </c>
      <c r="L109">
        <v>6.8933332999999999E-2</v>
      </c>
      <c r="M109">
        <v>5.2468000000000004</v>
      </c>
      <c r="N109">
        <v>7.4999999999999997E-2</v>
      </c>
      <c r="O109">
        <v>2.1833333E-2</v>
      </c>
      <c r="P109">
        <v>3.6666670000000002E-3</v>
      </c>
      <c r="Q109">
        <v>0.24286666700000001</v>
      </c>
      <c r="R109">
        <v>8.9333329999999999E-3</v>
      </c>
      <c r="S109">
        <v>8.7933333000000002E-2</v>
      </c>
      <c r="T109">
        <v>2.6666670000000002E-3</v>
      </c>
      <c r="U109">
        <v>0.15076666699999999</v>
      </c>
      <c r="V109">
        <v>7.6533332999999995E-2</v>
      </c>
      <c r="W109">
        <v>1.01E-2</v>
      </c>
      <c r="AA109">
        <v>35.698833329999999</v>
      </c>
      <c r="AB109">
        <v>2.1566667000000001E-2</v>
      </c>
      <c r="AC109">
        <v>4.1352666669999998</v>
      </c>
      <c r="AD109">
        <f t="shared" si="11"/>
        <v>39.834099996999996</v>
      </c>
    </row>
    <row r="110" spans="1:30">
      <c r="A110">
        <v>667</v>
      </c>
      <c r="B110">
        <v>1.8633332999999998E-2</v>
      </c>
      <c r="C110">
        <v>0.48680000000000001</v>
      </c>
      <c r="D110">
        <v>3.9333329999999998E-3</v>
      </c>
      <c r="E110">
        <v>8.3333330000000001E-3</v>
      </c>
      <c r="F110">
        <v>3.9100000000000003E-2</v>
      </c>
      <c r="G110">
        <v>1.2999999999999999E-2</v>
      </c>
      <c r="H110">
        <v>4.3E-3</v>
      </c>
      <c r="I110">
        <v>38.030266670000003</v>
      </c>
      <c r="J110">
        <v>3.7000000000000002E-3</v>
      </c>
      <c r="K110">
        <v>8.66667E-4</v>
      </c>
      <c r="L110">
        <v>4.4433332999999998E-2</v>
      </c>
      <c r="M110">
        <v>4.7690999999999999</v>
      </c>
      <c r="N110">
        <v>9.9266667000000003E-2</v>
      </c>
      <c r="O110">
        <v>1.4033333E-2</v>
      </c>
      <c r="P110">
        <v>0</v>
      </c>
      <c r="Q110">
        <v>0.24966666700000001</v>
      </c>
      <c r="R110">
        <v>3.8666669999999998E-3</v>
      </c>
      <c r="S110">
        <v>8.5300000000000001E-2</v>
      </c>
      <c r="T110">
        <v>2.3333329999999999E-3</v>
      </c>
      <c r="U110">
        <v>0.13363333299999999</v>
      </c>
      <c r="V110">
        <v>5.1400000000000001E-2</v>
      </c>
      <c r="W110">
        <v>5.0799999999999998E-2</v>
      </c>
      <c r="AA110">
        <v>38.845866669999999</v>
      </c>
      <c r="AB110">
        <v>2.1700000000000001E-2</v>
      </c>
      <c r="AC110">
        <v>4.9724333329999997</v>
      </c>
      <c r="AD110">
        <f t="shared" si="11"/>
        <v>43.818300002999997</v>
      </c>
    </row>
    <row r="111" spans="1:30">
      <c r="A111">
        <v>677</v>
      </c>
      <c r="B111">
        <v>5.8833333000000002E-2</v>
      </c>
      <c r="C111">
        <v>0.62836666699999999</v>
      </c>
      <c r="D111">
        <v>7.8666670000000008E-3</v>
      </c>
      <c r="E111">
        <v>0.1099</v>
      </c>
      <c r="F111">
        <v>5.8433332999999997E-2</v>
      </c>
      <c r="G111">
        <v>1.5666666999999999E-2</v>
      </c>
      <c r="H111">
        <v>1.8533332999999999E-2</v>
      </c>
      <c r="I111">
        <v>28.58273333</v>
      </c>
      <c r="J111">
        <v>4.4333330000000002E-3</v>
      </c>
      <c r="K111">
        <v>1.5E-3</v>
      </c>
      <c r="L111">
        <v>2.7533333E-2</v>
      </c>
      <c r="M111">
        <v>4.2722666670000002</v>
      </c>
      <c r="N111">
        <v>2.9766667E-2</v>
      </c>
      <c r="O111">
        <v>3.7166667E-2</v>
      </c>
      <c r="P111">
        <v>3.766667E-3</v>
      </c>
      <c r="Q111">
        <v>0.28089999999999998</v>
      </c>
      <c r="R111">
        <v>1.37E-2</v>
      </c>
      <c r="S111">
        <v>9.3899999999999997E-2</v>
      </c>
      <c r="T111">
        <v>3.2333330000000001E-3</v>
      </c>
      <c r="U111">
        <v>0.1268</v>
      </c>
      <c r="V111">
        <v>3.0533332999999999E-2</v>
      </c>
      <c r="W111">
        <v>4.8666666999999997E-2</v>
      </c>
      <c r="AA111">
        <v>37.713766669999998</v>
      </c>
      <c r="AB111">
        <v>2.1766667E-2</v>
      </c>
      <c r="AC111">
        <v>4.0061</v>
      </c>
      <c r="AD111">
        <f t="shared" si="11"/>
        <v>41.719866670000002</v>
      </c>
    </row>
    <row r="112" spans="1:30">
      <c r="A112">
        <v>695</v>
      </c>
      <c r="B112">
        <v>3.1466666999999997E-2</v>
      </c>
      <c r="C112">
        <v>2.027933333</v>
      </c>
      <c r="D112">
        <v>9.4333330000000003E-3</v>
      </c>
      <c r="E112">
        <v>6.9666670000000002E-3</v>
      </c>
      <c r="F112">
        <v>2.5899999999999999E-2</v>
      </c>
      <c r="G112">
        <v>1.6366667000000001E-2</v>
      </c>
      <c r="H112">
        <v>1.5966667E-2</v>
      </c>
      <c r="I112">
        <v>30.460966670000001</v>
      </c>
      <c r="J112">
        <v>2.8999999999999998E-3</v>
      </c>
      <c r="K112">
        <v>1.1000000000000001E-3</v>
      </c>
      <c r="L112">
        <v>1.5433333E-2</v>
      </c>
      <c r="M112">
        <v>4.0877666670000004</v>
      </c>
      <c r="N112">
        <v>0</v>
      </c>
      <c r="O112">
        <v>4.6199999999999998E-2</v>
      </c>
      <c r="P112">
        <v>3.6666670000000002E-3</v>
      </c>
      <c r="Q112">
        <v>0.24886666700000001</v>
      </c>
      <c r="R112">
        <v>4.6333329999999999E-3</v>
      </c>
      <c r="S112">
        <v>0.12790000000000001</v>
      </c>
      <c r="T112">
        <v>1.533333E-3</v>
      </c>
      <c r="U112">
        <v>0.13073333300000001</v>
      </c>
      <c r="V112">
        <v>6.7066666999999996E-2</v>
      </c>
      <c r="W112">
        <v>1.8933333E-2</v>
      </c>
      <c r="AA112">
        <v>37.643133329999998</v>
      </c>
      <c r="AB112">
        <v>2.1866666999999999E-2</v>
      </c>
      <c r="AC112">
        <v>5.1917</v>
      </c>
      <c r="AD112">
        <f t="shared" si="11"/>
        <v>42.834833329999995</v>
      </c>
    </row>
    <row r="113" spans="1:30">
      <c r="A113">
        <v>696</v>
      </c>
      <c r="B113">
        <v>5.7733332999999998E-2</v>
      </c>
      <c r="C113">
        <v>0.101933333</v>
      </c>
      <c r="D113">
        <v>1.7266666999999999E-2</v>
      </c>
      <c r="E113">
        <v>0.26303333299999998</v>
      </c>
      <c r="F113">
        <v>3.3266667E-2</v>
      </c>
      <c r="G113">
        <v>1.7333332999999999E-2</v>
      </c>
      <c r="H113">
        <v>3.1833332999999998E-2</v>
      </c>
      <c r="I113">
        <v>24.87016667</v>
      </c>
      <c r="J113">
        <v>3.2000000000000002E-3</v>
      </c>
      <c r="K113">
        <v>8.66667E-4</v>
      </c>
      <c r="L113">
        <v>1.6466667000000001E-2</v>
      </c>
      <c r="M113">
        <v>5.8192000000000004</v>
      </c>
      <c r="N113">
        <v>8.1933332999999997E-2</v>
      </c>
      <c r="O113">
        <v>7.1666667000000003E-2</v>
      </c>
      <c r="P113">
        <v>3.6666670000000002E-3</v>
      </c>
      <c r="Q113">
        <v>0.28079999999999999</v>
      </c>
      <c r="R113">
        <v>6.5333329999999997E-3</v>
      </c>
      <c r="S113">
        <v>0.10503333300000001</v>
      </c>
      <c r="T113">
        <v>3.3999999999999998E-3</v>
      </c>
      <c r="U113">
        <v>0.16363333299999999</v>
      </c>
      <c r="V113">
        <v>8.9099999999999999E-2</v>
      </c>
      <c r="W113">
        <v>5.2499999999999998E-2</v>
      </c>
      <c r="AA113">
        <v>36.616199999999999</v>
      </c>
      <c r="AB113">
        <v>2.1866666999999999E-2</v>
      </c>
      <c r="AC113">
        <v>5.4982333329999999</v>
      </c>
      <c r="AD113">
        <f t="shared" si="11"/>
        <v>42.114433333000001</v>
      </c>
    </row>
    <row r="114" spans="1:30">
      <c r="A114">
        <v>731</v>
      </c>
      <c r="B114">
        <v>4.5233333000000001E-2</v>
      </c>
      <c r="C114">
        <v>0.41136666700000002</v>
      </c>
      <c r="D114">
        <v>6.8999999999999999E-3</v>
      </c>
      <c r="E114">
        <v>3.4333329999999998E-3</v>
      </c>
      <c r="F114">
        <v>5.7599999999999998E-2</v>
      </c>
      <c r="G114">
        <v>9.9333330000000008E-3</v>
      </c>
      <c r="H114">
        <v>1.1466667E-2</v>
      </c>
      <c r="I114">
        <v>23.868933330000001</v>
      </c>
      <c r="J114">
        <v>4.9666670000000001E-3</v>
      </c>
      <c r="K114">
        <v>2.6666670000000002E-3</v>
      </c>
      <c r="L114">
        <v>3.7900000000000003E-2</v>
      </c>
      <c r="M114">
        <v>15.09033333</v>
      </c>
      <c r="N114">
        <v>0</v>
      </c>
      <c r="O114">
        <v>3.56E-2</v>
      </c>
      <c r="P114">
        <v>0</v>
      </c>
      <c r="Q114">
        <v>0.22646666700000001</v>
      </c>
      <c r="R114">
        <v>3.4333329999999998E-3</v>
      </c>
      <c r="S114">
        <v>7.9033332999999997E-2</v>
      </c>
      <c r="T114">
        <v>2.3333329999999999E-3</v>
      </c>
      <c r="U114">
        <v>0.113066667</v>
      </c>
      <c r="V114">
        <v>7.6033332999999995E-2</v>
      </c>
      <c r="W114">
        <v>1.1366667E-2</v>
      </c>
      <c r="AA114">
        <v>39.316200000000002</v>
      </c>
      <c r="AB114">
        <v>2.1899999999999999E-2</v>
      </c>
      <c r="AC114">
        <v>4.594233333</v>
      </c>
      <c r="AD114">
        <f t="shared" si="11"/>
        <v>43.910433333</v>
      </c>
    </row>
    <row r="115" spans="1:30">
      <c r="A115">
        <v>739</v>
      </c>
      <c r="B115">
        <v>1.8166667000000001E-2</v>
      </c>
      <c r="C115">
        <v>0.60536666699999997</v>
      </c>
      <c r="D115">
        <v>4.266667E-3</v>
      </c>
      <c r="E115">
        <v>2.0266666999999999E-2</v>
      </c>
      <c r="F115">
        <v>2.9333333E-2</v>
      </c>
      <c r="G115">
        <v>1.7533333000000002E-2</v>
      </c>
      <c r="H115">
        <v>7.6666670000000003E-3</v>
      </c>
      <c r="I115">
        <v>37.862299999999998</v>
      </c>
      <c r="J115">
        <v>3.2000000000000002E-3</v>
      </c>
      <c r="K115">
        <v>8.66667E-4</v>
      </c>
      <c r="L115">
        <v>1.2433333E-2</v>
      </c>
      <c r="M115">
        <v>5.763433333</v>
      </c>
      <c r="N115">
        <v>2.2533332999999999E-2</v>
      </c>
      <c r="O115">
        <v>3.4833333000000001E-2</v>
      </c>
      <c r="P115">
        <v>7.333333E-3</v>
      </c>
      <c r="Q115">
        <v>0.25356666700000002</v>
      </c>
      <c r="R115">
        <v>5.0333330000000001E-3</v>
      </c>
      <c r="S115">
        <v>0.12783333299999999</v>
      </c>
      <c r="T115">
        <v>0</v>
      </c>
      <c r="U115">
        <v>0.115666667</v>
      </c>
      <c r="V115">
        <v>3.9833332999999999E-2</v>
      </c>
      <c r="W115">
        <v>2.6800000000000001E-2</v>
      </c>
      <c r="AA115">
        <v>26.107199999999999</v>
      </c>
      <c r="AB115">
        <v>2.2066667000000002E-2</v>
      </c>
      <c r="AC115">
        <v>4.0572666670000004</v>
      </c>
      <c r="AD115">
        <f t="shared" si="11"/>
        <v>30.164466666999999</v>
      </c>
    </row>
    <row r="116" spans="1:30">
      <c r="A116">
        <v>744</v>
      </c>
      <c r="B116">
        <v>1.255E-2</v>
      </c>
      <c r="C116">
        <v>0.69415000000000004</v>
      </c>
      <c r="D116">
        <v>4.8999999999999998E-3</v>
      </c>
      <c r="E116">
        <v>2.15E-3</v>
      </c>
      <c r="F116">
        <v>5.3E-3</v>
      </c>
      <c r="G116">
        <v>1.545E-2</v>
      </c>
      <c r="H116">
        <v>5.3E-3</v>
      </c>
      <c r="I116">
        <v>38.16545</v>
      </c>
      <c r="J116">
        <v>5.2500000000000003E-3</v>
      </c>
      <c r="K116">
        <v>1.6999999999999999E-3</v>
      </c>
      <c r="L116">
        <v>4.6899999999999997E-2</v>
      </c>
      <c r="M116">
        <v>4.6313000000000004</v>
      </c>
      <c r="N116">
        <v>0</v>
      </c>
      <c r="O116">
        <v>3.8249999999999999E-2</v>
      </c>
      <c r="P116">
        <v>1.0999999999999999E-2</v>
      </c>
      <c r="Q116">
        <v>0.2364</v>
      </c>
      <c r="R116">
        <v>4.45E-3</v>
      </c>
      <c r="S116">
        <v>0.10174999999999999</v>
      </c>
      <c r="T116">
        <v>0</v>
      </c>
      <c r="U116">
        <v>7.3200000000000001E-2</v>
      </c>
      <c r="V116">
        <v>4.3150000000000001E-2</v>
      </c>
      <c r="W116">
        <v>2.69E-2</v>
      </c>
      <c r="AA116">
        <v>24.100999999999999</v>
      </c>
      <c r="AB116">
        <v>2.2100000000000002E-2</v>
      </c>
      <c r="AC116">
        <v>1.913966667</v>
      </c>
      <c r="AD116">
        <f t="shared" si="11"/>
        <v>26.014966666999999</v>
      </c>
    </row>
    <row r="117" spans="1:30">
      <c r="A117">
        <v>745</v>
      </c>
      <c r="B117">
        <v>1.49E-2</v>
      </c>
      <c r="C117">
        <v>0.55020000000000002</v>
      </c>
      <c r="D117">
        <v>3.32E-2</v>
      </c>
      <c r="E117">
        <v>6.8066666999999997E-2</v>
      </c>
      <c r="F117">
        <v>3.3000000000000002E-2</v>
      </c>
      <c r="G117">
        <v>1.5266666999999999E-2</v>
      </c>
      <c r="H117">
        <v>1.3133333000000001E-2</v>
      </c>
      <c r="I117">
        <v>33.518599999999999</v>
      </c>
      <c r="J117">
        <v>7.9333330000000007E-3</v>
      </c>
      <c r="K117">
        <v>2.5633333000000001E-2</v>
      </c>
      <c r="L117">
        <v>3.1533332999999997E-2</v>
      </c>
      <c r="M117">
        <v>4.2669666670000002</v>
      </c>
      <c r="N117">
        <v>0.1205</v>
      </c>
      <c r="O117">
        <v>6.5433332999999996E-2</v>
      </c>
      <c r="P117">
        <v>7.333333E-3</v>
      </c>
      <c r="Q117">
        <v>0.27379999999999999</v>
      </c>
      <c r="R117">
        <v>9.0466667000000001E-2</v>
      </c>
      <c r="S117">
        <v>0.13346666700000001</v>
      </c>
      <c r="T117">
        <v>0</v>
      </c>
      <c r="U117">
        <v>0.12130000000000001</v>
      </c>
      <c r="V117">
        <v>5.6566667000000001E-2</v>
      </c>
      <c r="W117">
        <v>7.1766667000000006E-2</v>
      </c>
      <c r="AA117">
        <v>27.846550000000001</v>
      </c>
      <c r="AB117">
        <v>2.2100000000000002E-2</v>
      </c>
      <c r="AC117">
        <v>3.1065499999999999</v>
      </c>
      <c r="AD117">
        <f t="shared" si="11"/>
        <v>30.953099999999999</v>
      </c>
    </row>
    <row r="118" spans="1:30">
      <c r="A118">
        <v>747</v>
      </c>
      <c r="B118">
        <v>1.5233333E-2</v>
      </c>
      <c r="C118">
        <v>5.4800000000000001E-2</v>
      </c>
      <c r="D118">
        <v>8.2033333E-2</v>
      </c>
      <c r="E118">
        <v>0.1452</v>
      </c>
      <c r="F118">
        <v>2.1600000000000001E-2</v>
      </c>
      <c r="G118">
        <v>1.4533333000000001E-2</v>
      </c>
      <c r="H118">
        <v>3.2233333000000003E-2</v>
      </c>
      <c r="I118">
        <v>28.784500000000001</v>
      </c>
      <c r="J118">
        <v>5.7666669999999996E-3</v>
      </c>
      <c r="K118">
        <v>6.8999999999999999E-3</v>
      </c>
      <c r="L118">
        <v>3.9633333E-2</v>
      </c>
      <c r="M118">
        <v>3.0487000000000002</v>
      </c>
      <c r="N118">
        <v>0.10426666699999999</v>
      </c>
      <c r="O118">
        <v>6.9066666999999998E-2</v>
      </c>
      <c r="P118">
        <v>0</v>
      </c>
      <c r="Q118">
        <v>0.28293333300000001</v>
      </c>
      <c r="R118">
        <v>6.6566666999999996E-2</v>
      </c>
      <c r="S118">
        <v>6.3433332999999995E-2</v>
      </c>
      <c r="T118">
        <v>2.9999999999999997E-4</v>
      </c>
      <c r="U118">
        <v>0.17053333300000001</v>
      </c>
      <c r="V118">
        <v>4.3666666999999999E-2</v>
      </c>
      <c r="W118">
        <v>4.3833333000000002E-2</v>
      </c>
      <c r="AA118">
        <v>31.887566669999998</v>
      </c>
      <c r="AB118">
        <v>2.2200000000000001E-2</v>
      </c>
      <c r="AC118">
        <v>4.2313333330000003</v>
      </c>
      <c r="AD118">
        <f t="shared" si="11"/>
        <v>36.118900003</v>
      </c>
    </row>
    <row r="119" spans="1:30">
      <c r="A119">
        <v>752</v>
      </c>
      <c r="B119">
        <v>1.1566666999999999E-2</v>
      </c>
      <c r="C119">
        <v>0.54010000000000002</v>
      </c>
      <c r="D119">
        <v>6.1666669999999998E-3</v>
      </c>
      <c r="E119">
        <v>2.9333330000000002E-3</v>
      </c>
      <c r="F119">
        <v>3.6633332999999997E-2</v>
      </c>
      <c r="G119">
        <v>2.4799999999999999E-2</v>
      </c>
      <c r="H119">
        <v>7.7999999999999996E-3</v>
      </c>
      <c r="I119">
        <v>38.954366669999999</v>
      </c>
      <c r="J119">
        <v>5.566667E-3</v>
      </c>
      <c r="K119">
        <v>1.933333E-3</v>
      </c>
      <c r="L119">
        <v>2.76E-2</v>
      </c>
      <c r="M119">
        <v>4.8829333330000004</v>
      </c>
      <c r="N119">
        <v>0.21943333300000001</v>
      </c>
      <c r="O119">
        <v>2.4233332999999999E-2</v>
      </c>
      <c r="P119">
        <v>0</v>
      </c>
      <c r="Q119">
        <v>0.24349999999999999</v>
      </c>
      <c r="R119">
        <v>2.5533332999999998E-2</v>
      </c>
      <c r="S119">
        <v>8.8666667000000005E-2</v>
      </c>
      <c r="T119">
        <v>3.5000000000000001E-3</v>
      </c>
      <c r="U119">
        <v>0.15893333300000001</v>
      </c>
      <c r="V119">
        <v>6.6133333000000002E-2</v>
      </c>
      <c r="W119">
        <v>1.3333332999999999E-2</v>
      </c>
      <c r="AA119">
        <v>38.120333330000001</v>
      </c>
      <c r="AB119">
        <v>2.2233333000000001E-2</v>
      </c>
      <c r="AC119">
        <v>5.532133333</v>
      </c>
      <c r="AD119">
        <f t="shared" si="11"/>
        <v>43.652466662999998</v>
      </c>
    </row>
    <row r="120" spans="1:30">
      <c r="A120">
        <v>754</v>
      </c>
      <c r="B120">
        <v>1.1533333E-2</v>
      </c>
      <c r="C120">
        <v>0.65620000000000001</v>
      </c>
      <c r="D120">
        <v>5.2333329999999997E-3</v>
      </c>
      <c r="E120">
        <v>8.8999999999999999E-3</v>
      </c>
      <c r="F120">
        <v>8.7933333000000002E-2</v>
      </c>
      <c r="G120">
        <v>1.6866666999999998E-2</v>
      </c>
      <c r="H120">
        <v>8.8333330000000005E-3</v>
      </c>
      <c r="I120">
        <v>36.911233330000002</v>
      </c>
      <c r="J120">
        <v>3.8666669999999998E-3</v>
      </c>
      <c r="K120">
        <v>1.1999999999999999E-3</v>
      </c>
      <c r="L120">
        <v>1.5100000000000001E-2</v>
      </c>
      <c r="M120">
        <v>3.7549333329999999</v>
      </c>
      <c r="N120">
        <v>0.29580000000000001</v>
      </c>
      <c r="O120">
        <v>3.3933333000000003E-2</v>
      </c>
      <c r="P120">
        <v>0</v>
      </c>
      <c r="Q120">
        <v>0.24729999999999999</v>
      </c>
      <c r="R120">
        <v>5.7933332999999997E-2</v>
      </c>
      <c r="S120">
        <v>9.3233333000000002E-2</v>
      </c>
      <c r="T120">
        <v>6.4333330000000003E-3</v>
      </c>
      <c r="U120">
        <v>7.2233332999999997E-2</v>
      </c>
      <c r="V120">
        <v>2.7333333000000001E-2</v>
      </c>
      <c r="W120">
        <v>4.3200000000000002E-2</v>
      </c>
      <c r="AA120">
        <v>38.604700000000001</v>
      </c>
      <c r="AB120">
        <v>2.2433333E-2</v>
      </c>
      <c r="AC120">
        <v>4.733333333</v>
      </c>
      <c r="AD120">
        <f t="shared" si="11"/>
        <v>43.338033332999998</v>
      </c>
    </row>
    <row r="121" spans="1:30">
      <c r="A121">
        <v>758</v>
      </c>
      <c r="B121">
        <v>2.5333333E-2</v>
      </c>
      <c r="C121">
        <v>1.9923333329999999</v>
      </c>
      <c r="D121">
        <v>0.12126666699999999</v>
      </c>
      <c r="E121">
        <v>1.1833333E-2</v>
      </c>
      <c r="F121">
        <v>3.8600000000000002E-2</v>
      </c>
      <c r="G121">
        <v>3.4299999999999997E-2</v>
      </c>
      <c r="H121">
        <v>4.4600000000000001E-2</v>
      </c>
      <c r="I121">
        <v>30.378599999999999</v>
      </c>
      <c r="J121">
        <v>5.1666669999999998E-3</v>
      </c>
      <c r="K121">
        <v>1.1833333E-2</v>
      </c>
      <c r="L121">
        <v>2.8048000000000002</v>
      </c>
      <c r="M121">
        <v>3.0800333329999998</v>
      </c>
      <c r="N121">
        <v>0.1249</v>
      </c>
      <c r="O121">
        <v>7.0800000000000002E-2</v>
      </c>
      <c r="P121">
        <v>7.333333E-3</v>
      </c>
      <c r="Q121">
        <v>0.27223333300000002</v>
      </c>
      <c r="R121">
        <v>8.6466666999999997E-2</v>
      </c>
      <c r="S121">
        <v>0.242233333</v>
      </c>
      <c r="T121">
        <v>8.0333330000000001E-3</v>
      </c>
      <c r="U121">
        <v>6.0900000000000003E-2</v>
      </c>
      <c r="V121">
        <v>2.3099999999999999E-2</v>
      </c>
      <c r="W121">
        <v>2.5966666999999999E-2</v>
      </c>
      <c r="AA121">
        <v>38.393733330000003</v>
      </c>
      <c r="AB121">
        <v>2.2433333E-2</v>
      </c>
      <c r="AC121">
        <v>4.7303666670000002</v>
      </c>
      <c r="AD121">
        <f t="shared" si="11"/>
        <v>43.124099997000002</v>
      </c>
    </row>
    <row r="122" spans="1:30">
      <c r="A122">
        <v>768</v>
      </c>
      <c r="B122">
        <v>2.4866666999999999E-2</v>
      </c>
      <c r="C122">
        <v>0.2898</v>
      </c>
      <c r="D122">
        <v>7.0000000000000001E-3</v>
      </c>
      <c r="E122">
        <v>1.9266667000000001E-2</v>
      </c>
      <c r="F122">
        <v>3.0466666999999999E-2</v>
      </c>
      <c r="G122">
        <v>1.61E-2</v>
      </c>
      <c r="H122">
        <v>1.0133333E-2</v>
      </c>
      <c r="I122">
        <v>26.905100000000001</v>
      </c>
      <c r="J122">
        <v>5.2333329999999997E-3</v>
      </c>
      <c r="K122">
        <v>2.8E-3</v>
      </c>
      <c r="L122">
        <v>6.0566666999999998E-2</v>
      </c>
      <c r="M122">
        <v>15.626366669999999</v>
      </c>
      <c r="N122">
        <v>9.6133333000000001E-2</v>
      </c>
      <c r="O122">
        <v>3.5400000000000001E-2</v>
      </c>
      <c r="P122">
        <v>0</v>
      </c>
      <c r="Q122">
        <v>0.231366667</v>
      </c>
      <c r="R122">
        <v>5.266667E-3</v>
      </c>
      <c r="S122">
        <v>5.7366667000000003E-2</v>
      </c>
      <c r="T122">
        <v>3.8E-3</v>
      </c>
      <c r="U122">
        <v>0.12870000000000001</v>
      </c>
      <c r="V122">
        <v>3.9566667E-2</v>
      </c>
      <c r="W122">
        <v>8.633333E-3</v>
      </c>
      <c r="AA122">
        <v>35.231266669999997</v>
      </c>
      <c r="AB122">
        <v>2.2700000000000001E-2</v>
      </c>
      <c r="AC122">
        <v>4.0982000000000003</v>
      </c>
      <c r="AD122">
        <f t="shared" si="11"/>
        <v>39.329466669999995</v>
      </c>
    </row>
    <row r="123" spans="1:30">
      <c r="A123">
        <v>776</v>
      </c>
      <c r="B123">
        <v>2.6100000000000002E-2</v>
      </c>
      <c r="C123">
        <v>0.44919999999999999</v>
      </c>
      <c r="D123">
        <v>7.1000000000000004E-3</v>
      </c>
      <c r="E123">
        <v>2.8E-3</v>
      </c>
      <c r="F123">
        <v>3.7850000000000002E-2</v>
      </c>
      <c r="G123">
        <v>2.2800000000000001E-2</v>
      </c>
      <c r="H123">
        <v>7.3000000000000001E-3</v>
      </c>
      <c r="I123">
        <v>40.461300000000001</v>
      </c>
      <c r="J123">
        <v>7.1999999999999998E-3</v>
      </c>
      <c r="K123">
        <v>1.5E-3</v>
      </c>
      <c r="L123">
        <v>1.2200000000000001E-2</v>
      </c>
      <c r="M123">
        <v>5.1959499999999998</v>
      </c>
      <c r="N123">
        <v>7.6999999999999999E-2</v>
      </c>
      <c r="O123">
        <v>2.2700000000000001E-2</v>
      </c>
      <c r="P123">
        <v>5.4999999999999997E-3</v>
      </c>
      <c r="Q123">
        <v>0.24065</v>
      </c>
      <c r="R123">
        <v>8.0999999999999996E-3</v>
      </c>
      <c r="S123">
        <v>8.0850000000000005E-2</v>
      </c>
      <c r="T123">
        <v>2E-3</v>
      </c>
      <c r="U123">
        <v>0.12164999999999999</v>
      </c>
      <c r="V123">
        <v>5.9799999999999999E-2</v>
      </c>
      <c r="W123">
        <v>9.7000000000000003E-3</v>
      </c>
      <c r="AA123">
        <v>26.9224</v>
      </c>
      <c r="AB123">
        <v>2.2733333000000001E-2</v>
      </c>
      <c r="AC123">
        <v>0.29026666699999998</v>
      </c>
      <c r="AD123">
        <f t="shared" si="11"/>
        <v>27.212666667000001</v>
      </c>
    </row>
    <row r="124" spans="1:30">
      <c r="A124">
        <v>777</v>
      </c>
      <c r="B124">
        <v>2.3900000000000001E-2</v>
      </c>
      <c r="C124">
        <v>2.066766667</v>
      </c>
      <c r="D124">
        <v>1.0033333E-2</v>
      </c>
      <c r="E124">
        <v>4.6333329999999999E-3</v>
      </c>
      <c r="F124">
        <v>2.6433333E-2</v>
      </c>
      <c r="G124">
        <v>7.1666669999999998E-3</v>
      </c>
      <c r="H124">
        <v>1.0566667E-2</v>
      </c>
      <c r="I124">
        <v>23.544599999999999</v>
      </c>
      <c r="J124">
        <v>3.833333E-3</v>
      </c>
      <c r="K124">
        <v>3.3666669999999998E-3</v>
      </c>
      <c r="L124">
        <v>4.7500000000000001E-2</v>
      </c>
      <c r="M124">
        <v>15.32133333</v>
      </c>
      <c r="N124">
        <v>0</v>
      </c>
      <c r="O124">
        <v>3.7699999999999997E-2</v>
      </c>
      <c r="P124">
        <v>3.6666670000000002E-3</v>
      </c>
      <c r="Q124">
        <v>0.2296</v>
      </c>
      <c r="R124">
        <v>4.7000000000000002E-3</v>
      </c>
      <c r="S124">
        <v>6.59E-2</v>
      </c>
      <c r="T124">
        <v>2.4666670000000001E-3</v>
      </c>
      <c r="U124">
        <v>0.1535</v>
      </c>
      <c r="V124">
        <v>7.0933333000000001E-2</v>
      </c>
      <c r="W124">
        <v>8.6666669999999994E-3</v>
      </c>
      <c r="AA124">
        <v>34.19413333</v>
      </c>
      <c r="AB124">
        <v>2.2866667E-2</v>
      </c>
      <c r="AC124">
        <v>4.4623666670000004</v>
      </c>
      <c r="AD124">
        <f t="shared" si="11"/>
        <v>38.656499996999997</v>
      </c>
    </row>
    <row r="125" spans="1:30">
      <c r="A125">
        <v>783</v>
      </c>
      <c r="B125">
        <v>4.0833332999999999E-2</v>
      </c>
      <c r="C125">
        <v>0.178666667</v>
      </c>
      <c r="D125">
        <v>1.7399999999999999E-2</v>
      </c>
      <c r="E125">
        <v>0.1951</v>
      </c>
      <c r="F125">
        <v>4.6966666999999997E-2</v>
      </c>
      <c r="G125">
        <v>1.89E-2</v>
      </c>
      <c r="H125">
        <v>2.4066667E-2</v>
      </c>
      <c r="I125">
        <v>30.513966669999999</v>
      </c>
      <c r="J125">
        <v>0</v>
      </c>
      <c r="K125">
        <v>0</v>
      </c>
      <c r="L125">
        <v>5.6866667000000003E-2</v>
      </c>
      <c r="M125">
        <v>3.195366667</v>
      </c>
      <c r="N125">
        <v>0.1258</v>
      </c>
      <c r="O125">
        <v>4.5333333000000003E-2</v>
      </c>
      <c r="P125">
        <v>0</v>
      </c>
      <c r="Q125">
        <v>0.28593333300000001</v>
      </c>
      <c r="R125">
        <v>5.7666669999999996E-3</v>
      </c>
      <c r="S125">
        <v>8.2333330000000007E-3</v>
      </c>
      <c r="T125">
        <v>1.6333330000000001E-3</v>
      </c>
      <c r="U125">
        <v>0.113066667</v>
      </c>
      <c r="V125">
        <v>5.4466667000000003E-2</v>
      </c>
      <c r="W125">
        <v>3.6333333000000002E-2</v>
      </c>
      <c r="AA125">
        <v>35.817450000000001</v>
      </c>
      <c r="AB125">
        <v>2.29E-2</v>
      </c>
      <c r="AC125">
        <v>7.0008499999999998</v>
      </c>
      <c r="AD125">
        <f t="shared" si="11"/>
        <v>42.818300000000001</v>
      </c>
    </row>
    <row r="126" spans="1:30">
      <c r="A126">
        <v>794</v>
      </c>
      <c r="B126">
        <v>1.95E-2</v>
      </c>
      <c r="C126">
        <v>6.4333333000000006E-2</v>
      </c>
      <c r="D126">
        <v>1.0233333000000001E-2</v>
      </c>
      <c r="E126">
        <v>0.14929999999999999</v>
      </c>
      <c r="F126">
        <v>4.4866666999999999E-2</v>
      </c>
      <c r="G126">
        <v>1.3599999999999999E-2</v>
      </c>
      <c r="H126">
        <v>1.7433332999999999E-2</v>
      </c>
      <c r="I126">
        <v>30.41053333</v>
      </c>
      <c r="J126">
        <v>3.3E-3</v>
      </c>
      <c r="K126">
        <v>1.5E-3</v>
      </c>
      <c r="L126">
        <v>3.3533332999999999E-2</v>
      </c>
      <c r="M126">
        <v>1.1762333330000001</v>
      </c>
      <c r="N126">
        <v>0.122266667</v>
      </c>
      <c r="O126">
        <v>3.9933333000000001E-2</v>
      </c>
      <c r="P126">
        <v>3.6666670000000002E-3</v>
      </c>
      <c r="Q126">
        <v>0.28166666699999998</v>
      </c>
      <c r="R126">
        <v>7.4666669999999997E-3</v>
      </c>
      <c r="S126">
        <v>9.4666669999999998E-3</v>
      </c>
      <c r="T126">
        <v>3.33333E-4</v>
      </c>
      <c r="U126">
        <v>8.9366666999999997E-2</v>
      </c>
      <c r="V126">
        <v>4.7600000000000003E-2</v>
      </c>
      <c r="W126">
        <v>4.4833333000000003E-2</v>
      </c>
      <c r="AA126">
        <v>26.9192</v>
      </c>
      <c r="AB126">
        <v>2.2966667E-2</v>
      </c>
      <c r="AC126">
        <v>5.1934333329999998</v>
      </c>
      <c r="AD126">
        <f t="shared" si="11"/>
        <v>32.112633332999998</v>
      </c>
    </row>
    <row r="127" spans="1:30">
      <c r="A127">
        <v>796</v>
      </c>
      <c r="B127">
        <v>8.4333329999999995E-3</v>
      </c>
      <c r="C127">
        <v>0.60609999999999997</v>
      </c>
      <c r="D127">
        <v>1.3633332999999999E-2</v>
      </c>
      <c r="E127">
        <v>0.331433333</v>
      </c>
      <c r="F127">
        <v>1.6333332999999998E-2</v>
      </c>
      <c r="G127">
        <v>1.1266666999999999E-2</v>
      </c>
      <c r="H127">
        <v>4.8333330000000004E-3</v>
      </c>
      <c r="I127">
        <v>16.735900000000001</v>
      </c>
      <c r="J127">
        <v>1.0033333E-2</v>
      </c>
      <c r="K127">
        <v>5.1000000000000004E-3</v>
      </c>
      <c r="L127">
        <v>14.99523333</v>
      </c>
      <c r="M127">
        <v>0.77100000000000002</v>
      </c>
      <c r="N127">
        <v>0</v>
      </c>
      <c r="O127">
        <v>1.9233332999999998E-2</v>
      </c>
      <c r="P127">
        <v>1.0999999999999999E-2</v>
      </c>
      <c r="Q127">
        <v>0.25509999999999999</v>
      </c>
      <c r="R127">
        <v>2.7233332999999998E-2</v>
      </c>
      <c r="S127">
        <v>5.9299999999999999E-2</v>
      </c>
      <c r="T127">
        <v>1.533333E-3</v>
      </c>
      <c r="U127">
        <v>2.3366667000000001E-2</v>
      </c>
      <c r="V127">
        <v>1.4800000000000001E-2</v>
      </c>
      <c r="W127">
        <v>5.1233332999999999E-2</v>
      </c>
      <c r="AA127">
        <v>29.776250000000001</v>
      </c>
      <c r="AB127">
        <v>2.3E-2</v>
      </c>
      <c r="AC127">
        <v>4.6804500000000004</v>
      </c>
      <c r="AD127">
        <f t="shared" si="11"/>
        <v>34.456699999999998</v>
      </c>
    </row>
    <row r="128" spans="1:30">
      <c r="A128">
        <v>797</v>
      </c>
      <c r="B128">
        <v>1.0066667E-2</v>
      </c>
      <c r="C128">
        <v>0.386333333</v>
      </c>
      <c r="D128">
        <v>1.0999999999999999E-2</v>
      </c>
      <c r="E128">
        <v>8.3599999999999994E-2</v>
      </c>
      <c r="F128">
        <v>1.8533332999999999E-2</v>
      </c>
      <c r="G128">
        <v>1.6933332999999998E-2</v>
      </c>
      <c r="H128">
        <v>6.6E-3</v>
      </c>
      <c r="I128">
        <v>17.050599999999999</v>
      </c>
      <c r="J128">
        <v>1.17E-2</v>
      </c>
      <c r="K128">
        <v>2.5000000000000001E-3</v>
      </c>
      <c r="L128">
        <v>11.96843333</v>
      </c>
      <c r="M128">
        <v>0.90880000000000005</v>
      </c>
      <c r="N128">
        <v>0</v>
      </c>
      <c r="O128">
        <v>1.9E-2</v>
      </c>
      <c r="P128">
        <v>2.5633333000000001E-2</v>
      </c>
      <c r="Q128">
        <v>0.18403333299999999</v>
      </c>
      <c r="R128">
        <v>2.2100000000000002E-2</v>
      </c>
      <c r="S128">
        <v>4.1166666999999997E-2</v>
      </c>
      <c r="T128">
        <v>1.2333330000000001E-3</v>
      </c>
      <c r="U128">
        <v>4.2166666999999998E-2</v>
      </c>
      <c r="V128">
        <v>1.0200000000000001E-2</v>
      </c>
      <c r="W128">
        <v>4.7533332999999997E-2</v>
      </c>
      <c r="AA128">
        <v>36.010866669999999</v>
      </c>
      <c r="AB128">
        <v>2.3233332999999998E-2</v>
      </c>
      <c r="AC128">
        <v>4.0350000000000001</v>
      </c>
      <c r="AD128">
        <f t="shared" si="11"/>
        <v>40.045866669999995</v>
      </c>
    </row>
    <row r="129" spans="1:30">
      <c r="A129">
        <v>807</v>
      </c>
      <c r="B129">
        <v>7.2666670000000001E-3</v>
      </c>
      <c r="C129">
        <v>0.50376666699999995</v>
      </c>
      <c r="D129">
        <v>5.0333330000000001E-3</v>
      </c>
      <c r="E129">
        <v>3.533333E-3</v>
      </c>
      <c r="F129">
        <v>9.9666670000000002E-3</v>
      </c>
      <c r="G129">
        <v>2.4466667000000001E-2</v>
      </c>
      <c r="H129">
        <v>7.566667E-3</v>
      </c>
      <c r="I129">
        <v>39.770433330000003</v>
      </c>
      <c r="J129">
        <v>3.8E-3</v>
      </c>
      <c r="K129">
        <v>3.1333329999999999E-3</v>
      </c>
      <c r="L129">
        <v>2.0633333E-2</v>
      </c>
      <c r="M129">
        <v>4.8054666670000001</v>
      </c>
      <c r="N129">
        <v>0.1009</v>
      </c>
      <c r="O129">
        <v>2.35E-2</v>
      </c>
      <c r="P129">
        <v>0</v>
      </c>
      <c r="Q129">
        <v>0.24049999999999999</v>
      </c>
      <c r="R129">
        <v>7.1666669999999998E-3</v>
      </c>
      <c r="S129">
        <v>8.2066666999999996E-2</v>
      </c>
      <c r="T129">
        <v>0</v>
      </c>
      <c r="U129">
        <v>0.14836666700000001</v>
      </c>
      <c r="V129">
        <v>5.3566666999999998E-2</v>
      </c>
      <c r="W129">
        <v>8.9666669999999993E-3</v>
      </c>
      <c r="AA129">
        <v>32.453312500000003</v>
      </c>
      <c r="AB129">
        <v>2.33125E-2</v>
      </c>
      <c r="AC129">
        <v>2.4733624999999999</v>
      </c>
      <c r="AD129">
        <f t="shared" si="11"/>
        <v>34.926675000000003</v>
      </c>
    </row>
    <row r="130" spans="1:30">
      <c r="A130">
        <v>814</v>
      </c>
      <c r="B130">
        <v>1.1633332999999999E-2</v>
      </c>
      <c r="C130">
        <v>1.8156000000000001</v>
      </c>
      <c r="D130">
        <v>8.566667E-3</v>
      </c>
      <c r="E130">
        <v>2.6499999999999999E-2</v>
      </c>
      <c r="F130">
        <v>2.69E-2</v>
      </c>
      <c r="G130">
        <v>1.3299999999999999E-2</v>
      </c>
      <c r="H130">
        <v>1.0266667E-2</v>
      </c>
      <c r="I130">
        <v>32.627133329999999</v>
      </c>
      <c r="J130">
        <v>4.5666669999999999E-3</v>
      </c>
      <c r="K130">
        <v>8.3333300000000001E-4</v>
      </c>
      <c r="L130">
        <v>1.4966666999999999E-2</v>
      </c>
      <c r="M130">
        <v>5.7106333329999996</v>
      </c>
      <c r="N130">
        <v>9.0200000000000002E-2</v>
      </c>
      <c r="O130">
        <v>2.8500000000000001E-2</v>
      </c>
      <c r="P130">
        <v>0</v>
      </c>
      <c r="Q130">
        <v>0.24086666700000001</v>
      </c>
      <c r="R130">
        <v>1.8766667000000001E-2</v>
      </c>
      <c r="S130">
        <v>0.103233333</v>
      </c>
      <c r="T130">
        <v>2.0000000000000001E-4</v>
      </c>
      <c r="U130">
        <v>0.1867</v>
      </c>
      <c r="V130">
        <v>4.8233333000000003E-2</v>
      </c>
      <c r="W130">
        <v>2.3433333000000001E-2</v>
      </c>
      <c r="AA130">
        <v>39.186300000000003</v>
      </c>
      <c r="AB130">
        <v>2.3400000000000001E-2</v>
      </c>
      <c r="AC130">
        <v>4.526166667</v>
      </c>
      <c r="AD130">
        <f t="shared" ref="AD130:AD193" si="12">AA130+AC130</f>
        <v>43.712466667000001</v>
      </c>
    </row>
    <row r="131" spans="1:30">
      <c r="A131">
        <v>820</v>
      </c>
      <c r="B131">
        <v>3.4566667000000002E-2</v>
      </c>
      <c r="C131">
        <v>22.7315</v>
      </c>
      <c r="D131">
        <v>5.4266666999999998E-2</v>
      </c>
      <c r="E131">
        <v>0.32703333299999998</v>
      </c>
      <c r="F131">
        <v>1.0833333000000001E-2</v>
      </c>
      <c r="G131">
        <v>1.0833333000000001E-2</v>
      </c>
      <c r="H131">
        <v>5.16E-2</v>
      </c>
      <c r="I131">
        <v>6.9571666670000001</v>
      </c>
      <c r="J131">
        <v>0</v>
      </c>
      <c r="K131">
        <v>8.1666670000000007E-3</v>
      </c>
      <c r="L131">
        <v>4.6899999999999997E-2</v>
      </c>
      <c r="M131">
        <v>0.112766667</v>
      </c>
      <c r="N131">
        <v>9.7333330000000003E-3</v>
      </c>
      <c r="O131">
        <v>0.17233333300000001</v>
      </c>
      <c r="P131">
        <v>0</v>
      </c>
      <c r="Q131">
        <v>0.273966667</v>
      </c>
      <c r="R131">
        <v>8.3333330000000001E-3</v>
      </c>
      <c r="S131">
        <v>0.18706666699999999</v>
      </c>
      <c r="T131">
        <v>2.3333329999999999E-3</v>
      </c>
      <c r="U131">
        <v>9.6533332999999999E-2</v>
      </c>
      <c r="V131">
        <v>2.0199999999999999E-2</v>
      </c>
      <c r="W131">
        <v>4.8066667E-2</v>
      </c>
      <c r="AA131">
        <v>32.375250000000001</v>
      </c>
      <c r="AB131">
        <v>2.3650000000000001E-2</v>
      </c>
      <c r="AC131">
        <v>2.92665</v>
      </c>
      <c r="AD131">
        <f t="shared" si="12"/>
        <v>35.301900000000003</v>
      </c>
    </row>
    <row r="132" spans="1:30">
      <c r="A132">
        <v>826</v>
      </c>
      <c r="B132">
        <v>3.7766666999999997E-2</v>
      </c>
      <c r="C132">
        <v>0.55689999999999995</v>
      </c>
      <c r="D132">
        <v>7.7666669999999997E-3</v>
      </c>
      <c r="E132">
        <v>7.3000000000000001E-3</v>
      </c>
      <c r="F132">
        <v>3.4500000000000003E-2</v>
      </c>
      <c r="G132">
        <v>1.38E-2</v>
      </c>
      <c r="H132">
        <v>1.0833333000000001E-2</v>
      </c>
      <c r="I132">
        <v>37.87823333</v>
      </c>
      <c r="J132">
        <v>2.9666670000000001E-3</v>
      </c>
      <c r="K132">
        <v>2.3666669999999998E-3</v>
      </c>
      <c r="L132">
        <v>2.0766666999999999E-2</v>
      </c>
      <c r="M132">
        <v>3.940066667</v>
      </c>
      <c r="N132">
        <v>0.1668</v>
      </c>
      <c r="O132">
        <v>4.0566667000000001E-2</v>
      </c>
      <c r="P132">
        <v>0</v>
      </c>
      <c r="Q132">
        <v>0.24456666699999999</v>
      </c>
      <c r="R132">
        <v>1.24E-2</v>
      </c>
      <c r="S132">
        <v>6.0299999999999999E-2</v>
      </c>
      <c r="T132">
        <v>0</v>
      </c>
      <c r="U132">
        <v>0.12733333299999999</v>
      </c>
      <c r="V132">
        <v>5.7599999999999998E-2</v>
      </c>
      <c r="W132">
        <v>7.8833333000000005E-2</v>
      </c>
      <c r="AA132">
        <v>34.329666670000002</v>
      </c>
      <c r="AB132">
        <v>2.3833333000000002E-2</v>
      </c>
      <c r="AC132">
        <v>4.6049666670000002</v>
      </c>
      <c r="AD132">
        <f t="shared" si="12"/>
        <v>38.934633337000001</v>
      </c>
    </row>
    <row r="133" spans="1:30">
      <c r="A133">
        <v>827</v>
      </c>
      <c r="B133">
        <v>2.6700000000000002E-2</v>
      </c>
      <c r="C133">
        <v>5.4350000000000002E-2</v>
      </c>
      <c r="D133">
        <v>1.3100000000000001E-2</v>
      </c>
      <c r="E133">
        <v>3.5000000000000001E-3</v>
      </c>
      <c r="F133">
        <v>1.405E-2</v>
      </c>
      <c r="G133">
        <v>8.9499999999999996E-3</v>
      </c>
      <c r="H133">
        <v>8.8000000000000005E-3</v>
      </c>
      <c r="I133">
        <v>43.288350000000001</v>
      </c>
      <c r="J133">
        <v>3.5500000000000002E-3</v>
      </c>
      <c r="K133">
        <v>1.15E-3</v>
      </c>
      <c r="L133">
        <v>3.4849999999999999E-2</v>
      </c>
      <c r="M133">
        <v>3.9293</v>
      </c>
      <c r="N133">
        <v>0.1777</v>
      </c>
      <c r="O133">
        <v>6.3799999999999996E-2</v>
      </c>
      <c r="P133">
        <v>0</v>
      </c>
      <c r="Q133">
        <v>0.25555</v>
      </c>
      <c r="R133">
        <v>8.8999999999999996E-2</v>
      </c>
      <c r="S133">
        <v>0.16850000000000001</v>
      </c>
      <c r="T133">
        <v>0</v>
      </c>
      <c r="U133">
        <v>8.8599999999999998E-2</v>
      </c>
      <c r="V133">
        <v>1.8800000000000001E-2</v>
      </c>
      <c r="W133">
        <v>8.5900000000000004E-2</v>
      </c>
      <c r="AA133">
        <v>38.554066669999997</v>
      </c>
      <c r="AB133">
        <v>2.4233332999999999E-2</v>
      </c>
      <c r="AC133">
        <v>4.7827666669999997</v>
      </c>
      <c r="AD133">
        <f t="shared" si="12"/>
        <v>43.336833336999995</v>
      </c>
    </row>
    <row r="134" spans="1:30">
      <c r="A134">
        <v>844</v>
      </c>
      <c r="B134">
        <v>2.4766666999999999E-2</v>
      </c>
      <c r="C134">
        <v>0.76819999999999999</v>
      </c>
      <c r="D134">
        <v>5.8666669999999999E-3</v>
      </c>
      <c r="E134">
        <v>0.10353333300000001</v>
      </c>
      <c r="F134">
        <v>3.9199999999999999E-2</v>
      </c>
      <c r="G134">
        <v>1.2266667E-2</v>
      </c>
      <c r="H134">
        <v>0.196066667</v>
      </c>
      <c r="I134">
        <v>30.081066669999998</v>
      </c>
      <c r="J134">
        <v>4.8666669999999999E-3</v>
      </c>
      <c r="K134">
        <v>1.4633333E-2</v>
      </c>
      <c r="L134">
        <v>3.2918666669999999</v>
      </c>
      <c r="M134">
        <v>1.308966667</v>
      </c>
      <c r="N134">
        <v>0.112033333</v>
      </c>
      <c r="O134">
        <v>0.39169999999999999</v>
      </c>
      <c r="P134">
        <v>7.333333E-3</v>
      </c>
      <c r="Q134">
        <v>0.273933333</v>
      </c>
      <c r="R134">
        <v>7.6399999999999996E-2</v>
      </c>
      <c r="S134">
        <v>0.16220000000000001</v>
      </c>
      <c r="T134">
        <v>0</v>
      </c>
      <c r="U134">
        <v>7.5633332999999997E-2</v>
      </c>
      <c r="V134">
        <v>2.2333333E-2</v>
      </c>
      <c r="W134">
        <v>6.7333332999999995E-2</v>
      </c>
      <c r="AA134">
        <v>43.034700000000001</v>
      </c>
      <c r="AB134">
        <v>2.445E-2</v>
      </c>
      <c r="AC134">
        <v>4.43065</v>
      </c>
      <c r="AD134">
        <f t="shared" si="12"/>
        <v>47.465350000000001</v>
      </c>
    </row>
    <row r="135" spans="1:30">
      <c r="A135">
        <v>845</v>
      </c>
      <c r="B135">
        <v>3.7133332999999998E-2</v>
      </c>
      <c r="C135">
        <v>0.28093333300000001</v>
      </c>
      <c r="D135">
        <v>6.6666670000000003E-3</v>
      </c>
      <c r="E135">
        <v>9.1333333000000003E-2</v>
      </c>
      <c r="F135">
        <v>3.1633333E-2</v>
      </c>
      <c r="G135">
        <v>1.5599999999999999E-2</v>
      </c>
      <c r="H135">
        <v>2.1333332999999999E-2</v>
      </c>
      <c r="I135">
        <v>27.784633329999998</v>
      </c>
      <c r="J135">
        <v>1.2066667E-2</v>
      </c>
      <c r="K135">
        <v>1.7333330000000001E-3</v>
      </c>
      <c r="L135">
        <v>4.4699999999999997E-2</v>
      </c>
      <c r="M135">
        <v>5.7973999999999997</v>
      </c>
      <c r="N135">
        <v>3.7966667000000003E-2</v>
      </c>
      <c r="O135">
        <v>5.7933332999999997E-2</v>
      </c>
      <c r="P135">
        <v>3.6666670000000002E-3</v>
      </c>
      <c r="Q135">
        <v>0.28000000000000003</v>
      </c>
      <c r="R135">
        <v>5.1333330000000003E-3</v>
      </c>
      <c r="S135">
        <v>8.6433333000000001E-2</v>
      </c>
      <c r="T135">
        <v>2.66667E-4</v>
      </c>
      <c r="U135">
        <v>0.111866667</v>
      </c>
      <c r="V135">
        <v>4.3400000000000001E-2</v>
      </c>
      <c r="W135">
        <v>4.5199999999999997E-2</v>
      </c>
      <c r="AA135">
        <v>28.328499999999998</v>
      </c>
      <c r="AB135">
        <v>2.4500000000000001E-2</v>
      </c>
      <c r="AC135">
        <v>5.1935000000000002</v>
      </c>
      <c r="AD135">
        <f t="shared" si="12"/>
        <v>33.521999999999998</v>
      </c>
    </row>
    <row r="136" spans="1:30">
      <c r="A136">
        <v>851</v>
      </c>
      <c r="B136">
        <v>8.8500000000000002E-3</v>
      </c>
      <c r="C136">
        <v>3.7000000000000002E-3</v>
      </c>
      <c r="D136">
        <v>4.0849999999999997E-2</v>
      </c>
      <c r="E136">
        <v>9.9500000000000005E-3</v>
      </c>
      <c r="F136">
        <v>3.1899999999999998E-2</v>
      </c>
      <c r="G136">
        <v>1.325E-2</v>
      </c>
      <c r="H136">
        <v>1.205E-2</v>
      </c>
      <c r="I136">
        <v>43.707299999999996</v>
      </c>
      <c r="J136">
        <v>3.0999999999999999E-3</v>
      </c>
      <c r="K136">
        <v>1.1999999999999999E-3</v>
      </c>
      <c r="L136">
        <v>3.0349999999999999E-2</v>
      </c>
      <c r="M136">
        <v>5.59755</v>
      </c>
      <c r="N136">
        <v>0</v>
      </c>
      <c r="O136">
        <v>0.10025000000000001</v>
      </c>
      <c r="P136">
        <v>5.4999999999999997E-3</v>
      </c>
      <c r="Q136">
        <v>0.25240000000000001</v>
      </c>
      <c r="R136">
        <v>0.10785</v>
      </c>
      <c r="S136">
        <v>0.28999999999999998</v>
      </c>
      <c r="T136">
        <v>3.2000000000000002E-3</v>
      </c>
      <c r="U136">
        <v>9.8799999999999999E-2</v>
      </c>
      <c r="V136">
        <v>2.9149999999999999E-2</v>
      </c>
      <c r="W136">
        <v>9.3350000000000002E-2</v>
      </c>
      <c r="AA136">
        <v>23.619</v>
      </c>
      <c r="AB136">
        <v>2.4666667E-2</v>
      </c>
      <c r="AC136">
        <v>13.9855</v>
      </c>
      <c r="AD136">
        <f t="shared" si="12"/>
        <v>37.604500000000002</v>
      </c>
    </row>
    <row r="137" spans="1:30">
      <c r="A137">
        <v>894</v>
      </c>
      <c r="B137">
        <v>1.2566667E-2</v>
      </c>
      <c r="C137">
        <v>0.10186666699999999</v>
      </c>
      <c r="D137">
        <v>0.11196666700000001</v>
      </c>
      <c r="E137">
        <v>0.1321</v>
      </c>
      <c r="F137">
        <v>1.0699999999999999E-2</v>
      </c>
      <c r="G137">
        <v>1.2633333E-2</v>
      </c>
      <c r="H137">
        <v>3.4266667000000001E-2</v>
      </c>
      <c r="I137">
        <v>27.6828</v>
      </c>
      <c r="J137">
        <v>5.3E-3</v>
      </c>
      <c r="K137">
        <v>1.2999999999999999E-3</v>
      </c>
      <c r="L137">
        <v>2.8733333E-2</v>
      </c>
      <c r="M137">
        <v>3.7759333329999998</v>
      </c>
      <c r="N137">
        <v>7.1166667000000003E-2</v>
      </c>
      <c r="O137">
        <v>4.4600000000000001E-2</v>
      </c>
      <c r="P137">
        <v>3.6666670000000002E-3</v>
      </c>
      <c r="Q137">
        <v>0.27866666699999998</v>
      </c>
      <c r="R137">
        <v>0.1258</v>
      </c>
      <c r="S137">
        <v>1.2666667E-2</v>
      </c>
      <c r="T137">
        <v>0</v>
      </c>
      <c r="U137">
        <v>0.18906666699999999</v>
      </c>
      <c r="V137">
        <v>8.4599999999999995E-2</v>
      </c>
      <c r="W137">
        <v>3.6133332999999997E-2</v>
      </c>
      <c r="AA137">
        <v>14.4222</v>
      </c>
      <c r="AB137">
        <v>2.4666667E-2</v>
      </c>
      <c r="AC137">
        <v>3.0385</v>
      </c>
      <c r="AD137">
        <f t="shared" si="12"/>
        <v>17.460699999999999</v>
      </c>
    </row>
    <row r="138" spans="1:30">
      <c r="A138">
        <v>906</v>
      </c>
      <c r="B138">
        <v>2.9749999999999999E-2</v>
      </c>
      <c r="C138">
        <v>0.82884999999999998</v>
      </c>
      <c r="D138">
        <v>5.1999999999999998E-3</v>
      </c>
      <c r="E138">
        <v>1.9050000000000001E-2</v>
      </c>
      <c r="F138">
        <v>0.05</v>
      </c>
      <c r="G138">
        <v>1.2149999999999999E-2</v>
      </c>
      <c r="H138">
        <v>5.7999999999999996E-3</v>
      </c>
      <c r="I138">
        <v>43.862299999999998</v>
      </c>
      <c r="J138">
        <v>4.0000000000000001E-3</v>
      </c>
      <c r="K138">
        <v>6.9999999999999999E-4</v>
      </c>
      <c r="L138">
        <v>6.0199999999999997E-2</v>
      </c>
      <c r="M138">
        <v>5.0725499999999997</v>
      </c>
      <c r="N138">
        <v>0.25855</v>
      </c>
      <c r="O138">
        <v>1.8149999999999999E-2</v>
      </c>
      <c r="P138">
        <v>0</v>
      </c>
      <c r="Q138">
        <v>0.1273</v>
      </c>
      <c r="R138">
        <v>2.4250000000000001E-2</v>
      </c>
      <c r="S138">
        <v>8.6499999999999994E-2</v>
      </c>
      <c r="T138">
        <v>2.4499999999999999E-3</v>
      </c>
      <c r="U138">
        <v>0.10425</v>
      </c>
      <c r="V138">
        <v>4.1549999999999997E-2</v>
      </c>
      <c r="W138">
        <v>7.3050000000000004E-2</v>
      </c>
      <c r="AA138">
        <v>36.818033329999999</v>
      </c>
      <c r="AB138">
        <v>2.4733333E-2</v>
      </c>
      <c r="AC138">
        <v>5.8200666669999999</v>
      </c>
      <c r="AD138">
        <f t="shared" si="12"/>
        <v>42.638099996999998</v>
      </c>
    </row>
    <row r="139" spans="1:30">
      <c r="A139">
        <v>911</v>
      </c>
      <c r="B139">
        <v>9.5666669999999992E-3</v>
      </c>
      <c r="C139">
        <v>1.412833333</v>
      </c>
      <c r="D139">
        <v>7.3000000000000001E-3</v>
      </c>
      <c r="E139">
        <v>2.7333330000000001E-3</v>
      </c>
      <c r="F139">
        <v>5.8433332999999997E-2</v>
      </c>
      <c r="G139">
        <v>1.3966667E-2</v>
      </c>
      <c r="H139">
        <v>7.1666669999999998E-3</v>
      </c>
      <c r="I139">
        <v>43.070066670000003</v>
      </c>
      <c r="J139">
        <v>5.266667E-3</v>
      </c>
      <c r="K139">
        <v>9.3333299999999995E-4</v>
      </c>
      <c r="L139">
        <v>4.9799999999999997E-2</v>
      </c>
      <c r="M139">
        <v>4.2477333330000002</v>
      </c>
      <c r="N139">
        <v>0.165566667</v>
      </c>
      <c r="O139">
        <v>2.2733333000000001E-2</v>
      </c>
      <c r="P139">
        <v>0</v>
      </c>
      <c r="Q139">
        <v>0.2487</v>
      </c>
      <c r="R139">
        <v>2.9833333E-2</v>
      </c>
      <c r="S139">
        <v>0.10136666699999999</v>
      </c>
      <c r="T139">
        <v>2.2333330000000001E-3</v>
      </c>
      <c r="U139">
        <v>0.1716</v>
      </c>
      <c r="V139">
        <v>6.4633333000000001E-2</v>
      </c>
      <c r="W139">
        <v>7.4999999999999997E-2</v>
      </c>
      <c r="AA139">
        <v>27.527366669999999</v>
      </c>
      <c r="AB139">
        <v>2.4766666999999999E-2</v>
      </c>
      <c r="AC139">
        <v>2.4608333330000001</v>
      </c>
      <c r="AD139">
        <f t="shared" si="12"/>
        <v>29.988200002999999</v>
      </c>
    </row>
    <row r="140" spans="1:30">
      <c r="A140">
        <v>929</v>
      </c>
      <c r="B140">
        <v>1.0466667000000001E-2</v>
      </c>
      <c r="C140">
        <v>0.57093333300000004</v>
      </c>
      <c r="D140">
        <v>7.633333E-3</v>
      </c>
      <c r="E140">
        <v>4.4333330000000002E-3</v>
      </c>
      <c r="F140">
        <v>1.1466667E-2</v>
      </c>
      <c r="G140">
        <v>8.8333330000000005E-3</v>
      </c>
      <c r="H140">
        <v>1.3599999999999999E-2</v>
      </c>
      <c r="I140">
        <v>39.754966670000002</v>
      </c>
      <c r="J140">
        <v>4.0333330000000001E-3</v>
      </c>
      <c r="K140">
        <v>4.2333329999999997E-3</v>
      </c>
      <c r="L140">
        <v>1.9666666999999999E-2</v>
      </c>
      <c r="M140">
        <v>5.125666667</v>
      </c>
      <c r="N140">
        <v>0</v>
      </c>
      <c r="O140">
        <v>3.1366667000000001E-2</v>
      </c>
      <c r="P140">
        <v>0</v>
      </c>
      <c r="Q140">
        <v>0.243233333</v>
      </c>
      <c r="R140">
        <v>3.6666670000000002E-3</v>
      </c>
      <c r="S140">
        <v>6.0333333000000003E-2</v>
      </c>
      <c r="T140">
        <v>0</v>
      </c>
      <c r="U140">
        <v>0.18153333299999999</v>
      </c>
      <c r="V140">
        <v>8.2699999999999996E-2</v>
      </c>
      <c r="W140">
        <v>1.1566666999999999E-2</v>
      </c>
      <c r="AA140">
        <v>42.755166670000001</v>
      </c>
      <c r="AB140">
        <v>2.5166667E-2</v>
      </c>
      <c r="AC140">
        <v>5.937233333</v>
      </c>
      <c r="AD140">
        <f t="shared" si="12"/>
        <v>48.692400003000003</v>
      </c>
    </row>
    <row r="141" spans="1:30">
      <c r="A141">
        <v>931</v>
      </c>
      <c r="B141">
        <v>3.1899999999999998E-2</v>
      </c>
      <c r="C141">
        <v>0.1517</v>
      </c>
      <c r="D141">
        <v>9.1333330000000004E-3</v>
      </c>
      <c r="E141">
        <v>0.18260000000000001</v>
      </c>
      <c r="F141">
        <v>2.0066667E-2</v>
      </c>
      <c r="G141">
        <v>1.9666666999999999E-2</v>
      </c>
      <c r="H141">
        <v>8.3000000000000001E-3</v>
      </c>
      <c r="I141">
        <v>17.48736667</v>
      </c>
      <c r="J141">
        <v>1.6833332999999999E-2</v>
      </c>
      <c r="K141">
        <v>1.2333330000000001E-3</v>
      </c>
      <c r="L141">
        <v>9.2819666670000007</v>
      </c>
      <c r="M141">
        <v>1.230166667</v>
      </c>
      <c r="N141">
        <v>3.1466666999999997E-2</v>
      </c>
      <c r="O141">
        <v>2.3599999999999999E-2</v>
      </c>
      <c r="P141">
        <v>1.0999999999999999E-2</v>
      </c>
      <c r="Q141">
        <v>0.26613333300000003</v>
      </c>
      <c r="R141">
        <v>7.7000000000000002E-3</v>
      </c>
      <c r="S141">
        <v>4.1833333E-2</v>
      </c>
      <c r="T141">
        <v>1.1999999999999999E-3</v>
      </c>
      <c r="U141">
        <v>3.6033333000000001E-2</v>
      </c>
      <c r="V141">
        <v>1.78E-2</v>
      </c>
      <c r="W141">
        <v>4.82E-2</v>
      </c>
      <c r="AA141">
        <v>38.420099999999998</v>
      </c>
      <c r="AB141">
        <v>2.5499999999999998E-2</v>
      </c>
      <c r="AC141">
        <v>4.7001999999999997</v>
      </c>
      <c r="AD141">
        <f t="shared" si="12"/>
        <v>43.1203</v>
      </c>
    </row>
    <row r="142" spans="1:30">
      <c r="A142">
        <v>935</v>
      </c>
      <c r="B142">
        <v>1.1900000000000001E-2</v>
      </c>
      <c r="C142">
        <v>0.50509999999999999</v>
      </c>
      <c r="D142">
        <v>3.5999999999999999E-3</v>
      </c>
      <c r="E142">
        <v>5.7999999999999996E-3</v>
      </c>
      <c r="F142">
        <v>4.3766667000000002E-2</v>
      </c>
      <c r="G142">
        <v>7.9666670000000002E-3</v>
      </c>
      <c r="H142">
        <v>6.7999999999999996E-3</v>
      </c>
      <c r="I142">
        <v>39.456933329999998</v>
      </c>
      <c r="J142">
        <v>5.7666669999999996E-3</v>
      </c>
      <c r="K142">
        <v>1.9666670000000001E-3</v>
      </c>
      <c r="L142">
        <v>3.7666667000000001E-2</v>
      </c>
      <c r="M142">
        <v>5.0839333330000001</v>
      </c>
      <c r="N142">
        <v>6.5166666999999998E-2</v>
      </c>
      <c r="O142">
        <v>2.5166667E-2</v>
      </c>
      <c r="P142">
        <v>3.6666670000000002E-3</v>
      </c>
      <c r="Q142">
        <v>0.243166667</v>
      </c>
      <c r="R142">
        <v>6.8666669999999999E-3</v>
      </c>
      <c r="S142">
        <v>9.2266666999999997E-2</v>
      </c>
      <c r="T142">
        <v>2.0999999999999999E-3</v>
      </c>
      <c r="U142">
        <v>0.13163333299999999</v>
      </c>
      <c r="V142">
        <v>8.5566666999999999E-2</v>
      </c>
      <c r="W142">
        <v>1.26E-2</v>
      </c>
      <c r="AA142">
        <v>36.694233330000003</v>
      </c>
      <c r="AB142">
        <v>2.5533332999999998E-2</v>
      </c>
      <c r="AC142">
        <v>4.0770999999999997</v>
      </c>
      <c r="AD142">
        <f t="shared" si="12"/>
        <v>40.771333330000004</v>
      </c>
    </row>
    <row r="143" spans="1:30">
      <c r="A143">
        <v>956</v>
      </c>
      <c r="B143">
        <v>3.8800000000000001E-2</v>
      </c>
      <c r="C143">
        <v>1.0996666669999999</v>
      </c>
      <c r="D143">
        <v>5.4666669999999997E-3</v>
      </c>
      <c r="E143">
        <v>6.9333329999999999E-3</v>
      </c>
      <c r="F143">
        <v>2.6133333000000002E-2</v>
      </c>
      <c r="G143">
        <v>1.8966667E-2</v>
      </c>
      <c r="H143">
        <v>1.4933333E-2</v>
      </c>
      <c r="I143">
        <v>30.99346667</v>
      </c>
      <c r="J143">
        <v>3.3666669999999998E-3</v>
      </c>
      <c r="K143">
        <v>1.4666670000000001E-3</v>
      </c>
      <c r="L143">
        <v>2.9499999999999998E-2</v>
      </c>
      <c r="M143">
        <v>3.879066667</v>
      </c>
      <c r="N143">
        <v>0</v>
      </c>
      <c r="O143">
        <v>4.7733333000000003E-2</v>
      </c>
      <c r="P143">
        <v>0</v>
      </c>
      <c r="Q143">
        <v>0.23730000000000001</v>
      </c>
      <c r="R143">
        <v>5.7666669999999996E-3</v>
      </c>
      <c r="S143">
        <v>8.7033333000000004E-2</v>
      </c>
      <c r="T143">
        <v>6.3333300000000003E-4</v>
      </c>
      <c r="U143">
        <v>0.122866667</v>
      </c>
      <c r="V143">
        <v>7.4066667000000003E-2</v>
      </c>
      <c r="W143">
        <v>1.7466667000000002E-2</v>
      </c>
      <c r="AA143">
        <v>30.084700000000002</v>
      </c>
      <c r="AB143">
        <v>2.5766667E-2</v>
      </c>
      <c r="AC143">
        <v>5.5759999999999996</v>
      </c>
      <c r="AD143">
        <f t="shared" si="12"/>
        <v>35.660699999999999</v>
      </c>
    </row>
    <row r="144" spans="1:30">
      <c r="A144">
        <v>970</v>
      </c>
      <c r="B144">
        <v>9.2499999999999995E-3</v>
      </c>
      <c r="C144">
        <v>0.31309999999999999</v>
      </c>
      <c r="D144">
        <v>6.9499999999999996E-3</v>
      </c>
      <c r="E144">
        <v>2.8E-3</v>
      </c>
      <c r="F144">
        <v>8.8500000000000002E-3</v>
      </c>
      <c r="G144">
        <v>8.8999999999999999E-3</v>
      </c>
      <c r="H144">
        <v>1.04E-2</v>
      </c>
      <c r="I144">
        <v>41.836750000000002</v>
      </c>
      <c r="J144">
        <v>3.2000000000000002E-3</v>
      </c>
      <c r="K144">
        <v>1.15E-3</v>
      </c>
      <c r="L144">
        <v>0.10155</v>
      </c>
      <c r="M144">
        <v>4.0030999999999999</v>
      </c>
      <c r="N144">
        <v>0</v>
      </c>
      <c r="O144">
        <v>3.9699999999999999E-2</v>
      </c>
      <c r="P144">
        <v>0</v>
      </c>
      <c r="Q144">
        <v>0.24815000000000001</v>
      </c>
      <c r="R144">
        <v>5.1500000000000001E-3</v>
      </c>
      <c r="S144">
        <v>0.1057</v>
      </c>
      <c r="T144">
        <v>0</v>
      </c>
      <c r="U144">
        <v>0.13644999999999999</v>
      </c>
      <c r="V144">
        <v>4.5949999999999998E-2</v>
      </c>
      <c r="W144">
        <v>2.7349999999999999E-2</v>
      </c>
      <c r="AA144">
        <v>31.609533330000001</v>
      </c>
      <c r="AB144">
        <v>2.58E-2</v>
      </c>
      <c r="AC144">
        <v>5.1065333329999998</v>
      </c>
      <c r="AD144">
        <f t="shared" si="12"/>
        <v>36.716066662999999</v>
      </c>
    </row>
    <row r="145" spans="1:30">
      <c r="A145">
        <v>971</v>
      </c>
      <c r="B145">
        <v>1.3466667E-2</v>
      </c>
      <c r="C145">
        <v>3.7166667E-2</v>
      </c>
      <c r="D145">
        <v>2.3333329999999999E-3</v>
      </c>
      <c r="E145">
        <v>3.09E-2</v>
      </c>
      <c r="F145">
        <v>2.4E-2</v>
      </c>
      <c r="G145">
        <v>1.2966666999999999E-2</v>
      </c>
      <c r="H145">
        <v>1.1966667E-2</v>
      </c>
      <c r="I145">
        <v>33.006366669999998</v>
      </c>
      <c r="J145">
        <v>3.4166666999999998E-2</v>
      </c>
      <c r="K145">
        <v>1E-3</v>
      </c>
      <c r="L145">
        <v>3.8766666999999998E-2</v>
      </c>
      <c r="M145">
        <v>6.9705666669999999</v>
      </c>
      <c r="N145">
        <v>0.1361</v>
      </c>
      <c r="O145">
        <v>1.8733333000000001E-2</v>
      </c>
      <c r="P145">
        <v>0</v>
      </c>
      <c r="Q145">
        <v>0.26223333300000001</v>
      </c>
      <c r="R145">
        <v>2.12E-2</v>
      </c>
      <c r="S145">
        <v>6.7999999999999996E-3</v>
      </c>
      <c r="T145">
        <v>0</v>
      </c>
      <c r="U145">
        <v>2.5666667000000001E-2</v>
      </c>
      <c r="V145">
        <v>1.3733333E-2</v>
      </c>
      <c r="W145">
        <v>1.9866667000000001E-2</v>
      </c>
      <c r="AA145">
        <v>34.995800000000003</v>
      </c>
      <c r="AB145">
        <v>2.605E-2</v>
      </c>
      <c r="AC145">
        <v>3.6854499999999999</v>
      </c>
      <c r="AD145">
        <f t="shared" si="12"/>
        <v>38.681250000000006</v>
      </c>
    </row>
    <row r="146" spans="1:30">
      <c r="A146">
        <v>974</v>
      </c>
      <c r="B146">
        <v>2.5999999999999999E-3</v>
      </c>
      <c r="C146">
        <v>0.39046666699999999</v>
      </c>
      <c r="D146">
        <v>6.2666670000000001E-3</v>
      </c>
      <c r="E146">
        <v>0.13866666699999999</v>
      </c>
      <c r="F146">
        <v>1.77E-2</v>
      </c>
      <c r="G146">
        <v>9.7000000000000003E-3</v>
      </c>
      <c r="H146">
        <v>1.4E-3</v>
      </c>
      <c r="I146">
        <v>13.829966669999999</v>
      </c>
      <c r="J146">
        <v>5.0433332999999997E-2</v>
      </c>
      <c r="K146">
        <v>1.5E-3</v>
      </c>
      <c r="L146">
        <v>27.459166669999998</v>
      </c>
      <c r="M146">
        <v>1.433133333</v>
      </c>
      <c r="N146">
        <v>1.6500000000000001E-2</v>
      </c>
      <c r="O146">
        <v>4.3666670000000003E-3</v>
      </c>
      <c r="P146">
        <v>3.9933333000000001E-2</v>
      </c>
      <c r="Q146">
        <v>0.177633333</v>
      </c>
      <c r="R146">
        <v>1.1166667E-2</v>
      </c>
      <c r="S146">
        <v>9.1333330000000004E-3</v>
      </c>
      <c r="T146">
        <v>9.6666700000000005E-4</v>
      </c>
      <c r="U146">
        <v>0.15013333300000001</v>
      </c>
      <c r="V146">
        <v>2.5166667E-2</v>
      </c>
      <c r="W146">
        <v>3.1733333000000002E-2</v>
      </c>
      <c r="AA146">
        <v>18.372466670000001</v>
      </c>
      <c r="AB146">
        <v>2.63E-2</v>
      </c>
      <c r="AC146">
        <v>13.81746667</v>
      </c>
      <c r="AD146">
        <f t="shared" si="12"/>
        <v>32.189933340000003</v>
      </c>
    </row>
    <row r="147" spans="1:30">
      <c r="A147">
        <v>975</v>
      </c>
      <c r="B147">
        <v>3.1766666999999998E-2</v>
      </c>
      <c r="C147">
        <v>0.61286666700000003</v>
      </c>
      <c r="D147">
        <v>4.8666669999999999E-3</v>
      </c>
      <c r="E147">
        <v>6.8333329999999996E-3</v>
      </c>
      <c r="F147">
        <v>3.1733333000000002E-2</v>
      </c>
      <c r="G147">
        <v>1.5533333E-2</v>
      </c>
      <c r="H147">
        <v>1.0366667E-2</v>
      </c>
      <c r="I147">
        <v>36.046633329999999</v>
      </c>
      <c r="J147">
        <v>3.4333329999999998E-3</v>
      </c>
      <c r="K147">
        <v>6.6666700000000002E-4</v>
      </c>
      <c r="L147">
        <v>8.8333330000000005E-3</v>
      </c>
      <c r="M147">
        <v>5.6400333329999999</v>
      </c>
      <c r="N147">
        <v>0.12859999999999999</v>
      </c>
      <c r="O147">
        <v>3.0233333000000001E-2</v>
      </c>
      <c r="P147">
        <v>0</v>
      </c>
      <c r="Q147">
        <v>0.248766667</v>
      </c>
      <c r="R147">
        <v>5.9666670000000002E-3</v>
      </c>
      <c r="S147">
        <v>7.1266667000000006E-2</v>
      </c>
      <c r="T147">
        <v>5.2333329999999997E-3</v>
      </c>
      <c r="U147">
        <v>0.13969999999999999</v>
      </c>
      <c r="V147">
        <v>3.8633332999999999E-2</v>
      </c>
      <c r="W147">
        <v>3.1333332999999998E-2</v>
      </c>
      <c r="AA147">
        <v>28.401900000000001</v>
      </c>
      <c r="AB147">
        <v>2.6499999999999999E-2</v>
      </c>
      <c r="AC147">
        <v>4.3728666670000003</v>
      </c>
      <c r="AD147">
        <f t="shared" si="12"/>
        <v>32.774766667000002</v>
      </c>
    </row>
    <row r="148" spans="1:30">
      <c r="A148">
        <v>1006</v>
      </c>
      <c r="B148">
        <v>1.2E-2</v>
      </c>
      <c r="C148">
        <v>0.81299999999999994</v>
      </c>
      <c r="D148">
        <v>6.7999999999999996E-3</v>
      </c>
      <c r="E148">
        <v>1.6899999999999998E-2</v>
      </c>
      <c r="F148">
        <v>3.9399999999999998E-2</v>
      </c>
      <c r="G148">
        <v>8.6999999999999994E-3</v>
      </c>
      <c r="H148">
        <v>1.0200000000000001E-2</v>
      </c>
      <c r="I148">
        <v>18.199100000000001</v>
      </c>
      <c r="J148">
        <v>4.7999999999999996E-3</v>
      </c>
      <c r="K148">
        <v>5.4000000000000003E-3</v>
      </c>
      <c r="L148">
        <v>0.1515</v>
      </c>
      <c r="M148">
        <v>38.6297</v>
      </c>
      <c r="N148">
        <v>0</v>
      </c>
      <c r="O148">
        <v>5.4300000000000001E-2</v>
      </c>
      <c r="P148">
        <v>0</v>
      </c>
      <c r="Q148">
        <v>0.2276</v>
      </c>
      <c r="R148">
        <v>6.1000000000000004E-3</v>
      </c>
      <c r="S148">
        <v>0.10150000000000001</v>
      </c>
      <c r="T148">
        <v>5.3E-3</v>
      </c>
      <c r="U148">
        <v>0.1167</v>
      </c>
      <c r="V148">
        <v>8.9599999999999999E-2</v>
      </c>
      <c r="W148">
        <v>2.3E-3</v>
      </c>
      <c r="AA148">
        <v>35.987033330000003</v>
      </c>
      <c r="AB148">
        <v>2.6566666999999999E-2</v>
      </c>
      <c r="AC148">
        <v>5.1413000000000002</v>
      </c>
      <c r="AD148">
        <f t="shared" si="12"/>
        <v>41.128333330000004</v>
      </c>
    </row>
    <row r="149" spans="1:30">
      <c r="A149">
        <v>1026</v>
      </c>
      <c r="B149">
        <v>3.61E-2</v>
      </c>
      <c r="C149">
        <v>0.10970000000000001</v>
      </c>
      <c r="D149">
        <v>8.5000000000000006E-3</v>
      </c>
      <c r="E149">
        <v>3.8999999999999998E-3</v>
      </c>
      <c r="F149">
        <v>7.3000000000000001E-3</v>
      </c>
      <c r="G149">
        <v>8.8000000000000005E-3</v>
      </c>
      <c r="H149">
        <v>1.2699999999999999E-2</v>
      </c>
      <c r="I149">
        <v>18.921199999999999</v>
      </c>
      <c r="J149">
        <v>4.4000000000000003E-3</v>
      </c>
      <c r="K149">
        <v>5.1000000000000004E-3</v>
      </c>
      <c r="L149">
        <v>0.1047</v>
      </c>
      <c r="M149">
        <v>30.959900000000001</v>
      </c>
      <c r="N149">
        <v>0</v>
      </c>
      <c r="O149">
        <v>4.19E-2</v>
      </c>
      <c r="P149">
        <v>0</v>
      </c>
      <c r="Q149">
        <v>0.22789999999999999</v>
      </c>
      <c r="R149">
        <v>4.7000000000000002E-3</v>
      </c>
      <c r="S149">
        <v>0.1008</v>
      </c>
      <c r="T149">
        <v>2E-3</v>
      </c>
      <c r="U149">
        <v>0.1353</v>
      </c>
      <c r="V149">
        <v>9.01E-2</v>
      </c>
      <c r="W149">
        <v>3.0999999999999999E-3</v>
      </c>
      <c r="AA149">
        <v>33.310266669999997</v>
      </c>
      <c r="AB149">
        <v>2.6666667000000002E-2</v>
      </c>
      <c r="AC149">
        <v>5.0455333329999998</v>
      </c>
      <c r="AD149">
        <f t="shared" si="12"/>
        <v>38.355800002999999</v>
      </c>
    </row>
    <row r="150" spans="1:30">
      <c r="A150">
        <v>1063</v>
      </c>
      <c r="B150">
        <v>2.23E-2</v>
      </c>
      <c r="C150">
        <v>0.92756666700000001</v>
      </c>
      <c r="D150">
        <v>4.3666670000000003E-3</v>
      </c>
      <c r="E150">
        <v>1.24E-2</v>
      </c>
      <c r="F150">
        <v>4.5100000000000001E-2</v>
      </c>
      <c r="G150">
        <v>1.23E-2</v>
      </c>
      <c r="H150">
        <v>1.44E-2</v>
      </c>
      <c r="I150">
        <v>36.396033330000002</v>
      </c>
      <c r="J150">
        <v>1.8333329999999999E-3</v>
      </c>
      <c r="K150">
        <v>4.0000000000000002E-4</v>
      </c>
      <c r="L150">
        <v>1.89E-2</v>
      </c>
      <c r="M150">
        <v>1.971666667</v>
      </c>
      <c r="N150">
        <v>0.22650000000000001</v>
      </c>
      <c r="O150">
        <v>8.3299999999999999E-2</v>
      </c>
      <c r="P150">
        <v>3.6666670000000002E-3</v>
      </c>
      <c r="Q150">
        <v>0.24913333300000001</v>
      </c>
      <c r="R150">
        <v>9.35E-2</v>
      </c>
      <c r="S150">
        <v>0.107333333</v>
      </c>
      <c r="T150">
        <v>1.1666669999999999E-3</v>
      </c>
      <c r="U150">
        <v>5.4733333000000002E-2</v>
      </c>
      <c r="V150">
        <v>3.0700000000000002E-2</v>
      </c>
      <c r="W150">
        <v>3.8133332999999998E-2</v>
      </c>
      <c r="AA150">
        <v>26.197849999999999</v>
      </c>
      <c r="AB150">
        <v>2.6749999999999999E-2</v>
      </c>
      <c r="AC150">
        <v>1.4460999999999999</v>
      </c>
      <c r="AD150">
        <f t="shared" si="12"/>
        <v>27.64395</v>
      </c>
    </row>
    <row r="151" spans="1:30">
      <c r="A151">
        <v>1064</v>
      </c>
      <c r="B151">
        <v>1.7500000000000002E-2</v>
      </c>
      <c r="C151">
        <v>0.27603333299999999</v>
      </c>
      <c r="D151">
        <v>4.8999999999999998E-3</v>
      </c>
      <c r="E151">
        <v>2.0233332999999999E-2</v>
      </c>
      <c r="F151">
        <v>4.6666667000000002E-2</v>
      </c>
      <c r="G151">
        <v>1.38E-2</v>
      </c>
      <c r="H151">
        <v>1.2766667000000001E-2</v>
      </c>
      <c r="I151">
        <v>37.935033330000003</v>
      </c>
      <c r="J151">
        <v>4.1666669999999998E-3</v>
      </c>
      <c r="K151">
        <v>1.9E-3</v>
      </c>
      <c r="L151">
        <v>1.2500000000000001E-2</v>
      </c>
      <c r="M151">
        <v>4.3336333329999999</v>
      </c>
      <c r="N151">
        <v>0</v>
      </c>
      <c r="O151">
        <v>3.3033332999999998E-2</v>
      </c>
      <c r="P151">
        <v>3.6666670000000002E-3</v>
      </c>
      <c r="Q151">
        <v>0.24933333299999999</v>
      </c>
      <c r="R151">
        <v>5.5999999999999999E-3</v>
      </c>
      <c r="S151">
        <v>0.1045</v>
      </c>
      <c r="T151">
        <v>2.033333E-3</v>
      </c>
      <c r="U151">
        <v>0.141133333</v>
      </c>
      <c r="V151">
        <v>5.0866666999999997E-2</v>
      </c>
      <c r="W151">
        <v>5.9299999999999999E-2</v>
      </c>
      <c r="AA151">
        <v>33.675899999999999</v>
      </c>
      <c r="AB151">
        <v>2.6833333000000001E-2</v>
      </c>
      <c r="AC151">
        <v>4.0067333329999997</v>
      </c>
      <c r="AD151">
        <f t="shared" si="12"/>
        <v>37.682633332999998</v>
      </c>
    </row>
    <row r="152" spans="1:30">
      <c r="A152">
        <v>1151</v>
      </c>
      <c r="B152">
        <v>2.8266666999999999E-2</v>
      </c>
      <c r="C152">
        <v>0.57223333300000001</v>
      </c>
      <c r="D152">
        <v>6.3E-3</v>
      </c>
      <c r="E152">
        <v>8.6E-3</v>
      </c>
      <c r="F152">
        <v>2.1233333E-2</v>
      </c>
      <c r="G152">
        <v>1.5166667E-2</v>
      </c>
      <c r="H152">
        <v>1.2266667E-2</v>
      </c>
      <c r="I152">
        <v>33.067100000000003</v>
      </c>
      <c r="J152">
        <v>3.6333329999999999E-3</v>
      </c>
      <c r="K152">
        <v>1.0666670000000001E-3</v>
      </c>
      <c r="L152">
        <v>1.1666667E-2</v>
      </c>
      <c r="M152">
        <v>5.2427000000000001</v>
      </c>
      <c r="N152">
        <v>0</v>
      </c>
      <c r="O152">
        <v>4.0866667000000002E-2</v>
      </c>
      <c r="P152">
        <v>0</v>
      </c>
      <c r="Q152">
        <v>0.23823333299999999</v>
      </c>
      <c r="R152">
        <v>4.333333E-3</v>
      </c>
      <c r="S152">
        <v>0.103566667</v>
      </c>
      <c r="T152">
        <v>1.5666670000000001E-3</v>
      </c>
      <c r="U152">
        <v>0.14276666700000001</v>
      </c>
      <c r="V152">
        <v>6.3333333000000006E-2</v>
      </c>
      <c r="W152">
        <v>3.6266667000000002E-2</v>
      </c>
      <c r="AA152">
        <v>29.558366670000002</v>
      </c>
      <c r="AB152">
        <v>2.7066666999999999E-2</v>
      </c>
      <c r="AC152">
        <v>2.4844333330000001</v>
      </c>
      <c r="AD152">
        <f t="shared" si="12"/>
        <v>32.042800003000004</v>
      </c>
    </row>
    <row r="153" spans="1:30">
      <c r="A153">
        <v>1187</v>
      </c>
      <c r="B153">
        <v>2.12E-2</v>
      </c>
      <c r="C153">
        <v>1.2242999999999999</v>
      </c>
      <c r="D153">
        <v>5.3E-3</v>
      </c>
      <c r="E153">
        <v>2.5000000000000001E-3</v>
      </c>
      <c r="F153">
        <v>4.7500000000000001E-2</v>
      </c>
      <c r="G153">
        <v>0.01</v>
      </c>
      <c r="H153">
        <v>9.7000000000000003E-3</v>
      </c>
      <c r="I153">
        <v>18.917999999999999</v>
      </c>
      <c r="J153">
        <v>3.2000000000000002E-3</v>
      </c>
      <c r="K153">
        <v>5.5999999999999999E-3</v>
      </c>
      <c r="L153">
        <v>6.54E-2</v>
      </c>
      <c r="M153">
        <v>34.198300000000003</v>
      </c>
      <c r="N153">
        <v>0</v>
      </c>
      <c r="O153">
        <v>4.8399999999999999E-2</v>
      </c>
      <c r="P153">
        <v>0</v>
      </c>
      <c r="Q153">
        <v>0.2261</v>
      </c>
      <c r="R153">
        <v>6.6E-3</v>
      </c>
      <c r="S153">
        <v>0.1099</v>
      </c>
      <c r="T153">
        <v>5.1000000000000004E-3</v>
      </c>
      <c r="U153">
        <v>7.5399999999999995E-2</v>
      </c>
      <c r="V153">
        <v>0.04</v>
      </c>
      <c r="W153">
        <v>5.4999999999999997E-3</v>
      </c>
      <c r="AA153">
        <v>28.197933330000001</v>
      </c>
      <c r="AB153">
        <v>2.7166666999999999E-2</v>
      </c>
      <c r="AC153">
        <v>4.2886666670000002</v>
      </c>
      <c r="AD153">
        <f t="shared" si="12"/>
        <v>32.486599996999999</v>
      </c>
    </row>
    <row r="154" spans="1:30">
      <c r="A154">
        <v>1228</v>
      </c>
      <c r="B154">
        <v>2.93E-2</v>
      </c>
      <c r="C154">
        <v>1.3517999999999999</v>
      </c>
      <c r="D154">
        <v>1.15E-2</v>
      </c>
      <c r="E154">
        <v>1.4E-3</v>
      </c>
      <c r="F154">
        <v>2.29E-2</v>
      </c>
      <c r="G154">
        <v>9.4000000000000004E-3</v>
      </c>
      <c r="H154">
        <v>1.77E-2</v>
      </c>
      <c r="I154">
        <v>21.439800000000002</v>
      </c>
      <c r="J154">
        <v>4.7000000000000002E-3</v>
      </c>
      <c r="K154">
        <v>5.1000000000000004E-3</v>
      </c>
      <c r="L154">
        <v>8.5199999999999998E-2</v>
      </c>
      <c r="M154">
        <v>37.734099999999998</v>
      </c>
      <c r="N154">
        <v>0</v>
      </c>
      <c r="O154">
        <v>3.0599999999999999E-2</v>
      </c>
      <c r="P154">
        <v>0</v>
      </c>
      <c r="Q154">
        <v>0.2288</v>
      </c>
      <c r="R154">
        <v>2.8999999999999998E-3</v>
      </c>
      <c r="S154">
        <v>8.7800000000000003E-2</v>
      </c>
      <c r="T154">
        <v>3.7000000000000002E-3</v>
      </c>
      <c r="U154">
        <v>0.155</v>
      </c>
      <c r="V154">
        <v>0.1168</v>
      </c>
      <c r="W154">
        <v>3.5999999999999999E-3</v>
      </c>
      <c r="AA154">
        <v>38.46683333</v>
      </c>
      <c r="AB154">
        <v>2.7400000000000001E-2</v>
      </c>
      <c r="AC154">
        <v>4.6362333329999998</v>
      </c>
      <c r="AD154">
        <f t="shared" si="12"/>
        <v>43.103066663</v>
      </c>
    </row>
    <row r="155" spans="1:30">
      <c r="A155">
        <v>1245</v>
      </c>
      <c r="B155">
        <v>3.1E-2</v>
      </c>
      <c r="C155">
        <v>1.9612000000000001</v>
      </c>
      <c r="D155">
        <v>9.1000000000000004E-3</v>
      </c>
      <c r="E155">
        <v>1.4E-3</v>
      </c>
      <c r="F155">
        <v>5.3400000000000003E-2</v>
      </c>
      <c r="G155">
        <v>1.03E-2</v>
      </c>
      <c r="H155">
        <v>1.2999999999999999E-2</v>
      </c>
      <c r="I155">
        <v>19.661999999999999</v>
      </c>
      <c r="J155">
        <v>5.1999999999999998E-3</v>
      </c>
      <c r="K155">
        <v>6.4000000000000003E-3</v>
      </c>
      <c r="L155">
        <v>0.1661</v>
      </c>
      <c r="M155">
        <v>37.505499999999998</v>
      </c>
      <c r="N155">
        <v>0</v>
      </c>
      <c r="O155">
        <v>6.25E-2</v>
      </c>
      <c r="P155">
        <v>1.0999999999999999E-2</v>
      </c>
      <c r="Q155">
        <v>0.2291</v>
      </c>
      <c r="R155">
        <v>7.0000000000000001E-3</v>
      </c>
      <c r="S155">
        <v>0.13869999999999999</v>
      </c>
      <c r="T155">
        <v>7.1000000000000004E-3</v>
      </c>
      <c r="U155">
        <v>5.3499999999999999E-2</v>
      </c>
      <c r="V155">
        <v>5.1900000000000002E-2</v>
      </c>
      <c r="W155">
        <v>9.1000000000000004E-3</v>
      </c>
      <c r="AA155">
        <v>28.58273333</v>
      </c>
      <c r="AB155">
        <v>2.7533333E-2</v>
      </c>
      <c r="AC155">
        <v>4.2722666670000002</v>
      </c>
      <c r="AD155">
        <f t="shared" si="12"/>
        <v>32.854999997</v>
      </c>
    </row>
    <row r="156" spans="1:30">
      <c r="A156">
        <v>1315</v>
      </c>
      <c r="B156">
        <v>2.4566667E-2</v>
      </c>
      <c r="C156">
        <v>0.53359999999999996</v>
      </c>
      <c r="D156">
        <v>6.8666669999999999E-3</v>
      </c>
      <c r="E156">
        <v>4.7666669999999996E-3</v>
      </c>
      <c r="F156">
        <v>7.1999999999999995E-2</v>
      </c>
      <c r="G156">
        <v>1.1133333E-2</v>
      </c>
      <c r="H156">
        <v>9.1999999999999998E-3</v>
      </c>
      <c r="I156">
        <v>39.300366670000003</v>
      </c>
      <c r="J156">
        <v>6.7999999999999996E-3</v>
      </c>
      <c r="K156">
        <v>2.0999999999999999E-3</v>
      </c>
      <c r="L156">
        <v>3.4666666999999998E-2</v>
      </c>
      <c r="M156">
        <v>4.9791666670000003</v>
      </c>
      <c r="N156">
        <v>0.11486666700000001</v>
      </c>
      <c r="O156">
        <v>3.5033333E-2</v>
      </c>
      <c r="P156">
        <v>7.333333E-3</v>
      </c>
      <c r="Q156">
        <v>0.24329999999999999</v>
      </c>
      <c r="R156">
        <v>1.0500000000000001E-2</v>
      </c>
      <c r="S156">
        <v>8.9700000000000002E-2</v>
      </c>
      <c r="T156">
        <v>3.4333329999999998E-3</v>
      </c>
      <c r="U156">
        <v>0.18433333299999999</v>
      </c>
      <c r="V156">
        <v>6.8866667000000006E-2</v>
      </c>
      <c r="W156">
        <v>1.0333333E-2</v>
      </c>
      <c r="AA156">
        <v>37.317333329999997</v>
      </c>
      <c r="AB156">
        <v>2.7566667E-2</v>
      </c>
      <c r="AC156">
        <v>3.5402</v>
      </c>
      <c r="AD156">
        <f t="shared" si="12"/>
        <v>40.857533329999995</v>
      </c>
    </row>
    <row r="157" spans="1:30">
      <c r="A157">
        <v>1337</v>
      </c>
      <c r="B157">
        <v>1.5433333E-2</v>
      </c>
      <c r="C157">
        <v>0.73893333299999997</v>
      </c>
      <c r="D157">
        <v>5.7333330000000002E-3</v>
      </c>
      <c r="E157">
        <v>1.12E-2</v>
      </c>
      <c r="F157">
        <v>3.6700000000000003E-2</v>
      </c>
      <c r="G157">
        <v>1.3266666999999999E-2</v>
      </c>
      <c r="H157">
        <v>1.23E-2</v>
      </c>
      <c r="I157">
        <v>34.329666670000002</v>
      </c>
      <c r="J157">
        <v>5.8999999999999999E-3</v>
      </c>
      <c r="K157">
        <v>1.2999999999999999E-3</v>
      </c>
      <c r="L157">
        <v>2.3833333000000002E-2</v>
      </c>
      <c r="M157">
        <v>4.6049666670000002</v>
      </c>
      <c r="N157">
        <v>0</v>
      </c>
      <c r="O157">
        <v>3.3700000000000001E-2</v>
      </c>
      <c r="P157">
        <v>0</v>
      </c>
      <c r="Q157">
        <v>0.252766667</v>
      </c>
      <c r="R157">
        <v>3.7000000000000002E-3</v>
      </c>
      <c r="S157">
        <v>9.3233333000000002E-2</v>
      </c>
      <c r="T157">
        <v>6.1000000000000004E-3</v>
      </c>
      <c r="U157">
        <v>0.13216666699999999</v>
      </c>
      <c r="V157">
        <v>6.8366667000000006E-2</v>
      </c>
      <c r="W157">
        <v>1.6133333E-2</v>
      </c>
      <c r="AA157">
        <v>38.954366669999999</v>
      </c>
      <c r="AB157">
        <v>2.76E-2</v>
      </c>
      <c r="AC157">
        <v>4.8829333330000004</v>
      </c>
      <c r="AD157">
        <f t="shared" si="12"/>
        <v>43.837300002999996</v>
      </c>
    </row>
    <row r="158" spans="1:30">
      <c r="A158">
        <v>1368</v>
      </c>
      <c r="B158">
        <v>7.4000000000000003E-3</v>
      </c>
      <c r="C158">
        <v>0.2863</v>
      </c>
      <c r="D158">
        <v>2.8999999999999998E-3</v>
      </c>
      <c r="E158">
        <v>6.0000000000000001E-3</v>
      </c>
      <c r="F158">
        <v>2.3033333E-2</v>
      </c>
      <c r="G158">
        <v>1.54E-2</v>
      </c>
      <c r="H158">
        <v>9.5333329999999997E-3</v>
      </c>
      <c r="I158">
        <v>37.927766669999997</v>
      </c>
      <c r="J158">
        <v>5.566667E-3</v>
      </c>
      <c r="K158">
        <v>2.0999999999999999E-3</v>
      </c>
      <c r="L158">
        <v>1.7999999999999999E-2</v>
      </c>
      <c r="M158">
        <v>5.0090333329999996</v>
      </c>
      <c r="N158">
        <v>0</v>
      </c>
      <c r="O158">
        <v>3.5333333000000001E-2</v>
      </c>
      <c r="P158">
        <v>0</v>
      </c>
      <c r="Q158">
        <v>0.2482</v>
      </c>
      <c r="R158">
        <v>4.0333330000000001E-3</v>
      </c>
      <c r="S158">
        <v>8.9466667E-2</v>
      </c>
      <c r="T158">
        <v>2.9999999999999997E-4</v>
      </c>
      <c r="U158">
        <v>0.104233333</v>
      </c>
      <c r="V158">
        <v>6.6366667000000004E-2</v>
      </c>
      <c r="W158">
        <v>1.0566667E-2</v>
      </c>
      <c r="AA158">
        <v>35.434366670000003</v>
      </c>
      <c r="AB158">
        <v>2.7666666999999999E-2</v>
      </c>
      <c r="AC158">
        <v>5.5705</v>
      </c>
      <c r="AD158">
        <f t="shared" si="12"/>
        <v>41.004866670000006</v>
      </c>
    </row>
    <row r="159" spans="1:30">
      <c r="A159">
        <v>1384</v>
      </c>
      <c r="B159">
        <v>1.2066667E-2</v>
      </c>
      <c r="C159">
        <v>1.4672000000000001</v>
      </c>
      <c r="D159">
        <v>6.8999999999999999E-3</v>
      </c>
      <c r="E159">
        <v>3.4333329999999998E-3</v>
      </c>
      <c r="F159">
        <v>1.0866667E-2</v>
      </c>
      <c r="G159">
        <v>6.4000000000000003E-3</v>
      </c>
      <c r="H159">
        <v>7.1000000000000004E-3</v>
      </c>
      <c r="I159">
        <v>36.449166669999997</v>
      </c>
      <c r="J159">
        <v>3.9666670000000001E-3</v>
      </c>
      <c r="K159">
        <v>6.6666700000000002E-4</v>
      </c>
      <c r="L159">
        <v>4.7033332999999997E-2</v>
      </c>
      <c r="M159">
        <v>4.2855333330000001</v>
      </c>
      <c r="N159">
        <v>5.21E-2</v>
      </c>
      <c r="O159">
        <v>2.1333332999999999E-2</v>
      </c>
      <c r="P159">
        <v>3.6666670000000002E-3</v>
      </c>
      <c r="Q159">
        <v>0.24453333299999999</v>
      </c>
      <c r="R159">
        <v>2.8E-3</v>
      </c>
      <c r="S159">
        <v>8.0833332999999993E-2</v>
      </c>
      <c r="T159">
        <v>0</v>
      </c>
      <c r="U159">
        <v>7.8799999999999995E-2</v>
      </c>
      <c r="V159">
        <v>6.4966667000000006E-2</v>
      </c>
      <c r="W159">
        <v>2.3333333000000001E-2</v>
      </c>
      <c r="AA159">
        <v>39.557299999999998</v>
      </c>
      <c r="AB159">
        <v>2.7699999999999999E-2</v>
      </c>
      <c r="AC159">
        <v>4.2983333330000004</v>
      </c>
      <c r="AD159">
        <f t="shared" si="12"/>
        <v>43.855633333</v>
      </c>
    </row>
    <row r="160" spans="1:30">
      <c r="A160">
        <v>1400</v>
      </c>
      <c r="B160">
        <v>1.3666667E-2</v>
      </c>
      <c r="C160">
        <v>0.58333333300000001</v>
      </c>
      <c r="D160">
        <v>4.3666670000000003E-3</v>
      </c>
      <c r="E160">
        <v>9.5366667000000002E-2</v>
      </c>
      <c r="F160">
        <v>2.2033332999999999E-2</v>
      </c>
      <c r="G160">
        <v>1.1233333E-2</v>
      </c>
      <c r="H160">
        <v>1.01E-2</v>
      </c>
      <c r="I160">
        <v>34.4069</v>
      </c>
      <c r="J160">
        <v>8.8000000000000005E-3</v>
      </c>
      <c r="K160">
        <v>2.8333329999999999E-3</v>
      </c>
      <c r="L160">
        <v>4.7766666999999999E-2</v>
      </c>
      <c r="M160">
        <v>4.8132333330000003</v>
      </c>
      <c r="N160">
        <v>2.7533333E-2</v>
      </c>
      <c r="O160">
        <v>3.9366667000000001E-2</v>
      </c>
      <c r="P160">
        <v>0</v>
      </c>
      <c r="Q160">
        <v>0.23923333299999999</v>
      </c>
      <c r="R160">
        <v>4.9333329999999998E-3</v>
      </c>
      <c r="S160">
        <v>0.10453333300000001</v>
      </c>
      <c r="T160">
        <v>2E-3</v>
      </c>
      <c r="U160">
        <v>0.111533333</v>
      </c>
      <c r="V160">
        <v>3.6933332999999999E-2</v>
      </c>
      <c r="W160">
        <v>9.0666670000000005E-3</v>
      </c>
      <c r="AA160">
        <v>25.343033330000001</v>
      </c>
      <c r="AB160">
        <v>2.7733332999999999E-2</v>
      </c>
      <c r="AC160">
        <v>4.3902000000000001</v>
      </c>
      <c r="AD160">
        <f t="shared" si="12"/>
        <v>29.733233330000001</v>
      </c>
    </row>
    <row r="161" spans="1:30">
      <c r="A161">
        <v>1416</v>
      </c>
      <c r="B161">
        <v>9.1333330000000004E-3</v>
      </c>
      <c r="C161">
        <v>0.43406666700000002</v>
      </c>
      <c r="D161">
        <v>6.8999999999999999E-3</v>
      </c>
      <c r="E161">
        <v>1.8200000000000001E-2</v>
      </c>
      <c r="F161">
        <v>1.4833333000000001E-2</v>
      </c>
      <c r="G161">
        <v>1.3466667E-2</v>
      </c>
      <c r="H161">
        <v>7.1333330000000004E-3</v>
      </c>
      <c r="I161">
        <v>39.16523333</v>
      </c>
      <c r="J161">
        <v>6.3E-3</v>
      </c>
      <c r="K161">
        <v>1.4666670000000001E-3</v>
      </c>
      <c r="L161">
        <v>6.1666669999999998E-3</v>
      </c>
      <c r="M161">
        <v>3.675766667</v>
      </c>
      <c r="N161">
        <v>3.9333332999999998E-2</v>
      </c>
      <c r="O161">
        <v>6.6466666999999993E-2</v>
      </c>
      <c r="P161">
        <v>1.0999999999999999E-2</v>
      </c>
      <c r="Q161">
        <v>0.24399999999999999</v>
      </c>
      <c r="R161">
        <v>0.102733333</v>
      </c>
      <c r="S161">
        <v>7.9966667000000005E-2</v>
      </c>
      <c r="T161">
        <v>0</v>
      </c>
      <c r="U161">
        <v>0.100333333</v>
      </c>
      <c r="V161">
        <v>2.5466666999999998E-2</v>
      </c>
      <c r="W161">
        <v>5.2900000000000003E-2</v>
      </c>
      <c r="AA161">
        <v>37.927966670000004</v>
      </c>
      <c r="AB161">
        <v>2.7733332999999999E-2</v>
      </c>
      <c r="AC161">
        <v>4.9684666670000004</v>
      </c>
      <c r="AD161">
        <f t="shared" si="12"/>
        <v>42.896433337000005</v>
      </c>
    </row>
    <row r="162" spans="1:30">
      <c r="A162">
        <v>1417</v>
      </c>
      <c r="B162">
        <v>1.1433333E-2</v>
      </c>
      <c r="C162">
        <v>0.915033333</v>
      </c>
      <c r="D162">
        <v>3.8E-3</v>
      </c>
      <c r="E162">
        <v>2.6566666999999999E-2</v>
      </c>
      <c r="F162">
        <v>2.2700000000000001E-2</v>
      </c>
      <c r="G162">
        <v>8.9999999999999993E-3</v>
      </c>
      <c r="H162">
        <v>1.7066667000000001E-2</v>
      </c>
      <c r="I162">
        <v>36.380366670000001</v>
      </c>
      <c r="J162">
        <v>3.8666669999999998E-3</v>
      </c>
      <c r="K162">
        <v>1.6666669999999999E-3</v>
      </c>
      <c r="L162">
        <v>2.1366666999999999E-2</v>
      </c>
      <c r="M162">
        <v>6.3395333330000003</v>
      </c>
      <c r="N162">
        <v>0.113766667</v>
      </c>
      <c r="O162">
        <v>3.9800000000000002E-2</v>
      </c>
      <c r="P162">
        <v>7.333333E-3</v>
      </c>
      <c r="Q162">
        <v>0.25616666700000001</v>
      </c>
      <c r="R162">
        <v>5.6933333000000003E-2</v>
      </c>
      <c r="S162">
        <v>0.14433333300000001</v>
      </c>
      <c r="T162">
        <v>0</v>
      </c>
      <c r="U162">
        <v>8.4599999999999995E-2</v>
      </c>
      <c r="V162">
        <v>2.6933333E-2</v>
      </c>
      <c r="W162">
        <v>7.8266666999999998E-2</v>
      </c>
      <c r="AA162">
        <v>34.630433330000002</v>
      </c>
      <c r="AB162">
        <v>2.7900000000000001E-2</v>
      </c>
      <c r="AC162">
        <v>3.7814666670000001</v>
      </c>
      <c r="AD162">
        <f t="shared" si="12"/>
        <v>38.411899997000006</v>
      </c>
    </row>
    <row r="163" spans="1:30">
      <c r="A163">
        <v>1424</v>
      </c>
      <c r="B163">
        <v>6.7499999999999999E-3</v>
      </c>
      <c r="C163">
        <v>0.47615000000000002</v>
      </c>
      <c r="D163">
        <v>5.2500000000000003E-3</v>
      </c>
      <c r="E163">
        <v>2.5500000000000002E-3</v>
      </c>
      <c r="F163">
        <v>1.8100000000000002E-2</v>
      </c>
      <c r="G163">
        <v>5.8999999999999999E-3</v>
      </c>
      <c r="H163">
        <v>6.45E-3</v>
      </c>
      <c r="I163">
        <v>43.18535</v>
      </c>
      <c r="J163">
        <v>3.3500000000000001E-3</v>
      </c>
      <c r="K163">
        <v>8.9999999999999998E-4</v>
      </c>
      <c r="L163">
        <v>3.0700000000000002E-2</v>
      </c>
      <c r="M163">
        <v>4.2919</v>
      </c>
      <c r="N163">
        <v>0.25435000000000002</v>
      </c>
      <c r="O163">
        <v>1.66E-2</v>
      </c>
      <c r="P163">
        <v>0</v>
      </c>
      <c r="Q163">
        <v>0.25269999999999998</v>
      </c>
      <c r="R163">
        <v>1.7299999999999999E-2</v>
      </c>
      <c r="S163">
        <v>0.11945</v>
      </c>
      <c r="T163">
        <v>0</v>
      </c>
      <c r="U163">
        <v>9.4500000000000001E-2</v>
      </c>
      <c r="V163">
        <v>5.8450000000000002E-2</v>
      </c>
      <c r="W163">
        <v>1.8100000000000002E-2</v>
      </c>
      <c r="AA163">
        <v>39.489366670000003</v>
      </c>
      <c r="AB163">
        <v>2.8033333000000001E-2</v>
      </c>
      <c r="AC163">
        <v>5.1231666669999996</v>
      </c>
      <c r="AD163">
        <f t="shared" si="12"/>
        <v>44.612533337000002</v>
      </c>
    </row>
    <row r="164" spans="1:30">
      <c r="A164">
        <v>1425</v>
      </c>
      <c r="B164">
        <v>1.1599999999999999E-2</v>
      </c>
      <c r="C164">
        <v>0.47665000000000002</v>
      </c>
      <c r="D164">
        <v>3.0000000000000001E-3</v>
      </c>
      <c r="E164">
        <v>2.155E-2</v>
      </c>
      <c r="F164">
        <v>2.47E-2</v>
      </c>
      <c r="G164">
        <v>8.5000000000000006E-3</v>
      </c>
      <c r="H164">
        <v>6.3499999999999997E-3</v>
      </c>
      <c r="I164">
        <v>43.811450000000001</v>
      </c>
      <c r="J164">
        <v>3.4499999999999999E-3</v>
      </c>
      <c r="K164">
        <v>1.1999999999999999E-3</v>
      </c>
      <c r="L164">
        <v>1.6750000000000001E-2</v>
      </c>
      <c r="M164">
        <v>4.1804500000000004</v>
      </c>
      <c r="N164">
        <v>0.15275</v>
      </c>
      <c r="O164">
        <v>6.5049999999999997E-2</v>
      </c>
      <c r="P164">
        <v>0</v>
      </c>
      <c r="Q164">
        <v>0.25155</v>
      </c>
      <c r="R164">
        <v>6.7000000000000002E-3</v>
      </c>
      <c r="S164">
        <v>0.1171</v>
      </c>
      <c r="T164">
        <v>0</v>
      </c>
      <c r="U164">
        <v>9.1950000000000004E-2</v>
      </c>
      <c r="V164">
        <v>5.0500000000000003E-2</v>
      </c>
      <c r="W164">
        <v>2.6950000000000002E-2</v>
      </c>
      <c r="AA164">
        <v>25.7393</v>
      </c>
      <c r="AB164">
        <v>2.8066667E-2</v>
      </c>
      <c r="AC164">
        <v>2.5996333329999999</v>
      </c>
      <c r="AD164">
        <f t="shared" si="12"/>
        <v>28.338933333</v>
      </c>
    </row>
    <row r="165" spans="1:30">
      <c r="A165">
        <v>1426</v>
      </c>
      <c r="B165">
        <v>9.7000000000000003E-3</v>
      </c>
      <c r="C165">
        <v>0.61865000000000003</v>
      </c>
      <c r="D165">
        <v>2.7000000000000001E-3</v>
      </c>
      <c r="E165">
        <v>1.9800000000000002E-2</v>
      </c>
      <c r="F165">
        <v>1.3849999999999999E-2</v>
      </c>
      <c r="G165">
        <v>9.5499999999999995E-3</v>
      </c>
      <c r="H165">
        <v>6.7499999999999999E-3</v>
      </c>
      <c r="I165">
        <v>43.034700000000001</v>
      </c>
      <c r="J165">
        <v>2.2000000000000001E-3</v>
      </c>
      <c r="K165">
        <v>1.5E-3</v>
      </c>
      <c r="L165">
        <v>2.445E-2</v>
      </c>
      <c r="M165">
        <v>4.43065</v>
      </c>
      <c r="N165">
        <v>0.1171</v>
      </c>
      <c r="O165">
        <v>2.7E-2</v>
      </c>
      <c r="P165">
        <v>0</v>
      </c>
      <c r="Q165">
        <v>0.25059999999999999</v>
      </c>
      <c r="R165">
        <v>1.06E-2</v>
      </c>
      <c r="S165">
        <v>0.11835</v>
      </c>
      <c r="T165">
        <v>0</v>
      </c>
      <c r="U165">
        <v>9.2200000000000004E-2</v>
      </c>
      <c r="V165">
        <v>2.8500000000000001E-2</v>
      </c>
      <c r="W165">
        <v>2.725E-2</v>
      </c>
      <c r="AA165">
        <v>37.222299999999997</v>
      </c>
      <c r="AB165">
        <v>2.8133333E-2</v>
      </c>
      <c r="AC165">
        <v>3.8053333330000001</v>
      </c>
      <c r="AD165">
        <f t="shared" si="12"/>
        <v>41.027633332999997</v>
      </c>
    </row>
    <row r="166" spans="1:30">
      <c r="A166">
        <v>1429</v>
      </c>
      <c r="B166">
        <v>2.4049999999999998E-2</v>
      </c>
      <c r="C166">
        <v>8.14E-2</v>
      </c>
      <c r="D166">
        <v>3.7499999999999999E-3</v>
      </c>
      <c r="E166">
        <v>2.7000000000000001E-3</v>
      </c>
      <c r="F166">
        <v>4.7999999999999996E-3</v>
      </c>
      <c r="G166">
        <v>6.3E-3</v>
      </c>
      <c r="H166">
        <v>1.6400000000000001E-2</v>
      </c>
      <c r="I166">
        <v>43.814799999999998</v>
      </c>
      <c r="J166">
        <v>3.8999999999999998E-3</v>
      </c>
      <c r="K166">
        <v>5.4999999999999997E-3</v>
      </c>
      <c r="L166">
        <v>3.0099999999999998E-2</v>
      </c>
      <c r="M166">
        <v>5.3860000000000001</v>
      </c>
      <c r="N166">
        <v>0</v>
      </c>
      <c r="O166">
        <v>0.20030000000000001</v>
      </c>
      <c r="P166">
        <v>0</v>
      </c>
      <c r="Q166">
        <v>0.25030000000000002</v>
      </c>
      <c r="R166">
        <v>9.5799999999999996E-2</v>
      </c>
      <c r="S166">
        <v>0.37664999999999998</v>
      </c>
      <c r="T166">
        <v>0</v>
      </c>
      <c r="U166">
        <v>9.1850000000000001E-2</v>
      </c>
      <c r="V166">
        <v>2.4299999999999999E-2</v>
      </c>
      <c r="W166">
        <v>4.1000000000000002E-2</v>
      </c>
      <c r="AA166">
        <v>38.419699999999999</v>
      </c>
      <c r="AB166">
        <v>2.8150000000000001E-2</v>
      </c>
      <c r="AC166">
        <v>3.7063999999999999</v>
      </c>
      <c r="AD166">
        <f t="shared" si="12"/>
        <v>42.126100000000001</v>
      </c>
    </row>
    <row r="167" spans="1:30">
      <c r="A167">
        <v>1441</v>
      </c>
      <c r="B167">
        <v>8.0499999999999999E-3</v>
      </c>
      <c r="C167">
        <v>4.3700000000000003E-2</v>
      </c>
      <c r="D167">
        <v>2.0500000000000002E-3</v>
      </c>
      <c r="E167">
        <v>2.7000000000000001E-3</v>
      </c>
      <c r="F167">
        <v>9.1500000000000001E-3</v>
      </c>
      <c r="G167">
        <v>1.8550000000000001E-2</v>
      </c>
      <c r="H167">
        <v>1.9900000000000001E-2</v>
      </c>
      <c r="I167">
        <v>39.899949999999997</v>
      </c>
      <c r="J167">
        <v>4.4000000000000003E-3</v>
      </c>
      <c r="K167">
        <v>8.0000000000000004E-4</v>
      </c>
      <c r="L167">
        <v>3.4299999999999997E-2</v>
      </c>
      <c r="M167">
        <v>1.3122</v>
      </c>
      <c r="N167">
        <v>0.16134999999999999</v>
      </c>
      <c r="O167">
        <v>1.285E-2</v>
      </c>
      <c r="P167">
        <v>5.4999999999999997E-3</v>
      </c>
      <c r="Q167">
        <v>0.25740000000000002</v>
      </c>
      <c r="R167">
        <v>1.9650000000000001E-2</v>
      </c>
      <c r="S167">
        <v>1.495E-2</v>
      </c>
      <c r="T167">
        <v>0</v>
      </c>
      <c r="U167">
        <v>5.0900000000000001E-2</v>
      </c>
      <c r="V167">
        <v>2.4150000000000001E-2</v>
      </c>
      <c r="W167">
        <v>7.7399999999999997E-2</v>
      </c>
      <c r="AA167">
        <v>34.77933333</v>
      </c>
      <c r="AB167">
        <v>2.8466667000000001E-2</v>
      </c>
      <c r="AC167">
        <v>4.1789333329999998</v>
      </c>
      <c r="AD167">
        <f t="shared" si="12"/>
        <v>38.958266663000003</v>
      </c>
    </row>
    <row r="168" spans="1:30">
      <c r="A168">
        <v>1444</v>
      </c>
      <c r="B168">
        <v>2.9100000000000001E-2</v>
      </c>
      <c r="C168">
        <v>1.2435</v>
      </c>
      <c r="D168">
        <v>6.7000000000000002E-3</v>
      </c>
      <c r="E168">
        <v>5.3E-3</v>
      </c>
      <c r="F168">
        <v>2.18E-2</v>
      </c>
      <c r="G168">
        <v>1.485E-2</v>
      </c>
      <c r="H168">
        <v>1.035E-2</v>
      </c>
      <c r="I168">
        <v>35.732950000000002</v>
      </c>
      <c r="J168">
        <v>4.7999999999999996E-3</v>
      </c>
      <c r="K168">
        <v>1.1000000000000001E-3</v>
      </c>
      <c r="L168">
        <v>1.18E-2</v>
      </c>
      <c r="M168">
        <v>4.6013999999999999</v>
      </c>
      <c r="N168">
        <v>0</v>
      </c>
      <c r="O168">
        <v>5.2049999999999999E-2</v>
      </c>
      <c r="P168">
        <v>0</v>
      </c>
      <c r="Q168">
        <v>0.24604999999999999</v>
      </c>
      <c r="R168">
        <v>5.7499999999999999E-3</v>
      </c>
      <c r="S168">
        <v>8.1949999999999995E-2</v>
      </c>
      <c r="T168">
        <v>6.4999999999999997E-4</v>
      </c>
      <c r="U168">
        <v>0.13264999999999999</v>
      </c>
      <c r="V168">
        <v>7.3649999999999993E-2</v>
      </c>
      <c r="W168">
        <v>2.375E-2</v>
      </c>
      <c r="AA168">
        <v>36.393533329999997</v>
      </c>
      <c r="AB168">
        <v>2.8500000000000001E-2</v>
      </c>
      <c r="AC168">
        <v>4.9543999999999997</v>
      </c>
      <c r="AD168">
        <f t="shared" si="12"/>
        <v>41.347933329999996</v>
      </c>
    </row>
    <row r="169" spans="1:30">
      <c r="A169">
        <v>1449</v>
      </c>
      <c r="B169">
        <v>1.985E-2</v>
      </c>
      <c r="C169">
        <v>0.375</v>
      </c>
      <c r="D169">
        <v>7.0000000000000001E-3</v>
      </c>
      <c r="E169">
        <v>5.4999999999999997E-3</v>
      </c>
      <c r="F169">
        <v>1.9300000000000001E-2</v>
      </c>
      <c r="G169">
        <v>8.6999999999999994E-3</v>
      </c>
      <c r="H169">
        <v>5.8500000000000002E-3</v>
      </c>
      <c r="I169">
        <v>35.446950000000001</v>
      </c>
      <c r="J169">
        <v>4.15E-3</v>
      </c>
      <c r="K169">
        <v>2E-3</v>
      </c>
      <c r="L169">
        <v>1.7149999999999999E-2</v>
      </c>
      <c r="M169">
        <v>5.4116499999999998</v>
      </c>
      <c r="N169">
        <v>0.11615</v>
      </c>
      <c r="O169">
        <v>1.9400000000000001E-2</v>
      </c>
      <c r="P169">
        <v>0</v>
      </c>
      <c r="Q169">
        <v>0.255</v>
      </c>
      <c r="R169">
        <v>1.145E-2</v>
      </c>
      <c r="S169">
        <v>0.17580000000000001</v>
      </c>
      <c r="T169">
        <v>0</v>
      </c>
      <c r="U169">
        <v>8.7749999999999995E-2</v>
      </c>
      <c r="V169">
        <v>1.11E-2</v>
      </c>
      <c r="W169">
        <v>2.1850000000000001E-2</v>
      </c>
      <c r="AA169">
        <v>39.216933330000003</v>
      </c>
      <c r="AB169">
        <v>2.8533333000000001E-2</v>
      </c>
      <c r="AC169">
        <v>4.3492333329999999</v>
      </c>
      <c r="AD169">
        <f t="shared" si="12"/>
        <v>43.566166663000004</v>
      </c>
    </row>
    <row r="170" spans="1:30">
      <c r="A170">
        <v>1495</v>
      </c>
      <c r="B170">
        <v>2.92E-2</v>
      </c>
      <c r="C170">
        <v>3.3300000000000003E-2</v>
      </c>
      <c r="D170">
        <v>9.6500000000000006E-3</v>
      </c>
      <c r="E170">
        <v>1.5599999999999999E-2</v>
      </c>
      <c r="F170">
        <v>3.3799999999999997E-2</v>
      </c>
      <c r="G170">
        <v>1.5650000000000001E-2</v>
      </c>
      <c r="H170">
        <v>1.2200000000000001E-2</v>
      </c>
      <c r="I170">
        <v>41.282899999999998</v>
      </c>
      <c r="J170">
        <v>3.5E-4</v>
      </c>
      <c r="K170">
        <v>9.2999999999999992E-3</v>
      </c>
      <c r="L170">
        <v>1.9050000000000001E-2</v>
      </c>
      <c r="M170">
        <v>5.2022500000000003</v>
      </c>
      <c r="N170">
        <v>0.1512</v>
      </c>
      <c r="O170">
        <v>0.21335000000000001</v>
      </c>
      <c r="P170">
        <v>9.5999999999999992E-3</v>
      </c>
      <c r="Q170">
        <v>0.24595</v>
      </c>
      <c r="R170">
        <v>0.10970000000000001</v>
      </c>
      <c r="S170">
        <v>0.29339999999999999</v>
      </c>
      <c r="T170">
        <v>5.5000000000000003E-4</v>
      </c>
      <c r="U170">
        <v>0.20424999999999999</v>
      </c>
      <c r="V170">
        <v>9.6600000000000005E-2</v>
      </c>
      <c r="W170">
        <v>7.1849999999999997E-2</v>
      </c>
      <c r="AA170">
        <v>27.6828</v>
      </c>
      <c r="AB170">
        <v>2.8733333E-2</v>
      </c>
      <c r="AC170">
        <v>3.7759333329999998</v>
      </c>
      <c r="AD170">
        <f t="shared" si="12"/>
        <v>31.458733333000001</v>
      </c>
    </row>
    <row r="171" spans="1:30">
      <c r="A171">
        <v>1510</v>
      </c>
      <c r="B171">
        <v>1.4066667E-2</v>
      </c>
      <c r="C171">
        <v>1.6608000000000001</v>
      </c>
      <c r="D171">
        <v>1.2800000000000001E-2</v>
      </c>
      <c r="E171">
        <v>2.8333329999999999E-3</v>
      </c>
      <c r="F171">
        <v>1.17E-2</v>
      </c>
      <c r="G171">
        <v>1.3466667E-2</v>
      </c>
      <c r="H171">
        <v>1.0066667E-2</v>
      </c>
      <c r="I171">
        <v>34.77933333</v>
      </c>
      <c r="J171">
        <v>5.1666669999999998E-3</v>
      </c>
      <c r="K171">
        <v>2.266667E-3</v>
      </c>
      <c r="L171">
        <v>2.8466667000000001E-2</v>
      </c>
      <c r="M171">
        <v>4.1789333329999998</v>
      </c>
      <c r="N171">
        <v>5.1633332999999997E-2</v>
      </c>
      <c r="O171">
        <v>6.9066666999999998E-2</v>
      </c>
      <c r="P171">
        <v>0</v>
      </c>
      <c r="Q171">
        <v>0.25069999999999998</v>
      </c>
      <c r="R171">
        <v>5.1666669999999998E-3</v>
      </c>
      <c r="S171">
        <v>0.12720000000000001</v>
      </c>
      <c r="T171">
        <v>0</v>
      </c>
      <c r="U171">
        <v>0.10829999999999999</v>
      </c>
      <c r="V171">
        <v>4.4066666999999997E-2</v>
      </c>
      <c r="W171">
        <v>4.0599999999999997E-2</v>
      </c>
      <c r="AA171">
        <v>18.58486667</v>
      </c>
      <c r="AB171">
        <v>2.8933332999999999E-2</v>
      </c>
      <c r="AC171">
        <v>13.1036</v>
      </c>
      <c r="AD171">
        <f t="shared" si="12"/>
        <v>31.68846667</v>
      </c>
    </row>
    <row r="172" spans="1:30">
      <c r="A172">
        <v>1603</v>
      </c>
      <c r="B172">
        <v>1.9133332999999999E-2</v>
      </c>
      <c r="C172">
        <v>0.69666666700000002</v>
      </c>
      <c r="D172">
        <v>5.5333329999999997E-3</v>
      </c>
      <c r="E172">
        <v>4.4666669999999997E-3</v>
      </c>
      <c r="F172">
        <v>5.2733333E-2</v>
      </c>
      <c r="G172">
        <v>1.5733332999999999E-2</v>
      </c>
      <c r="H172">
        <v>8.4333329999999995E-3</v>
      </c>
      <c r="I172">
        <v>38.779299999999999</v>
      </c>
      <c r="J172">
        <v>3.4666670000000001E-3</v>
      </c>
      <c r="K172">
        <v>1.2999999999999999E-3</v>
      </c>
      <c r="L172">
        <v>5.1000000000000004E-3</v>
      </c>
      <c r="M172">
        <v>4.5826333330000004</v>
      </c>
      <c r="N172">
        <v>0.170366667</v>
      </c>
      <c r="O172">
        <v>6.1466667000000003E-2</v>
      </c>
      <c r="P172">
        <v>0</v>
      </c>
      <c r="Q172">
        <v>0.24979999999999999</v>
      </c>
      <c r="R172">
        <v>1.54E-2</v>
      </c>
      <c r="S172">
        <v>8.1866667000000004E-2</v>
      </c>
      <c r="T172">
        <v>1.433333E-3</v>
      </c>
      <c r="U172">
        <v>0.14126666700000001</v>
      </c>
      <c r="V172">
        <v>6.6199999999999995E-2</v>
      </c>
      <c r="W172">
        <v>2.86E-2</v>
      </c>
      <c r="AA172">
        <v>31.021433330000001</v>
      </c>
      <c r="AB172">
        <v>2.9233333E-2</v>
      </c>
      <c r="AC172">
        <v>4.036333333</v>
      </c>
      <c r="AD172">
        <f t="shared" si="12"/>
        <v>35.057766663000002</v>
      </c>
    </row>
    <row r="173" spans="1:30">
      <c r="A173">
        <v>1606</v>
      </c>
      <c r="B173">
        <v>1.3633332999999999E-2</v>
      </c>
      <c r="C173">
        <v>0.58093333300000005</v>
      </c>
      <c r="D173">
        <v>4.4666669999999997E-3</v>
      </c>
      <c r="E173">
        <v>3.8666669999999998E-3</v>
      </c>
      <c r="F173">
        <v>4.7100000000000003E-2</v>
      </c>
      <c r="G173">
        <v>1.1733333E-2</v>
      </c>
      <c r="H173">
        <v>7.2333329999999998E-3</v>
      </c>
      <c r="I173">
        <v>39.723700000000001</v>
      </c>
      <c r="J173">
        <v>3.833333E-3</v>
      </c>
      <c r="K173">
        <v>1.5E-3</v>
      </c>
      <c r="L173">
        <v>1.7466667000000002E-2</v>
      </c>
      <c r="M173">
        <v>4.6569000000000003</v>
      </c>
      <c r="N173">
        <v>0.1855</v>
      </c>
      <c r="O173">
        <v>4.3499999999999997E-2</v>
      </c>
      <c r="P173">
        <v>3.6666670000000002E-3</v>
      </c>
      <c r="Q173">
        <v>0.25146666699999998</v>
      </c>
      <c r="R173">
        <v>2.2133333000000002E-2</v>
      </c>
      <c r="S173">
        <v>0.1038</v>
      </c>
      <c r="T173">
        <v>6.8999999999999999E-3</v>
      </c>
      <c r="U173">
        <v>0.148433333</v>
      </c>
      <c r="V173">
        <v>7.2700000000000001E-2</v>
      </c>
      <c r="W173">
        <v>2.8266666999999999E-2</v>
      </c>
      <c r="AA173">
        <v>30.99346667</v>
      </c>
      <c r="AB173">
        <v>2.9499999999999998E-2</v>
      </c>
      <c r="AC173">
        <v>3.879066667</v>
      </c>
      <c r="AD173">
        <f t="shared" si="12"/>
        <v>34.872533337</v>
      </c>
    </row>
    <row r="174" spans="1:30">
      <c r="A174">
        <v>1645</v>
      </c>
      <c r="B174">
        <v>9.2666669999999993E-3</v>
      </c>
      <c r="C174">
        <v>1.0737333330000001</v>
      </c>
      <c r="D174">
        <v>1.9966667E-2</v>
      </c>
      <c r="E174">
        <v>0.14433333300000001</v>
      </c>
      <c r="F174">
        <v>2.6499999999999999E-2</v>
      </c>
      <c r="G174">
        <v>8.566667E-3</v>
      </c>
      <c r="H174">
        <v>7.633333E-3</v>
      </c>
      <c r="I174">
        <v>16.508700000000001</v>
      </c>
      <c r="J174">
        <v>3.2166667000000003E-2</v>
      </c>
      <c r="K174">
        <v>5.1333330000000003E-3</v>
      </c>
      <c r="L174">
        <v>14.21753333</v>
      </c>
      <c r="M174">
        <v>1.399033333</v>
      </c>
      <c r="N174">
        <v>0</v>
      </c>
      <c r="O174">
        <v>1.4533333000000001E-2</v>
      </c>
      <c r="P174">
        <v>1.0999999999999999E-2</v>
      </c>
      <c r="Q174">
        <v>0.25679999999999997</v>
      </c>
      <c r="R174">
        <v>3.4033332999999999E-2</v>
      </c>
      <c r="S174">
        <v>5.5800000000000002E-2</v>
      </c>
      <c r="T174">
        <v>1.866667E-3</v>
      </c>
      <c r="U174">
        <v>4.3200000000000002E-2</v>
      </c>
      <c r="V174">
        <v>2.1666667000000001E-2</v>
      </c>
      <c r="W174">
        <v>3.1833332999999998E-2</v>
      </c>
      <c r="AA174">
        <v>39.17506667</v>
      </c>
      <c r="AB174">
        <v>2.9700000000000001E-2</v>
      </c>
      <c r="AC174">
        <v>4.824433333</v>
      </c>
      <c r="AD174">
        <f t="shared" si="12"/>
        <v>43.999500003000001</v>
      </c>
    </row>
    <row r="175" spans="1:30">
      <c r="A175">
        <v>1646</v>
      </c>
      <c r="B175">
        <v>3.3133333000000001E-2</v>
      </c>
      <c r="C175">
        <v>0.84506666699999999</v>
      </c>
      <c r="D175">
        <v>9.7000000000000003E-3</v>
      </c>
      <c r="E175">
        <v>0.49863333300000001</v>
      </c>
      <c r="F175">
        <v>1.4833333000000001E-2</v>
      </c>
      <c r="G175">
        <v>1.2166667000000001E-2</v>
      </c>
      <c r="H175">
        <v>1.1866666999999999E-2</v>
      </c>
      <c r="I175">
        <v>31.73073333</v>
      </c>
      <c r="J175">
        <v>8.0333330000000001E-3</v>
      </c>
      <c r="K175">
        <v>5.3666670000000003E-3</v>
      </c>
      <c r="L175">
        <v>0.22646666700000001</v>
      </c>
      <c r="M175">
        <v>3.9272</v>
      </c>
      <c r="N175">
        <v>0.119833333</v>
      </c>
      <c r="O175">
        <v>0.34166666699999998</v>
      </c>
      <c r="P175">
        <v>7.333333E-3</v>
      </c>
      <c r="Q175">
        <v>0.26976666700000002</v>
      </c>
      <c r="R175">
        <v>3.5299999999999998E-2</v>
      </c>
      <c r="S175">
        <v>0.14133333300000001</v>
      </c>
      <c r="T175">
        <v>0</v>
      </c>
      <c r="U175">
        <v>6.6666666999999999E-2</v>
      </c>
      <c r="V175">
        <v>1.4633333E-2</v>
      </c>
      <c r="W175">
        <v>3.1166666999999999E-2</v>
      </c>
      <c r="AA175">
        <v>29.712700000000002</v>
      </c>
      <c r="AB175">
        <v>2.98E-2</v>
      </c>
      <c r="AC175">
        <v>6.1539999999999999</v>
      </c>
      <c r="AD175">
        <f t="shared" si="12"/>
        <v>35.866700000000002</v>
      </c>
    </row>
    <row r="176" spans="1:30">
      <c r="A176">
        <v>1647</v>
      </c>
      <c r="B176">
        <v>1.7966666999999999E-2</v>
      </c>
      <c r="C176">
        <v>1.7192000000000001</v>
      </c>
      <c r="D176">
        <v>0.108466667</v>
      </c>
      <c r="E176">
        <v>0.41083333300000002</v>
      </c>
      <c r="F176">
        <v>2.9633333000000001E-2</v>
      </c>
      <c r="G176">
        <v>1.5100000000000001E-2</v>
      </c>
      <c r="H176">
        <v>2.2700000000000001E-2</v>
      </c>
      <c r="I176">
        <v>33.289900000000003</v>
      </c>
      <c r="J176">
        <v>3.2000000000000001E-2</v>
      </c>
      <c r="K176">
        <v>2.9600000000000001E-2</v>
      </c>
      <c r="L176">
        <v>3.209133333</v>
      </c>
      <c r="M176">
        <v>4.0487666669999998</v>
      </c>
      <c r="N176">
        <v>0.12130000000000001</v>
      </c>
      <c r="O176">
        <v>7.6533332999999995E-2</v>
      </c>
      <c r="P176">
        <v>1.0999999999999999E-2</v>
      </c>
      <c r="Q176">
        <v>0.264833333</v>
      </c>
      <c r="R176">
        <v>0.1648</v>
      </c>
      <c r="S176">
        <v>0.15843333300000001</v>
      </c>
      <c r="T176">
        <v>4.0000000000000002E-4</v>
      </c>
      <c r="U176">
        <v>5.9166666999999999E-2</v>
      </c>
      <c r="V176">
        <v>2.9066667000000001E-2</v>
      </c>
      <c r="W176">
        <v>2.6800000000000001E-2</v>
      </c>
      <c r="AA176">
        <v>38.116599999999998</v>
      </c>
      <c r="AB176">
        <v>2.98E-2</v>
      </c>
      <c r="AC176">
        <v>4.8322666669999998</v>
      </c>
      <c r="AD176">
        <f t="shared" si="12"/>
        <v>42.948866666999997</v>
      </c>
    </row>
    <row r="177" spans="1:30">
      <c r="A177">
        <v>1649</v>
      </c>
      <c r="B177">
        <v>3.5299999999999998E-2</v>
      </c>
      <c r="C177">
        <v>1.2547999999999999</v>
      </c>
      <c r="D177">
        <v>4.5999999999999999E-3</v>
      </c>
      <c r="E177">
        <v>0.34075</v>
      </c>
      <c r="F177">
        <v>1.175E-2</v>
      </c>
      <c r="G177">
        <v>1.37E-2</v>
      </c>
      <c r="H177">
        <v>9.9000000000000008E-3</v>
      </c>
      <c r="I177">
        <v>31.483799999999999</v>
      </c>
      <c r="J177">
        <v>6.7999999999999996E-3</v>
      </c>
      <c r="K177">
        <v>5.5500000000000002E-3</v>
      </c>
      <c r="L177">
        <v>6.7150000000000001E-2</v>
      </c>
      <c r="M177">
        <v>3.4501499999999998</v>
      </c>
      <c r="N177">
        <v>5.5599999999999997E-2</v>
      </c>
      <c r="O177">
        <v>0.37295</v>
      </c>
      <c r="P177">
        <v>5.4999999999999997E-3</v>
      </c>
      <c r="Q177">
        <v>0.27884999999999999</v>
      </c>
      <c r="R177">
        <v>3.3300000000000003E-2</v>
      </c>
      <c r="S177">
        <v>0.1754</v>
      </c>
      <c r="T177">
        <v>0</v>
      </c>
      <c r="U177">
        <v>5.7200000000000001E-2</v>
      </c>
      <c r="V177">
        <v>2.5049999999999999E-2</v>
      </c>
      <c r="W177">
        <v>8.1049999999999997E-2</v>
      </c>
      <c r="AA177">
        <v>37.964233329999999</v>
      </c>
      <c r="AB177">
        <v>2.9833333E-2</v>
      </c>
      <c r="AC177">
        <v>4.9379333330000001</v>
      </c>
      <c r="AD177">
        <f t="shared" si="12"/>
        <v>42.902166663000003</v>
      </c>
    </row>
    <row r="178" spans="1:30">
      <c r="A178">
        <v>1650</v>
      </c>
      <c r="B178">
        <v>3.0066666999999998E-2</v>
      </c>
      <c r="C178">
        <v>0.82946666700000005</v>
      </c>
      <c r="D178">
        <v>3.7000000000000002E-3</v>
      </c>
      <c r="E178">
        <v>0.20030000000000001</v>
      </c>
      <c r="F178">
        <v>1.5766667000000002E-2</v>
      </c>
      <c r="G178">
        <v>1.0633333E-2</v>
      </c>
      <c r="H178">
        <v>9.1000000000000004E-3</v>
      </c>
      <c r="I178">
        <v>34.73736667</v>
      </c>
      <c r="J178">
        <v>7.8666670000000008E-3</v>
      </c>
      <c r="K178">
        <v>4.4999999999999997E-3</v>
      </c>
      <c r="L178">
        <v>0.16876666700000001</v>
      </c>
      <c r="M178">
        <v>3.7465999999999999</v>
      </c>
      <c r="N178">
        <v>8.2233333000000006E-2</v>
      </c>
      <c r="O178">
        <v>0.3352</v>
      </c>
      <c r="P178">
        <v>7.333333E-3</v>
      </c>
      <c r="Q178">
        <v>0.27339999999999998</v>
      </c>
      <c r="R178">
        <v>3.2633333E-2</v>
      </c>
      <c r="S178">
        <v>0.13850000000000001</v>
      </c>
      <c r="T178">
        <v>0</v>
      </c>
      <c r="U178">
        <v>6.1100000000000002E-2</v>
      </c>
      <c r="V178">
        <v>1.4466667000000001E-2</v>
      </c>
      <c r="W178">
        <v>7.9766666999999999E-2</v>
      </c>
      <c r="AA178">
        <v>21.5227</v>
      </c>
      <c r="AB178">
        <v>2.9866667E-2</v>
      </c>
      <c r="AC178">
        <v>17.321899999999999</v>
      </c>
      <c r="AD178">
        <f t="shared" si="12"/>
        <v>38.8446</v>
      </c>
    </row>
    <row r="179" spans="1:30">
      <c r="A179">
        <v>1651</v>
      </c>
      <c r="B179">
        <v>2.1166667E-2</v>
      </c>
      <c r="C179">
        <v>0.349033333</v>
      </c>
      <c r="D179">
        <v>5.9666670000000002E-3</v>
      </c>
      <c r="E179">
        <v>1.372533333</v>
      </c>
      <c r="F179">
        <v>1.4866667E-2</v>
      </c>
      <c r="G179">
        <v>1.49E-2</v>
      </c>
      <c r="H179">
        <v>1.0966666999999999E-2</v>
      </c>
      <c r="I179">
        <v>33.848199999999999</v>
      </c>
      <c r="J179">
        <v>7.4999999999999997E-3</v>
      </c>
      <c r="K179">
        <v>2.8999999999999998E-3</v>
      </c>
      <c r="L179">
        <v>3.6945000000000001</v>
      </c>
      <c r="M179">
        <v>4.3170333330000004</v>
      </c>
      <c r="N179">
        <v>3.6200000000000003E-2</v>
      </c>
      <c r="O179">
        <v>0.23369999999999999</v>
      </c>
      <c r="P179">
        <v>1.0999999999999999E-2</v>
      </c>
      <c r="Q179">
        <v>0.28316666699999998</v>
      </c>
      <c r="R179">
        <v>2.0066667E-2</v>
      </c>
      <c r="S179">
        <v>0.121966667</v>
      </c>
      <c r="T179">
        <v>0</v>
      </c>
      <c r="U179">
        <v>3.9899999999999998E-2</v>
      </c>
      <c r="V179">
        <v>1.18E-2</v>
      </c>
      <c r="W179">
        <v>6.1400000000000003E-2</v>
      </c>
      <c r="AA179">
        <v>37.939633329999999</v>
      </c>
      <c r="AB179">
        <v>0.03</v>
      </c>
      <c r="AC179">
        <v>4.2961333330000002</v>
      </c>
      <c r="AD179">
        <f t="shared" si="12"/>
        <v>42.235766663</v>
      </c>
    </row>
    <row r="180" spans="1:30">
      <c r="A180">
        <v>1659</v>
      </c>
      <c r="B180">
        <v>1.5733332999999999E-2</v>
      </c>
      <c r="C180">
        <v>8.0766667E-2</v>
      </c>
      <c r="D180">
        <v>2.7333330000000001E-3</v>
      </c>
      <c r="E180">
        <v>0.11360000000000001</v>
      </c>
      <c r="F180">
        <v>1.6133333E-2</v>
      </c>
      <c r="G180">
        <v>1.6033333E-2</v>
      </c>
      <c r="H180">
        <v>7.0000000000000001E-3</v>
      </c>
      <c r="I180">
        <v>28.437000000000001</v>
      </c>
      <c r="J180">
        <v>4.9666670000000001E-3</v>
      </c>
      <c r="K180">
        <v>8.0000000000000004E-4</v>
      </c>
      <c r="L180">
        <v>4.5733333000000001E-2</v>
      </c>
      <c r="M180">
        <v>7.2752666670000004</v>
      </c>
      <c r="N180">
        <v>0.110233333</v>
      </c>
      <c r="O180">
        <v>2.35E-2</v>
      </c>
      <c r="P180">
        <v>0</v>
      </c>
      <c r="Q180">
        <v>0.27013333299999998</v>
      </c>
      <c r="R180">
        <v>5.333333E-3</v>
      </c>
      <c r="S180">
        <v>7.1999999999999998E-3</v>
      </c>
      <c r="T180">
        <v>0</v>
      </c>
      <c r="U180">
        <v>2.4199999999999999E-2</v>
      </c>
      <c r="V180">
        <v>1.8733333000000001E-2</v>
      </c>
      <c r="W180">
        <v>3.5866666999999998E-2</v>
      </c>
      <c r="AA180">
        <v>24.284400000000002</v>
      </c>
      <c r="AB180">
        <v>0.03</v>
      </c>
      <c r="AC180">
        <v>4.6864499999999998</v>
      </c>
      <c r="AD180">
        <f t="shared" si="12"/>
        <v>28.970850000000002</v>
      </c>
    </row>
    <row r="181" spans="1:30">
      <c r="A181">
        <v>1660</v>
      </c>
      <c r="B181">
        <v>3.6866666999999999E-2</v>
      </c>
      <c r="C181">
        <v>0.28673333299999998</v>
      </c>
      <c r="D181">
        <v>1.1366667E-2</v>
      </c>
      <c r="E181">
        <v>0.12893333300000001</v>
      </c>
      <c r="F181">
        <v>2.2599999999999999E-2</v>
      </c>
      <c r="G181">
        <v>2.6533332999999999E-2</v>
      </c>
      <c r="H181">
        <v>1.3866666999999999E-2</v>
      </c>
      <c r="I181">
        <v>15.729366669999999</v>
      </c>
      <c r="J181">
        <v>7.0000000000000001E-3</v>
      </c>
      <c r="K181">
        <v>2.4666670000000001E-3</v>
      </c>
      <c r="L181">
        <v>6.1402666669999997</v>
      </c>
      <c r="M181">
        <v>3.4830333329999998</v>
      </c>
      <c r="N181">
        <v>1.8866667E-2</v>
      </c>
      <c r="O181">
        <v>2.7633333E-2</v>
      </c>
      <c r="P181">
        <v>1.0999999999999999E-2</v>
      </c>
      <c r="Q181">
        <v>0.17419999999999999</v>
      </c>
      <c r="R181">
        <v>9.5999999999999992E-3</v>
      </c>
      <c r="S181">
        <v>4.4400000000000002E-2</v>
      </c>
      <c r="T181">
        <v>2.6333329999999999E-3</v>
      </c>
      <c r="U181">
        <v>4.07E-2</v>
      </c>
      <c r="V181">
        <v>2.3900000000000001E-2</v>
      </c>
      <c r="W181">
        <v>4.4600000000000001E-2</v>
      </c>
      <c r="AA181">
        <v>43.814799999999998</v>
      </c>
      <c r="AB181">
        <v>3.0099999999999998E-2</v>
      </c>
      <c r="AC181">
        <v>5.3860000000000001</v>
      </c>
      <c r="AD181">
        <f t="shared" si="12"/>
        <v>49.200800000000001</v>
      </c>
    </row>
    <row r="182" spans="1:30">
      <c r="A182">
        <v>2265</v>
      </c>
      <c r="B182">
        <v>3.0099999999999998E-2</v>
      </c>
      <c r="C182">
        <v>0.33145000000000002</v>
      </c>
      <c r="D182">
        <v>3.2300000000000002E-2</v>
      </c>
      <c r="E182">
        <v>1.37E-2</v>
      </c>
      <c r="F182">
        <v>2.92E-2</v>
      </c>
      <c r="G182">
        <v>1.575E-2</v>
      </c>
      <c r="H182">
        <v>2.265E-2</v>
      </c>
      <c r="I182">
        <v>32.947099999999999</v>
      </c>
      <c r="J182">
        <v>7.3000000000000001E-3</v>
      </c>
      <c r="K182">
        <v>2.6849999999999999E-2</v>
      </c>
      <c r="L182">
        <v>3.5650000000000001E-2</v>
      </c>
      <c r="M182">
        <v>0.41649999999999998</v>
      </c>
      <c r="N182">
        <v>9.5773499999999991</v>
      </c>
      <c r="O182">
        <v>0.1283</v>
      </c>
      <c r="P182">
        <v>0</v>
      </c>
      <c r="Q182">
        <v>0.26269999999999999</v>
      </c>
      <c r="R182">
        <v>7.6200000000000004E-2</v>
      </c>
      <c r="S182">
        <v>0.72265000000000001</v>
      </c>
      <c r="T182">
        <v>5.0000000000000001E-4</v>
      </c>
      <c r="U182">
        <v>0.23530000000000001</v>
      </c>
      <c r="V182">
        <v>0.11355</v>
      </c>
      <c r="W182">
        <v>7.1650000000000005E-2</v>
      </c>
      <c r="AA182">
        <v>37.475233330000002</v>
      </c>
      <c r="AB182">
        <v>3.0099999999999998E-2</v>
      </c>
      <c r="AC182">
        <v>4.0728999999999997</v>
      </c>
      <c r="AD182">
        <f t="shared" si="12"/>
        <v>41.548133329999999</v>
      </c>
    </row>
    <row r="183" spans="1:30">
      <c r="A183">
        <v>2321</v>
      </c>
      <c r="B183">
        <v>1.1599999999999999E-2</v>
      </c>
      <c r="C183">
        <v>0.24436666700000001</v>
      </c>
      <c r="D183">
        <v>0.110166667</v>
      </c>
      <c r="E183">
        <v>0.1152</v>
      </c>
      <c r="F183">
        <v>1.5433333E-2</v>
      </c>
      <c r="G183">
        <v>1.9333333000000001E-2</v>
      </c>
      <c r="H183">
        <v>3.2399999999999998E-2</v>
      </c>
      <c r="I183">
        <v>26.8232</v>
      </c>
      <c r="J183">
        <v>5.1333330000000003E-3</v>
      </c>
      <c r="K183">
        <v>2E-3</v>
      </c>
      <c r="L183">
        <v>1.2733332999999999E-2</v>
      </c>
      <c r="M183">
        <v>3.7037</v>
      </c>
      <c r="N183">
        <v>0</v>
      </c>
      <c r="O183">
        <v>4.0266666999999999E-2</v>
      </c>
      <c r="P183">
        <v>0</v>
      </c>
      <c r="Q183">
        <v>0.26929999999999998</v>
      </c>
      <c r="R183">
        <v>0.120333333</v>
      </c>
      <c r="S183">
        <v>1.3133333000000001E-2</v>
      </c>
      <c r="T183">
        <v>0</v>
      </c>
      <c r="U183">
        <v>0.21490000000000001</v>
      </c>
      <c r="V183">
        <v>9.0200000000000002E-2</v>
      </c>
      <c r="W183">
        <v>3.7400000000000003E-2</v>
      </c>
      <c r="AA183">
        <v>34.921766669999997</v>
      </c>
      <c r="AB183">
        <v>3.0300000000000001E-2</v>
      </c>
      <c r="AC183">
        <v>3.645066667</v>
      </c>
      <c r="AD183">
        <f t="shared" si="12"/>
        <v>38.566833336999998</v>
      </c>
    </row>
    <row r="184" spans="1:30">
      <c r="A184">
        <v>2322</v>
      </c>
      <c r="B184">
        <v>1.2E-2</v>
      </c>
      <c r="C184">
        <v>0.89396666700000005</v>
      </c>
      <c r="D184">
        <v>8.1699999999999995E-2</v>
      </c>
      <c r="E184">
        <v>0.13220000000000001</v>
      </c>
      <c r="F184">
        <v>1.14E-2</v>
      </c>
      <c r="G184">
        <v>1.2766667000000001E-2</v>
      </c>
      <c r="H184">
        <v>2.2866667E-2</v>
      </c>
      <c r="I184">
        <v>26.107199999999999</v>
      </c>
      <c r="J184">
        <v>6.7666669999999996E-3</v>
      </c>
      <c r="K184">
        <v>6.9333329999999999E-3</v>
      </c>
      <c r="L184">
        <v>2.2066667000000002E-2</v>
      </c>
      <c r="M184">
        <v>4.0572666670000004</v>
      </c>
      <c r="N184">
        <v>9.7233333000000005E-2</v>
      </c>
      <c r="O184">
        <v>6.0400000000000002E-2</v>
      </c>
      <c r="P184">
        <v>0</v>
      </c>
      <c r="Q184">
        <v>0.24736666700000001</v>
      </c>
      <c r="R184">
        <v>0.19823333300000001</v>
      </c>
      <c r="S184">
        <v>6.6000000000000003E-2</v>
      </c>
      <c r="T184">
        <v>0</v>
      </c>
      <c r="U184">
        <v>9.4266666999999998E-2</v>
      </c>
      <c r="V184">
        <v>3.9133332999999999E-2</v>
      </c>
      <c r="W184">
        <v>2.3866667000000001E-2</v>
      </c>
      <c r="AA184">
        <v>43.707299999999996</v>
      </c>
      <c r="AB184">
        <v>3.0349999999999999E-2</v>
      </c>
      <c r="AC184">
        <v>5.59755</v>
      </c>
      <c r="AD184">
        <f t="shared" si="12"/>
        <v>49.304849999999995</v>
      </c>
    </row>
    <row r="185" spans="1:30">
      <c r="A185">
        <v>2395</v>
      </c>
      <c r="B185">
        <v>9.9000000000000008E-3</v>
      </c>
      <c r="C185">
        <v>6.5066666999999995E-2</v>
      </c>
      <c r="D185">
        <v>0.04</v>
      </c>
      <c r="E185">
        <v>6.6666666999999999E-2</v>
      </c>
      <c r="F185">
        <v>1.24E-2</v>
      </c>
      <c r="G185">
        <v>1.3166667E-2</v>
      </c>
      <c r="H185">
        <v>3.2233333000000003E-2</v>
      </c>
      <c r="I185">
        <v>27.651466670000001</v>
      </c>
      <c r="J185">
        <v>3.0000000000000001E-3</v>
      </c>
      <c r="K185">
        <v>1.533333E-3</v>
      </c>
      <c r="L185">
        <v>1.0266667E-2</v>
      </c>
      <c r="M185">
        <v>3.284033333</v>
      </c>
      <c r="N185">
        <v>0.1037</v>
      </c>
      <c r="O185">
        <v>3.2633333E-2</v>
      </c>
      <c r="P185">
        <v>0</v>
      </c>
      <c r="Q185">
        <v>0.28136666700000001</v>
      </c>
      <c r="R185">
        <v>7.2233332999999997E-2</v>
      </c>
      <c r="S185">
        <v>8.3333330000000001E-3</v>
      </c>
      <c r="T185">
        <v>0</v>
      </c>
      <c r="U185">
        <v>0.145933333</v>
      </c>
      <c r="V185">
        <v>4.8766667E-2</v>
      </c>
      <c r="W185">
        <v>4.1533332999999999E-2</v>
      </c>
      <c r="AA185">
        <v>43.18535</v>
      </c>
      <c r="AB185">
        <v>3.0700000000000002E-2</v>
      </c>
      <c r="AC185">
        <v>4.2919</v>
      </c>
      <c r="AD185">
        <f t="shared" si="12"/>
        <v>47.477249999999998</v>
      </c>
    </row>
    <row r="186" spans="1:30">
      <c r="A186">
        <v>2396</v>
      </c>
      <c r="B186">
        <v>1.6199999999999999E-2</v>
      </c>
      <c r="C186">
        <v>0.256766667</v>
      </c>
      <c r="D186">
        <v>6.9666667000000002E-2</v>
      </c>
      <c r="E186">
        <v>9.0700000000000003E-2</v>
      </c>
      <c r="F186">
        <v>1.7666667E-2</v>
      </c>
      <c r="G186">
        <v>1.6500000000000001E-2</v>
      </c>
      <c r="H186">
        <v>0.10743333300000001</v>
      </c>
      <c r="I186">
        <v>34.630433330000002</v>
      </c>
      <c r="J186">
        <v>3.6666670000000002E-3</v>
      </c>
      <c r="K186">
        <v>5.566667E-3</v>
      </c>
      <c r="L186">
        <v>2.7900000000000001E-2</v>
      </c>
      <c r="M186">
        <v>3.7814666670000001</v>
      </c>
      <c r="N186">
        <v>0</v>
      </c>
      <c r="O186">
        <v>7.5366666999999998E-2</v>
      </c>
      <c r="P186">
        <v>0</v>
      </c>
      <c r="Q186">
        <v>0.28449999999999998</v>
      </c>
      <c r="R186">
        <v>0.163333333</v>
      </c>
      <c r="S186">
        <v>9.1066667000000004E-2</v>
      </c>
      <c r="T186">
        <v>0</v>
      </c>
      <c r="U186">
        <v>0.18276666699999999</v>
      </c>
      <c r="V186">
        <v>6.3766666999999999E-2</v>
      </c>
      <c r="W186">
        <v>0.11260000000000001</v>
      </c>
      <c r="AA186">
        <v>33.746433330000002</v>
      </c>
      <c r="AB186">
        <v>3.1466666999999997E-2</v>
      </c>
      <c r="AC186">
        <v>7.147233333</v>
      </c>
      <c r="AD186">
        <f t="shared" si="12"/>
        <v>40.893666663000005</v>
      </c>
    </row>
    <row r="187" spans="1:30">
      <c r="A187">
        <v>2397</v>
      </c>
      <c r="B187">
        <v>3.5833333000000002E-2</v>
      </c>
      <c r="C187">
        <v>0.582866667</v>
      </c>
      <c r="D187">
        <v>9.4999999999999998E-3</v>
      </c>
      <c r="E187">
        <v>8.0000000000000002E-3</v>
      </c>
      <c r="F187">
        <v>4.48E-2</v>
      </c>
      <c r="G187">
        <v>1.3633332999999999E-2</v>
      </c>
      <c r="H187">
        <v>9.3666670000000004E-3</v>
      </c>
      <c r="I187">
        <v>36.825733329999998</v>
      </c>
      <c r="J187">
        <v>3.9333329999999998E-3</v>
      </c>
      <c r="K187">
        <v>9.3333299999999995E-4</v>
      </c>
      <c r="L187">
        <v>1.41E-2</v>
      </c>
      <c r="M187">
        <v>4.6399333330000001</v>
      </c>
      <c r="N187">
        <v>0.2026</v>
      </c>
      <c r="O187">
        <v>4.4400000000000002E-2</v>
      </c>
      <c r="P187">
        <v>0</v>
      </c>
      <c r="Q187">
        <v>0.243933333</v>
      </c>
      <c r="R187">
        <v>1.72E-2</v>
      </c>
      <c r="S187">
        <v>9.1633332999999997E-2</v>
      </c>
      <c r="T187">
        <v>8.9999999999999998E-4</v>
      </c>
      <c r="U187">
        <v>0.13553333300000001</v>
      </c>
      <c r="V187">
        <v>4.99E-2</v>
      </c>
      <c r="W187">
        <v>2.5000000000000001E-2</v>
      </c>
      <c r="AA187">
        <v>33.518599999999999</v>
      </c>
      <c r="AB187">
        <v>3.1533332999999997E-2</v>
      </c>
      <c r="AC187">
        <v>4.2669666670000002</v>
      </c>
      <c r="AD187">
        <f t="shared" si="12"/>
        <v>37.785566666999998</v>
      </c>
    </row>
    <row r="188" spans="1:30">
      <c r="A188">
        <v>2403</v>
      </c>
      <c r="B188">
        <v>1.2033333E-2</v>
      </c>
      <c r="C188">
        <v>0.65506666700000005</v>
      </c>
      <c r="D188">
        <v>2.7633333E-2</v>
      </c>
      <c r="E188">
        <v>1.7899999999999999E-2</v>
      </c>
      <c r="F188">
        <v>0.11210000000000001</v>
      </c>
      <c r="G188">
        <v>1.2333333E-2</v>
      </c>
      <c r="H188">
        <v>4.4000000000000003E-3</v>
      </c>
      <c r="I188">
        <v>37.475233330000002</v>
      </c>
      <c r="J188">
        <v>2.18E-2</v>
      </c>
      <c r="K188">
        <v>2.1333329999999998E-3</v>
      </c>
      <c r="L188">
        <v>3.0099999999999998E-2</v>
      </c>
      <c r="M188">
        <v>4.0728999999999997</v>
      </c>
      <c r="N188">
        <v>3.0066666999999998E-2</v>
      </c>
      <c r="O188">
        <v>0.153966667</v>
      </c>
      <c r="P188">
        <v>0</v>
      </c>
      <c r="Q188">
        <v>0.24656666699999999</v>
      </c>
      <c r="R188">
        <v>0.205366667</v>
      </c>
      <c r="S188">
        <v>0.20733333300000001</v>
      </c>
      <c r="T188">
        <v>3.33333E-4</v>
      </c>
      <c r="U188">
        <v>0.25340000000000001</v>
      </c>
      <c r="V188">
        <v>9.1133332999999997E-2</v>
      </c>
      <c r="W188">
        <v>4.3033333E-2</v>
      </c>
      <c r="AA188">
        <v>33.016300000000001</v>
      </c>
      <c r="AB188">
        <v>3.1533332999999997E-2</v>
      </c>
      <c r="AC188">
        <v>4.3910999999999998</v>
      </c>
      <c r="AD188">
        <f t="shared" si="12"/>
        <v>37.407400000000003</v>
      </c>
    </row>
    <row r="189" spans="1:30">
      <c r="A189">
        <v>2433</v>
      </c>
      <c r="B189">
        <v>2.4133333E-2</v>
      </c>
      <c r="C189">
        <v>0.70599999999999996</v>
      </c>
      <c r="D189">
        <v>6.2666670000000001E-3</v>
      </c>
      <c r="E189">
        <v>4.7333330000000002E-3</v>
      </c>
      <c r="F189">
        <v>4.0533332999999998E-2</v>
      </c>
      <c r="G189">
        <v>1.6033333E-2</v>
      </c>
      <c r="H189">
        <v>1.0166667000000001E-2</v>
      </c>
      <c r="I189">
        <v>34.419466669999998</v>
      </c>
      <c r="J189">
        <v>3.8999999999999998E-3</v>
      </c>
      <c r="K189">
        <v>2E-3</v>
      </c>
      <c r="L189">
        <v>6.0766667000000003E-2</v>
      </c>
      <c r="M189">
        <v>14.984633329999999</v>
      </c>
      <c r="N189">
        <v>6.9566666999999999E-2</v>
      </c>
      <c r="O189">
        <v>4.7699999999999999E-2</v>
      </c>
      <c r="P189">
        <v>0</v>
      </c>
      <c r="Q189">
        <v>0.238933333</v>
      </c>
      <c r="R189">
        <v>7.566667E-3</v>
      </c>
      <c r="S189">
        <v>0.10580000000000001</v>
      </c>
      <c r="T189">
        <v>3.2000000000000002E-3</v>
      </c>
      <c r="U189">
        <v>9.7100000000000006E-2</v>
      </c>
      <c r="V189">
        <v>5.0533333E-2</v>
      </c>
      <c r="W189">
        <v>3.9633333E-2</v>
      </c>
      <c r="AA189">
        <v>45.998766670000002</v>
      </c>
      <c r="AB189">
        <v>3.1666667000000003E-2</v>
      </c>
      <c r="AC189">
        <v>5.0521666669999998</v>
      </c>
      <c r="AD189">
        <f t="shared" si="12"/>
        <v>51.050933337000004</v>
      </c>
    </row>
    <row r="190" spans="1:30">
      <c r="A190">
        <v>2439</v>
      </c>
      <c r="B190">
        <v>4.3066667000000003E-2</v>
      </c>
      <c r="C190">
        <v>0.33863333299999998</v>
      </c>
      <c r="D190">
        <v>1.9733332999999999E-2</v>
      </c>
      <c r="E190">
        <v>9.3533332999999996E-2</v>
      </c>
      <c r="F190">
        <v>3.0599999999999999E-2</v>
      </c>
      <c r="G190">
        <v>1.5266666999999999E-2</v>
      </c>
      <c r="H190">
        <v>1.8833333000000001E-2</v>
      </c>
      <c r="I190">
        <v>16.270499999999998</v>
      </c>
      <c r="J190">
        <v>6.6E-3</v>
      </c>
      <c r="K190">
        <v>3.2333330000000001E-3</v>
      </c>
      <c r="L190">
        <v>3.6843666669999999</v>
      </c>
      <c r="M190">
        <v>2.6192333329999999</v>
      </c>
      <c r="N190">
        <v>4.6566666999999999E-2</v>
      </c>
      <c r="O190">
        <v>4.3200000000000002E-2</v>
      </c>
      <c r="P190">
        <v>1.0999999999999999E-2</v>
      </c>
      <c r="Q190">
        <v>0.27433333300000001</v>
      </c>
      <c r="R190">
        <v>1.9E-2</v>
      </c>
      <c r="S190">
        <v>6.2766666999999998E-2</v>
      </c>
      <c r="T190">
        <v>2.1333329999999998E-3</v>
      </c>
      <c r="U190">
        <v>4.7633333E-2</v>
      </c>
      <c r="V190">
        <v>1.9333333000000001E-2</v>
      </c>
      <c r="W190">
        <v>4.3200000000000002E-2</v>
      </c>
      <c r="AA190">
        <v>38.574033329999999</v>
      </c>
      <c r="AB190">
        <v>3.1699999999999999E-2</v>
      </c>
      <c r="AC190">
        <v>5.3558000000000003</v>
      </c>
      <c r="AD190">
        <f t="shared" si="12"/>
        <v>43.929833330000001</v>
      </c>
    </row>
    <row r="191" spans="1:30">
      <c r="A191">
        <v>2440</v>
      </c>
      <c r="B191">
        <v>3.4299999999999997E-2</v>
      </c>
      <c r="C191">
        <v>0.2051</v>
      </c>
      <c r="D191">
        <v>1.4433333E-2</v>
      </c>
      <c r="E191">
        <v>0.54830000000000001</v>
      </c>
      <c r="F191">
        <v>3.1966666999999997E-2</v>
      </c>
      <c r="G191">
        <v>3.1366667000000001E-2</v>
      </c>
      <c r="H191">
        <v>2.4500000000000001E-2</v>
      </c>
      <c r="I191">
        <v>18.116299999999999</v>
      </c>
      <c r="J191">
        <v>5.9666670000000002E-3</v>
      </c>
      <c r="K191">
        <v>3.7333330000000001E-3</v>
      </c>
      <c r="L191">
        <v>3.5500666669999998</v>
      </c>
      <c r="M191">
        <v>3.9973000000000001</v>
      </c>
      <c r="N191">
        <v>6.7500000000000004E-2</v>
      </c>
      <c r="O191">
        <v>4.6366667E-2</v>
      </c>
      <c r="P191">
        <v>1.0999999999999999E-2</v>
      </c>
      <c r="Q191">
        <v>0.270433333</v>
      </c>
      <c r="R191">
        <v>2.9033333000000001E-2</v>
      </c>
      <c r="S191">
        <v>7.6100000000000001E-2</v>
      </c>
      <c r="T191">
        <v>1.5666670000000001E-3</v>
      </c>
      <c r="U191">
        <v>4.8233333000000003E-2</v>
      </c>
      <c r="V191">
        <v>1.5333332999999999E-2</v>
      </c>
      <c r="W191">
        <v>4.7733333000000003E-2</v>
      </c>
      <c r="AA191">
        <v>29.159400000000002</v>
      </c>
      <c r="AB191">
        <v>3.1800000000000002E-2</v>
      </c>
      <c r="AC191">
        <v>4.5804499999999999</v>
      </c>
      <c r="AD191">
        <f t="shared" si="12"/>
        <v>33.739850000000004</v>
      </c>
    </row>
    <row r="192" spans="1:30">
      <c r="A192">
        <v>2449</v>
      </c>
      <c r="B192">
        <v>1.1033332999999999E-2</v>
      </c>
      <c r="C192">
        <v>6.7266667000000002E-2</v>
      </c>
      <c r="D192">
        <v>4.3E-3</v>
      </c>
      <c r="E192">
        <v>2.2233333000000001E-2</v>
      </c>
      <c r="F192">
        <v>1.78E-2</v>
      </c>
      <c r="G192">
        <v>1.3333332999999999E-2</v>
      </c>
      <c r="H192">
        <v>1.0733332999999999E-2</v>
      </c>
      <c r="I192">
        <v>33.746433330000002</v>
      </c>
      <c r="J192">
        <v>1.61E-2</v>
      </c>
      <c r="K192">
        <v>1.033333E-3</v>
      </c>
      <c r="L192">
        <v>3.1466666999999997E-2</v>
      </c>
      <c r="M192">
        <v>7.147233333</v>
      </c>
      <c r="N192">
        <v>0.10313333299999999</v>
      </c>
      <c r="O192">
        <v>1.8166667000000001E-2</v>
      </c>
      <c r="P192">
        <v>0</v>
      </c>
      <c r="Q192">
        <v>0.26250000000000001</v>
      </c>
      <c r="R192">
        <v>4.4466667000000001E-2</v>
      </c>
      <c r="S192">
        <v>1.0266667E-2</v>
      </c>
      <c r="T192">
        <v>0</v>
      </c>
      <c r="U192">
        <v>3.2866667000000002E-2</v>
      </c>
      <c r="V192">
        <v>1.0133333E-2</v>
      </c>
      <c r="W192">
        <v>1.6166666999999999E-2</v>
      </c>
      <c r="AA192">
        <v>34.632300000000001</v>
      </c>
      <c r="AB192">
        <v>3.1899999999999998E-2</v>
      </c>
      <c r="AC192">
        <v>5.5335000000000001</v>
      </c>
      <c r="AD192">
        <f t="shared" si="12"/>
        <v>40.165800000000004</v>
      </c>
    </row>
    <row r="193" spans="1:30">
      <c r="A193">
        <v>2450</v>
      </c>
      <c r="B193">
        <v>1.8333333E-2</v>
      </c>
      <c r="C193">
        <v>5.1299999999999998E-2</v>
      </c>
      <c r="D193">
        <v>2.8999999999999998E-3</v>
      </c>
      <c r="E193">
        <v>1.9166666999999998E-2</v>
      </c>
      <c r="F193">
        <v>3.7499999999999999E-2</v>
      </c>
      <c r="G193">
        <v>1.2866667E-2</v>
      </c>
      <c r="H193">
        <v>8.2000000000000007E-3</v>
      </c>
      <c r="I193">
        <v>30.084700000000002</v>
      </c>
      <c r="J193">
        <v>6.9999999999999999E-4</v>
      </c>
      <c r="K193">
        <v>8.9999999999999998E-4</v>
      </c>
      <c r="L193">
        <v>2.5766667E-2</v>
      </c>
      <c r="M193">
        <v>5.5759999999999996</v>
      </c>
      <c r="N193">
        <v>6.2399999999999997E-2</v>
      </c>
      <c r="O193">
        <v>1.7466667000000002E-2</v>
      </c>
      <c r="P193">
        <v>0</v>
      </c>
      <c r="Q193">
        <v>0.25330000000000003</v>
      </c>
      <c r="R193">
        <v>5.7333330000000002E-3</v>
      </c>
      <c r="S193">
        <v>1.5333332999999999E-2</v>
      </c>
      <c r="T193">
        <v>3.33333E-4</v>
      </c>
      <c r="U193">
        <v>2.4E-2</v>
      </c>
      <c r="V193">
        <v>1.04E-2</v>
      </c>
      <c r="W193">
        <v>2.1333332999999999E-2</v>
      </c>
      <c r="AA193">
        <v>36.153233329999999</v>
      </c>
      <c r="AB193">
        <v>3.1966666999999997E-2</v>
      </c>
      <c r="AC193">
        <v>5.41</v>
      </c>
      <c r="AD193">
        <f t="shared" si="12"/>
        <v>41.563233330000003</v>
      </c>
    </row>
    <row r="194" spans="1:30">
      <c r="A194">
        <v>2473</v>
      </c>
      <c r="B194">
        <v>2.8633333E-2</v>
      </c>
      <c r="C194">
        <v>0.19166666700000001</v>
      </c>
      <c r="D194">
        <v>7.9333330000000007E-3</v>
      </c>
      <c r="E194">
        <v>0.16159999999999999</v>
      </c>
      <c r="F194">
        <v>4.4066666999999997E-2</v>
      </c>
      <c r="G194">
        <v>1.9699999999999999E-2</v>
      </c>
      <c r="H194">
        <v>2.1499999999999998E-2</v>
      </c>
      <c r="I194">
        <v>24.36536667</v>
      </c>
      <c r="J194">
        <v>4.1033332999999998E-2</v>
      </c>
      <c r="K194">
        <v>1.033333E-3</v>
      </c>
      <c r="L194">
        <v>4.6966666999999997E-2</v>
      </c>
      <c r="M194">
        <v>5.8303000000000003</v>
      </c>
      <c r="N194">
        <v>0.103333333</v>
      </c>
      <c r="O194">
        <v>4.5199999999999997E-2</v>
      </c>
      <c r="P194">
        <v>0</v>
      </c>
      <c r="Q194">
        <v>0.2732</v>
      </c>
      <c r="R194">
        <v>1.1433333E-2</v>
      </c>
      <c r="S194">
        <v>7.333333E-3</v>
      </c>
      <c r="T194">
        <v>0</v>
      </c>
      <c r="U194">
        <v>4.6433333E-2</v>
      </c>
      <c r="V194">
        <v>1.9400000000000001E-2</v>
      </c>
      <c r="W194">
        <v>3.78E-2</v>
      </c>
      <c r="AA194">
        <v>31.507133329999998</v>
      </c>
      <c r="AB194">
        <v>3.2500000000000001E-2</v>
      </c>
      <c r="AC194">
        <v>4.375666667</v>
      </c>
      <c r="AD194">
        <f t="shared" ref="AD194:AD257" si="13">AA194+AC194</f>
        <v>35.882799996999999</v>
      </c>
    </row>
    <row r="195" spans="1:30">
      <c r="A195">
        <v>2480</v>
      </c>
      <c r="B195">
        <v>1.89E-2</v>
      </c>
      <c r="C195">
        <v>0.36309999999999998</v>
      </c>
      <c r="D195">
        <v>6.1133332999999998E-2</v>
      </c>
      <c r="E195">
        <v>0.13116666699999999</v>
      </c>
      <c r="F195">
        <v>2.6933333E-2</v>
      </c>
      <c r="G195">
        <v>1.4033333E-2</v>
      </c>
      <c r="H195">
        <v>0.27979999999999999</v>
      </c>
      <c r="I195">
        <v>36.056600000000003</v>
      </c>
      <c r="J195">
        <v>8.2666670000000001E-3</v>
      </c>
      <c r="K195">
        <v>2.3766666999999998E-2</v>
      </c>
      <c r="L195">
        <v>4.0233333000000003E-2</v>
      </c>
      <c r="M195">
        <v>3.3902333329999998</v>
      </c>
      <c r="N195">
        <v>7.0033333000000003E-2</v>
      </c>
      <c r="O195">
        <v>0.130833333</v>
      </c>
      <c r="P195">
        <v>0</v>
      </c>
      <c r="Q195">
        <v>0.2838</v>
      </c>
      <c r="R195">
        <v>0.183233333</v>
      </c>
      <c r="S195">
        <v>0.151733333</v>
      </c>
      <c r="T195">
        <v>4.0000000000000002E-4</v>
      </c>
      <c r="U195">
        <v>0.28866666699999999</v>
      </c>
      <c r="V195">
        <v>8.4133333000000005E-2</v>
      </c>
      <c r="W195">
        <v>8.0733333000000004E-2</v>
      </c>
      <c r="AA195">
        <v>32.443666669999999</v>
      </c>
      <c r="AB195">
        <v>3.2899999999999999E-2</v>
      </c>
      <c r="AC195">
        <v>2.7513999999999998</v>
      </c>
      <c r="AD195">
        <f t="shared" si="13"/>
        <v>35.195066669999996</v>
      </c>
    </row>
    <row r="196" spans="1:30">
      <c r="A196">
        <v>2483</v>
      </c>
      <c r="B196">
        <v>2.1999999999999999E-2</v>
      </c>
      <c r="C196">
        <v>0.83093333300000005</v>
      </c>
      <c r="D196">
        <v>4.5333329999999996E-3</v>
      </c>
      <c r="E196">
        <v>2.1766667E-2</v>
      </c>
      <c r="F196">
        <v>2.0433333000000001E-2</v>
      </c>
      <c r="G196">
        <v>2.6100000000000002E-2</v>
      </c>
      <c r="H196">
        <v>1.4533333000000001E-2</v>
      </c>
      <c r="I196">
        <v>35.554433330000002</v>
      </c>
      <c r="J196">
        <v>3.8E-3</v>
      </c>
      <c r="K196">
        <v>1.366667E-3</v>
      </c>
      <c r="L196">
        <v>1.5100000000000001E-2</v>
      </c>
      <c r="M196">
        <v>6.2532333329999998</v>
      </c>
      <c r="N196">
        <v>0.12693333300000001</v>
      </c>
      <c r="O196">
        <v>4.1300000000000003E-2</v>
      </c>
      <c r="P196">
        <v>3.6666670000000002E-3</v>
      </c>
      <c r="Q196">
        <v>0.25480000000000003</v>
      </c>
      <c r="R196">
        <v>5.1766667000000002E-2</v>
      </c>
      <c r="S196">
        <v>0.15253333299999999</v>
      </c>
      <c r="T196">
        <v>0</v>
      </c>
      <c r="U196">
        <v>8.5133333000000005E-2</v>
      </c>
      <c r="V196">
        <v>2.4466667000000001E-2</v>
      </c>
      <c r="W196">
        <v>5.1633332999999997E-2</v>
      </c>
      <c r="AA196">
        <v>34.667433330000001</v>
      </c>
      <c r="AB196">
        <v>3.3099999999999997E-2</v>
      </c>
      <c r="AC196">
        <v>4.4671000000000003</v>
      </c>
      <c r="AD196">
        <f t="shared" si="13"/>
        <v>39.134533330000004</v>
      </c>
    </row>
    <row r="197" spans="1:30">
      <c r="A197">
        <v>2486</v>
      </c>
      <c r="B197">
        <v>9.3333329999999992E-3</v>
      </c>
      <c r="C197">
        <v>2.7000000000000001E-3</v>
      </c>
      <c r="D197">
        <v>4.1700000000000001E-2</v>
      </c>
      <c r="E197">
        <v>0.10630000000000001</v>
      </c>
      <c r="F197">
        <v>1.3899999999999999E-2</v>
      </c>
      <c r="G197">
        <v>7.1333330000000004E-3</v>
      </c>
      <c r="H197">
        <v>0.30606666700000001</v>
      </c>
      <c r="I197">
        <v>21.444400000000002</v>
      </c>
      <c r="J197">
        <v>3.3E-3</v>
      </c>
      <c r="K197">
        <v>4.8366667000000002E-2</v>
      </c>
      <c r="L197">
        <v>4.2599999999999999E-2</v>
      </c>
      <c r="M197">
        <v>3.129266667</v>
      </c>
      <c r="N197">
        <v>0</v>
      </c>
      <c r="O197">
        <v>0.13896666699999999</v>
      </c>
      <c r="P197">
        <v>0</v>
      </c>
      <c r="Q197">
        <v>0.18770000000000001</v>
      </c>
      <c r="R197">
        <v>0.121933333</v>
      </c>
      <c r="S197">
        <v>0.12366666699999999</v>
      </c>
      <c r="T197">
        <v>5.0000000000000001E-4</v>
      </c>
      <c r="U197">
        <v>0.206133333</v>
      </c>
      <c r="V197">
        <v>3.8933333000000001E-2</v>
      </c>
      <c r="W197">
        <v>5.4766666999999998E-2</v>
      </c>
      <c r="AA197">
        <v>30.41053333</v>
      </c>
      <c r="AB197">
        <v>3.3533332999999999E-2</v>
      </c>
      <c r="AC197">
        <v>1.1762333330000001</v>
      </c>
      <c r="AD197">
        <f t="shared" si="13"/>
        <v>31.586766662999999</v>
      </c>
    </row>
    <row r="198" spans="1:30">
      <c r="A198">
        <v>2489</v>
      </c>
      <c r="B198">
        <v>4.4299999999999999E-2</v>
      </c>
      <c r="C198">
        <v>0.73666666700000005</v>
      </c>
      <c r="D198">
        <v>6.0666670000000004E-3</v>
      </c>
      <c r="E198">
        <v>3.9333329999999998E-3</v>
      </c>
      <c r="F198">
        <v>3.7999999999999999E-2</v>
      </c>
      <c r="G198">
        <v>2.2466666999999999E-2</v>
      </c>
      <c r="H198">
        <v>8.6999999999999994E-3</v>
      </c>
      <c r="I198">
        <v>35.063033330000003</v>
      </c>
      <c r="J198">
        <v>4.5333329999999996E-3</v>
      </c>
      <c r="K198">
        <v>3.3666669999999998E-3</v>
      </c>
      <c r="L198">
        <v>9.2166666999999994E-2</v>
      </c>
      <c r="M198">
        <v>11.01796667</v>
      </c>
      <c r="N198">
        <v>4.9633333000000002E-2</v>
      </c>
      <c r="O198">
        <v>3.9199999999999999E-2</v>
      </c>
      <c r="P198">
        <v>7.333333E-3</v>
      </c>
      <c r="Q198">
        <v>0.23176666700000001</v>
      </c>
      <c r="R198">
        <v>1.5933333000000001E-2</v>
      </c>
      <c r="S198">
        <v>0.115466667</v>
      </c>
      <c r="T198">
        <v>1.2333330000000001E-3</v>
      </c>
      <c r="U198">
        <v>9.0666667000000006E-2</v>
      </c>
      <c r="V198">
        <v>2.2566666999999999E-2</v>
      </c>
      <c r="W198">
        <v>3.7866667E-2</v>
      </c>
      <c r="AA198">
        <v>27.5107</v>
      </c>
      <c r="AB198">
        <v>3.3700000000000001E-2</v>
      </c>
      <c r="AC198">
        <v>11.59193333</v>
      </c>
      <c r="AD198">
        <f t="shared" si="13"/>
        <v>39.102633330000003</v>
      </c>
    </row>
    <row r="199" spans="1:30">
      <c r="A199">
        <v>2491</v>
      </c>
      <c r="B199">
        <v>1.2233333000000001E-2</v>
      </c>
      <c r="C199">
        <v>0.370233333</v>
      </c>
      <c r="D199">
        <v>5.4699999999999999E-2</v>
      </c>
      <c r="E199">
        <v>7.1400000000000005E-2</v>
      </c>
      <c r="F199">
        <v>3.1600000000000003E-2</v>
      </c>
      <c r="G199">
        <v>1.3166667E-2</v>
      </c>
      <c r="H199">
        <v>1.1766667E-2</v>
      </c>
      <c r="I199">
        <v>37.939633329999999</v>
      </c>
      <c r="J199">
        <v>4.0333330000000001E-3</v>
      </c>
      <c r="K199">
        <v>1.46E-2</v>
      </c>
      <c r="L199">
        <v>0.03</v>
      </c>
      <c r="M199">
        <v>4.2961333330000002</v>
      </c>
      <c r="N199">
        <v>0</v>
      </c>
      <c r="O199">
        <v>8.2699999999999996E-2</v>
      </c>
      <c r="P199">
        <v>3.6666670000000002E-3</v>
      </c>
      <c r="Q199">
        <v>0.27676666700000002</v>
      </c>
      <c r="R199">
        <v>0.15736666699999999</v>
      </c>
      <c r="S199">
        <v>6.0033333000000001E-2</v>
      </c>
      <c r="T199">
        <v>0</v>
      </c>
      <c r="U199">
        <v>0.17376666700000001</v>
      </c>
      <c r="V199">
        <v>8.1166666999999998E-2</v>
      </c>
      <c r="W199">
        <v>7.2333333E-2</v>
      </c>
      <c r="AA199">
        <v>39.742600000000003</v>
      </c>
      <c r="AB199">
        <v>3.3933333000000003E-2</v>
      </c>
      <c r="AC199">
        <v>4.3826999999999998</v>
      </c>
      <c r="AD199">
        <f t="shared" si="13"/>
        <v>44.125300000000003</v>
      </c>
    </row>
    <row r="200" spans="1:30">
      <c r="A200">
        <v>2508</v>
      </c>
      <c r="B200">
        <v>1.2766667000000001E-2</v>
      </c>
      <c r="C200">
        <v>1.2952333330000001</v>
      </c>
      <c r="D200">
        <v>4.2333329999999997E-3</v>
      </c>
      <c r="E200">
        <v>2.1600000000000001E-2</v>
      </c>
      <c r="F200">
        <v>1.1766667E-2</v>
      </c>
      <c r="G200">
        <v>9.2999999999999992E-3</v>
      </c>
      <c r="H200">
        <v>8.866667E-3</v>
      </c>
      <c r="I200">
        <v>32.900366669999997</v>
      </c>
      <c r="J200">
        <v>5.8999999999999999E-3</v>
      </c>
      <c r="K200">
        <v>4.3333299999999999E-4</v>
      </c>
      <c r="L200">
        <v>1.5933333000000001E-2</v>
      </c>
      <c r="M200">
        <v>6.6839333329999997</v>
      </c>
      <c r="N200">
        <v>0.25693333299999999</v>
      </c>
      <c r="O200">
        <v>2.4833332999999999E-2</v>
      </c>
      <c r="P200">
        <v>3.6666670000000002E-3</v>
      </c>
      <c r="Q200">
        <v>0.25473333300000001</v>
      </c>
      <c r="R200">
        <v>5.5166667000000003E-2</v>
      </c>
      <c r="S200">
        <v>0.15983333299999999</v>
      </c>
      <c r="T200">
        <v>0</v>
      </c>
      <c r="U200">
        <v>0.107266667</v>
      </c>
      <c r="V200">
        <v>3.3300000000000003E-2</v>
      </c>
      <c r="W200">
        <v>1.54E-2</v>
      </c>
      <c r="AA200">
        <v>39.899949999999997</v>
      </c>
      <c r="AB200">
        <v>3.4299999999999997E-2</v>
      </c>
      <c r="AC200">
        <v>1.3122</v>
      </c>
      <c r="AD200">
        <f t="shared" si="13"/>
        <v>41.212149999999994</v>
      </c>
    </row>
    <row r="201" spans="1:30">
      <c r="A201">
        <v>2513</v>
      </c>
      <c r="B201">
        <v>1.7266666999999999E-2</v>
      </c>
      <c r="C201">
        <v>0.1678</v>
      </c>
      <c r="D201">
        <v>6.6333329999999999E-3</v>
      </c>
      <c r="E201">
        <v>2.9566667000000001E-2</v>
      </c>
      <c r="F201">
        <v>2.2566666999999999E-2</v>
      </c>
      <c r="G201">
        <v>1.2766667000000001E-2</v>
      </c>
      <c r="H201">
        <v>1.3866666999999999E-2</v>
      </c>
      <c r="I201">
        <v>35.238633329999999</v>
      </c>
      <c r="J201">
        <v>5.4666669999999997E-3</v>
      </c>
      <c r="K201">
        <v>8.9999999999999998E-4</v>
      </c>
      <c r="L201">
        <v>8.1333329999999995E-3</v>
      </c>
      <c r="M201">
        <v>4.6842666670000002</v>
      </c>
      <c r="N201">
        <v>0</v>
      </c>
      <c r="O201">
        <v>4.5166667000000001E-2</v>
      </c>
      <c r="P201">
        <v>0</v>
      </c>
      <c r="Q201">
        <v>0.2545</v>
      </c>
      <c r="R201">
        <v>4.7000000000000002E-3</v>
      </c>
      <c r="S201">
        <v>9.1499999999999998E-2</v>
      </c>
      <c r="T201">
        <v>2.0000000000000001E-4</v>
      </c>
      <c r="U201">
        <v>0.167566667</v>
      </c>
      <c r="V201">
        <v>5.8799999999999998E-2</v>
      </c>
      <c r="W201">
        <v>6.2100000000000002E-2</v>
      </c>
      <c r="AA201">
        <v>31.618733330000001</v>
      </c>
      <c r="AB201">
        <v>3.44E-2</v>
      </c>
      <c r="AC201">
        <v>7.7058999999999997</v>
      </c>
      <c r="AD201">
        <f t="shared" si="13"/>
        <v>39.324633329999997</v>
      </c>
    </row>
    <row r="202" spans="1:30">
      <c r="A202">
        <v>2521</v>
      </c>
      <c r="B202">
        <v>1.9366667000000001E-2</v>
      </c>
      <c r="C202">
        <v>0.93926666700000006</v>
      </c>
      <c r="D202">
        <v>4.1099999999999998E-2</v>
      </c>
      <c r="E202">
        <v>0.11323333300000001</v>
      </c>
      <c r="F202">
        <v>3.2033332999999997E-2</v>
      </c>
      <c r="G202">
        <v>1.2699999999999999E-2</v>
      </c>
      <c r="H202">
        <v>1.0999999999999999E-2</v>
      </c>
      <c r="I202">
        <v>33.872833329999999</v>
      </c>
      <c r="J202">
        <v>3.2000000000000002E-3</v>
      </c>
      <c r="K202">
        <v>8.0000000000000004E-4</v>
      </c>
      <c r="L202">
        <v>5.9833333000000002E-2</v>
      </c>
      <c r="M202">
        <v>2.454166667</v>
      </c>
      <c r="N202">
        <v>0.1381</v>
      </c>
      <c r="O202">
        <v>3.5000000000000003E-2</v>
      </c>
      <c r="P202">
        <v>0</v>
      </c>
      <c r="Q202">
        <v>0.28683333300000002</v>
      </c>
      <c r="R202">
        <v>2.4666667E-2</v>
      </c>
      <c r="S202">
        <v>1.8866667E-2</v>
      </c>
      <c r="T202">
        <v>0</v>
      </c>
      <c r="U202">
        <v>0.115133333</v>
      </c>
      <c r="V202">
        <v>4.5366666999999999E-2</v>
      </c>
      <c r="W202">
        <v>5.4199999999999998E-2</v>
      </c>
      <c r="AA202">
        <v>41.531199999999998</v>
      </c>
      <c r="AB202">
        <v>3.4450000000000001E-2</v>
      </c>
      <c r="AC202">
        <v>4.4087500000000004</v>
      </c>
      <c r="AD202">
        <f t="shared" si="13"/>
        <v>45.939949999999996</v>
      </c>
    </row>
    <row r="203" spans="1:30">
      <c r="A203">
        <v>2529</v>
      </c>
      <c r="B203">
        <v>5.2566666999999997E-2</v>
      </c>
      <c r="C203">
        <v>0.224766667</v>
      </c>
      <c r="D203">
        <v>1.9333333000000001E-2</v>
      </c>
      <c r="E203">
        <v>0.1017</v>
      </c>
      <c r="F203">
        <v>2.5566667000000001E-2</v>
      </c>
      <c r="G203">
        <v>1.3633332999999999E-2</v>
      </c>
      <c r="H203">
        <v>1.8700000000000001E-2</v>
      </c>
      <c r="I203">
        <v>28.533200000000001</v>
      </c>
      <c r="J203">
        <v>3.1666670000000002E-3</v>
      </c>
      <c r="K203">
        <v>4.0000000000000001E-3</v>
      </c>
      <c r="L203">
        <v>5.2266667000000003E-2</v>
      </c>
      <c r="M203">
        <v>4.1870666669999999</v>
      </c>
      <c r="N203">
        <v>0</v>
      </c>
      <c r="O203">
        <v>5.4766666999999998E-2</v>
      </c>
      <c r="P203">
        <v>0</v>
      </c>
      <c r="Q203">
        <v>0.26493333299999999</v>
      </c>
      <c r="R203">
        <v>6.4666669999999997E-3</v>
      </c>
      <c r="S203">
        <v>9.7866667000000004E-2</v>
      </c>
      <c r="T203">
        <v>1.3333299999999999E-4</v>
      </c>
      <c r="U203">
        <v>0.180666667</v>
      </c>
      <c r="V203">
        <v>7.51E-2</v>
      </c>
      <c r="W203">
        <v>3.9533332999999997E-2</v>
      </c>
      <c r="AA203">
        <v>36.599049999999998</v>
      </c>
      <c r="AB203">
        <v>3.4549999999999997E-2</v>
      </c>
      <c r="AC203">
        <v>4.3180500000000004</v>
      </c>
      <c r="AD203">
        <f t="shared" si="13"/>
        <v>40.917099999999998</v>
      </c>
    </row>
    <row r="204" spans="1:30">
      <c r="A204">
        <v>2559</v>
      </c>
      <c r="B204">
        <v>3.9849999999999997E-2</v>
      </c>
      <c r="C204">
        <v>0.22989999999999999</v>
      </c>
      <c r="D204">
        <v>2.3300000000000001E-2</v>
      </c>
      <c r="E204">
        <v>4.0499999999999998E-3</v>
      </c>
      <c r="F204">
        <v>2.035E-2</v>
      </c>
      <c r="G204">
        <v>1.3050000000000001E-2</v>
      </c>
      <c r="H204">
        <v>2.6550000000000001E-2</v>
      </c>
      <c r="I204">
        <v>41.918349999999997</v>
      </c>
      <c r="J204">
        <v>6.0499999999999998E-3</v>
      </c>
      <c r="K204">
        <v>3.4799999999999998E-2</v>
      </c>
      <c r="L204">
        <v>4.6149999999999997E-2</v>
      </c>
      <c r="M204">
        <v>1.7950000000000001E-2</v>
      </c>
      <c r="N204">
        <v>0.14924999999999999</v>
      </c>
      <c r="O204">
        <v>0.191</v>
      </c>
      <c r="P204">
        <v>1.0999999999999999E-2</v>
      </c>
      <c r="Q204">
        <v>0.25635000000000002</v>
      </c>
      <c r="R204">
        <v>0.1411</v>
      </c>
      <c r="S204">
        <v>0.43685000000000002</v>
      </c>
      <c r="T204">
        <v>0</v>
      </c>
      <c r="U204">
        <v>8.3449999999999996E-2</v>
      </c>
      <c r="V204">
        <v>5.8400000000000001E-2</v>
      </c>
      <c r="W204">
        <v>6.0949999999999997E-2</v>
      </c>
      <c r="AA204">
        <v>39.300366670000003</v>
      </c>
      <c r="AB204">
        <v>3.4666666999999998E-2</v>
      </c>
      <c r="AC204">
        <v>4.9791666670000003</v>
      </c>
      <c r="AD204">
        <f t="shared" si="13"/>
        <v>44.279533337000004</v>
      </c>
    </row>
    <row r="205" spans="1:30">
      <c r="A205">
        <v>2560</v>
      </c>
      <c r="B205">
        <v>1.3100000000000001E-2</v>
      </c>
      <c r="C205">
        <v>5.2900000000000003E-2</v>
      </c>
      <c r="D205">
        <v>3.0000000000000001E-3</v>
      </c>
      <c r="E205">
        <v>2.7099999999999999E-2</v>
      </c>
      <c r="F205">
        <v>1.7399999999999999E-2</v>
      </c>
      <c r="G205">
        <v>1.06E-2</v>
      </c>
      <c r="H205">
        <v>1.09E-2</v>
      </c>
      <c r="I205">
        <v>32.2502</v>
      </c>
      <c r="J205">
        <v>1.2699999999999999E-2</v>
      </c>
      <c r="K205">
        <v>1.2999999999999999E-3</v>
      </c>
      <c r="L205">
        <v>2.0999999999999999E-3</v>
      </c>
      <c r="M205">
        <v>7.8510999999999997</v>
      </c>
      <c r="N205">
        <v>0.1011</v>
      </c>
      <c r="O205">
        <v>1.77E-2</v>
      </c>
      <c r="P205">
        <v>0</v>
      </c>
      <c r="Q205">
        <v>0.2646</v>
      </c>
      <c r="R205">
        <v>1.2E-2</v>
      </c>
      <c r="S205">
        <v>1.06E-2</v>
      </c>
      <c r="T205">
        <v>0</v>
      </c>
      <c r="U205">
        <v>2.7E-2</v>
      </c>
      <c r="V205">
        <v>1.0999999999999999E-2</v>
      </c>
      <c r="W205">
        <v>1.6799999999999999E-2</v>
      </c>
      <c r="AA205">
        <v>43.288350000000001</v>
      </c>
      <c r="AB205">
        <v>3.4849999999999999E-2</v>
      </c>
      <c r="AC205">
        <v>3.9293</v>
      </c>
      <c r="AD205">
        <f t="shared" si="13"/>
        <v>47.217649999999999</v>
      </c>
    </row>
    <row r="206" spans="1:30">
      <c r="A206">
        <v>2568</v>
      </c>
      <c r="B206">
        <v>3.7600000000000001E-2</v>
      </c>
      <c r="C206">
        <v>0.38064999999999999</v>
      </c>
      <c r="D206">
        <v>2.8500000000000001E-3</v>
      </c>
      <c r="E206">
        <v>2.1999999999999999E-2</v>
      </c>
      <c r="F206">
        <v>4.2849999999999999E-2</v>
      </c>
      <c r="G206">
        <v>1.525E-2</v>
      </c>
      <c r="H206">
        <v>1.34E-2</v>
      </c>
      <c r="I206">
        <v>20.814699999999998</v>
      </c>
      <c r="J206">
        <v>4.3499999999999997E-3</v>
      </c>
      <c r="K206">
        <v>1.9499999999999999E-3</v>
      </c>
      <c r="L206">
        <v>4.0899999999999999E-2</v>
      </c>
      <c r="M206">
        <v>2.4486500000000002</v>
      </c>
      <c r="N206">
        <v>7.1400000000000005E-2</v>
      </c>
      <c r="O206">
        <v>3.9350000000000003E-2</v>
      </c>
      <c r="P206">
        <v>5.4999999999999997E-3</v>
      </c>
      <c r="Q206">
        <v>0.25235000000000002</v>
      </c>
      <c r="R206">
        <v>4.8349999999999997E-2</v>
      </c>
      <c r="S206">
        <v>8.6550000000000002E-2</v>
      </c>
      <c r="T206">
        <v>3.5E-4</v>
      </c>
      <c r="U206">
        <v>9.9449999999999997E-2</v>
      </c>
      <c r="V206">
        <v>7.9500000000000005E-3</v>
      </c>
      <c r="W206">
        <v>4.7149999999999997E-2</v>
      </c>
      <c r="AA206">
        <v>31.337499999999999</v>
      </c>
      <c r="AB206">
        <v>3.5033333E-2</v>
      </c>
      <c r="AC206">
        <v>6.8186666669999996</v>
      </c>
      <c r="AD206">
        <f t="shared" si="13"/>
        <v>38.156166667000001</v>
      </c>
    </row>
    <row r="207" spans="1:30">
      <c r="A207">
        <v>2572</v>
      </c>
      <c r="B207">
        <v>3.2366667000000002E-2</v>
      </c>
      <c r="C207">
        <v>0.94646666700000004</v>
      </c>
      <c r="D207">
        <v>6.4666669999999997E-3</v>
      </c>
      <c r="E207">
        <v>1.0133333E-2</v>
      </c>
      <c r="F207">
        <v>0.04</v>
      </c>
      <c r="G207">
        <v>8.6E-3</v>
      </c>
      <c r="H207">
        <v>9.7666669999999997E-3</v>
      </c>
      <c r="I207">
        <v>21.065666669999999</v>
      </c>
      <c r="J207">
        <v>3.5666669999999999E-3</v>
      </c>
      <c r="K207">
        <v>2.8E-3</v>
      </c>
      <c r="L207">
        <v>6.2100000000000002E-2</v>
      </c>
      <c r="M207">
        <v>12.36016667</v>
      </c>
      <c r="N207">
        <v>8.2333330000000007E-3</v>
      </c>
      <c r="O207">
        <v>3.6900000000000002E-2</v>
      </c>
      <c r="P207">
        <v>0</v>
      </c>
      <c r="Q207">
        <v>0.22800000000000001</v>
      </c>
      <c r="R207">
        <v>5.0666670000000004E-3</v>
      </c>
      <c r="S207">
        <v>6.5500000000000003E-2</v>
      </c>
      <c r="T207">
        <v>3.1333329999999999E-3</v>
      </c>
      <c r="U207">
        <v>6.6000000000000003E-2</v>
      </c>
      <c r="V207">
        <v>2.2200000000000001E-2</v>
      </c>
      <c r="W207">
        <v>1.2E-2</v>
      </c>
      <c r="AA207">
        <v>38.439500000000002</v>
      </c>
      <c r="AB207">
        <v>3.5366666999999997E-2</v>
      </c>
      <c r="AC207">
        <v>4.8968999999999996</v>
      </c>
      <c r="AD207">
        <f t="shared" si="13"/>
        <v>43.336400000000005</v>
      </c>
    </row>
    <row r="208" spans="1:30">
      <c r="A208">
        <v>2577</v>
      </c>
      <c r="B208">
        <v>3.1800000000000002E-2</v>
      </c>
      <c r="C208">
        <v>0.96766666700000004</v>
      </c>
      <c r="D208">
        <v>1.0333333E-2</v>
      </c>
      <c r="E208">
        <v>2.3999999999999998E-3</v>
      </c>
      <c r="F208">
        <v>3.5733332999999999E-2</v>
      </c>
      <c r="G208">
        <v>5.3E-3</v>
      </c>
      <c r="H208">
        <v>1.2466667000000001E-2</v>
      </c>
      <c r="I208">
        <v>25.067699999999999</v>
      </c>
      <c r="J208">
        <v>4.6666670000000002E-3</v>
      </c>
      <c r="K208">
        <v>3.3999999999999998E-3</v>
      </c>
      <c r="L208">
        <v>4.48E-2</v>
      </c>
      <c r="M208">
        <v>14.3393</v>
      </c>
      <c r="N208">
        <v>0.1086</v>
      </c>
      <c r="O208">
        <v>3.7433332999999999E-2</v>
      </c>
      <c r="P208">
        <v>3.6666670000000002E-3</v>
      </c>
      <c r="Q208">
        <v>0.15049999999999999</v>
      </c>
      <c r="R208">
        <v>5.566667E-3</v>
      </c>
      <c r="S208">
        <v>6.7833332999999996E-2</v>
      </c>
      <c r="T208">
        <v>1.766667E-3</v>
      </c>
      <c r="U208">
        <v>8.0699999999999994E-2</v>
      </c>
      <c r="V208">
        <v>5.3033333000000002E-2</v>
      </c>
      <c r="W208">
        <v>1.1066667000000001E-2</v>
      </c>
      <c r="AA208">
        <v>32.947099999999999</v>
      </c>
      <c r="AB208">
        <v>3.5650000000000001E-2</v>
      </c>
      <c r="AC208">
        <v>0.41649999999999998</v>
      </c>
      <c r="AD208">
        <f t="shared" si="13"/>
        <v>33.363599999999998</v>
      </c>
    </row>
    <row r="209" spans="1:30">
      <c r="A209">
        <v>2578</v>
      </c>
      <c r="B209">
        <v>0.03</v>
      </c>
      <c r="C209">
        <v>1.7993666669999999</v>
      </c>
      <c r="D209">
        <v>1.1933333000000001E-2</v>
      </c>
      <c r="E209">
        <v>3.5999999999999999E-3</v>
      </c>
      <c r="F209">
        <v>3.1466666999999997E-2</v>
      </c>
      <c r="G209">
        <v>1.5566666999999999E-2</v>
      </c>
      <c r="H209">
        <v>2.24E-2</v>
      </c>
      <c r="I209">
        <v>21.5227</v>
      </c>
      <c r="J209">
        <v>5.0333330000000001E-3</v>
      </c>
      <c r="K209">
        <v>4.6333329999999999E-3</v>
      </c>
      <c r="L209">
        <v>2.9866667E-2</v>
      </c>
      <c r="M209">
        <v>17.321899999999999</v>
      </c>
      <c r="N209">
        <v>0</v>
      </c>
      <c r="O209">
        <v>7.1366666999999995E-2</v>
      </c>
      <c r="P209">
        <v>7.333333E-3</v>
      </c>
      <c r="Q209">
        <v>0.235166667</v>
      </c>
      <c r="R209">
        <v>4.8333330000000004E-3</v>
      </c>
      <c r="S209">
        <v>0.122766667</v>
      </c>
      <c r="T209">
        <v>3.266667E-3</v>
      </c>
      <c r="U209">
        <v>0.104066667</v>
      </c>
      <c r="V209">
        <v>5.2133332999999997E-2</v>
      </c>
      <c r="W209">
        <v>1.1366667E-2</v>
      </c>
      <c r="AA209">
        <v>37.5807</v>
      </c>
      <c r="AB209">
        <v>3.5900000000000001E-2</v>
      </c>
      <c r="AC209">
        <v>4.509633333</v>
      </c>
      <c r="AD209">
        <f t="shared" si="13"/>
        <v>42.090333333000004</v>
      </c>
    </row>
    <row r="210" spans="1:30">
      <c r="A210">
        <v>2580</v>
      </c>
      <c r="B210">
        <v>1.21E-2</v>
      </c>
      <c r="C210">
        <v>0.13120000000000001</v>
      </c>
      <c r="D210">
        <v>3.7400000000000003E-2</v>
      </c>
      <c r="E210">
        <v>0.10163333300000001</v>
      </c>
      <c r="F210">
        <v>2.9700000000000001E-2</v>
      </c>
      <c r="G210">
        <v>1.6500000000000001E-2</v>
      </c>
      <c r="H210">
        <v>4.3499999999999997E-2</v>
      </c>
      <c r="I210">
        <v>32.64963333</v>
      </c>
      <c r="J210">
        <v>1.0233333000000001E-2</v>
      </c>
      <c r="K210">
        <v>1.266667E-3</v>
      </c>
      <c r="L210">
        <v>4.4433332999999998E-2</v>
      </c>
      <c r="M210">
        <v>3.5049999999999999</v>
      </c>
      <c r="N210">
        <v>0.108833333</v>
      </c>
      <c r="O210">
        <v>4.0800000000000003E-2</v>
      </c>
      <c r="P210">
        <v>0</v>
      </c>
      <c r="Q210">
        <v>0.28416666699999998</v>
      </c>
      <c r="R210">
        <v>0.14610000000000001</v>
      </c>
      <c r="S210">
        <v>1.95E-2</v>
      </c>
      <c r="T210">
        <v>0</v>
      </c>
      <c r="U210">
        <v>0.18483333299999999</v>
      </c>
      <c r="V210">
        <v>6.0299999999999999E-2</v>
      </c>
      <c r="W210">
        <v>5.7866666999999997E-2</v>
      </c>
      <c r="AA210">
        <v>38.065433329999998</v>
      </c>
      <c r="AB210">
        <v>3.6266667000000002E-2</v>
      </c>
      <c r="AC210">
        <v>5.0164999999999997</v>
      </c>
      <c r="AD210">
        <f t="shared" si="13"/>
        <v>43.081933329999998</v>
      </c>
    </row>
    <row r="211" spans="1:30">
      <c r="A211">
        <v>2581</v>
      </c>
      <c r="B211">
        <v>3.7933333E-2</v>
      </c>
      <c r="C211">
        <v>0.47296666700000001</v>
      </c>
      <c r="D211">
        <v>1.1066667000000001E-2</v>
      </c>
      <c r="E211">
        <v>0.42070000000000002</v>
      </c>
      <c r="F211">
        <v>2.5433332999999999E-2</v>
      </c>
      <c r="G211">
        <v>1.4266667E-2</v>
      </c>
      <c r="H211">
        <v>1.4E-2</v>
      </c>
      <c r="I211">
        <v>15.694366670000001</v>
      </c>
      <c r="J211">
        <v>5.4333330000000003E-3</v>
      </c>
      <c r="K211">
        <v>2.9666670000000001E-3</v>
      </c>
      <c r="L211">
        <v>5.731966667</v>
      </c>
      <c r="M211">
        <v>1.292466667</v>
      </c>
      <c r="N211">
        <v>1.83E-2</v>
      </c>
      <c r="O211">
        <v>4.3866666999999998E-2</v>
      </c>
      <c r="P211">
        <v>1.0999999999999999E-2</v>
      </c>
      <c r="Q211">
        <v>0.27166666699999997</v>
      </c>
      <c r="R211">
        <v>1.2866667E-2</v>
      </c>
      <c r="S211">
        <v>5.5633333E-2</v>
      </c>
      <c r="T211">
        <v>2.033333E-3</v>
      </c>
      <c r="U211">
        <v>5.6899999999999999E-2</v>
      </c>
      <c r="V211">
        <v>1.5466667E-2</v>
      </c>
      <c r="W211">
        <v>3.49E-2</v>
      </c>
      <c r="AA211">
        <v>30.8904</v>
      </c>
      <c r="AB211">
        <v>3.6299999999999999E-2</v>
      </c>
      <c r="AC211">
        <v>4.0887333330000004</v>
      </c>
      <c r="AD211">
        <f t="shared" si="13"/>
        <v>34.979133333</v>
      </c>
    </row>
    <row r="212" spans="1:30">
      <c r="A212">
        <v>2592</v>
      </c>
      <c r="B212">
        <v>2.8899999999999999E-2</v>
      </c>
      <c r="C212">
        <v>1.2295</v>
      </c>
      <c r="D212">
        <v>5.7999999999999996E-3</v>
      </c>
      <c r="E212">
        <v>9.2333329999999998E-3</v>
      </c>
      <c r="F212">
        <v>2.6433333E-2</v>
      </c>
      <c r="G212">
        <v>1.6933332999999998E-2</v>
      </c>
      <c r="H212">
        <v>1.0133333E-2</v>
      </c>
      <c r="I212">
        <v>32.054766669999999</v>
      </c>
      <c r="J212">
        <v>5.1999999999999998E-3</v>
      </c>
      <c r="K212">
        <v>1.033333E-3</v>
      </c>
      <c r="L212">
        <v>1.2333333E-2</v>
      </c>
      <c r="M212">
        <v>4.8453333330000001</v>
      </c>
      <c r="N212">
        <v>0</v>
      </c>
      <c r="O212">
        <v>4.0033332999999997E-2</v>
      </c>
      <c r="P212">
        <v>0</v>
      </c>
      <c r="Q212">
        <v>0.23603333300000001</v>
      </c>
      <c r="R212">
        <v>5.1999999999999998E-3</v>
      </c>
      <c r="S212">
        <v>7.22E-2</v>
      </c>
      <c r="T212" s="1">
        <v>6.6699999999999995E-5</v>
      </c>
      <c r="U212">
        <v>8.7366666999999995E-2</v>
      </c>
      <c r="V212">
        <v>3.6833333000000003E-2</v>
      </c>
      <c r="W212">
        <v>1.5866667000000001E-2</v>
      </c>
      <c r="AA212">
        <v>26.889500000000002</v>
      </c>
      <c r="AB212">
        <v>3.7166667E-2</v>
      </c>
      <c r="AC212">
        <v>14.11566667</v>
      </c>
      <c r="AD212">
        <f t="shared" si="13"/>
        <v>41.005166670000001</v>
      </c>
    </row>
    <row r="213" spans="1:30">
      <c r="A213">
        <v>2597</v>
      </c>
      <c r="B213">
        <v>2.1533333000000002E-2</v>
      </c>
      <c r="C213">
        <v>2.9700000000000001E-2</v>
      </c>
      <c r="D213">
        <v>3.5733332999999999E-2</v>
      </c>
      <c r="E213">
        <v>2.8333329999999999E-3</v>
      </c>
      <c r="F213">
        <v>3.5333333000000001E-2</v>
      </c>
      <c r="G213">
        <v>2.7933333000000001E-2</v>
      </c>
      <c r="H213">
        <v>5.7000000000000002E-3</v>
      </c>
      <c r="I213">
        <v>39.654000000000003</v>
      </c>
      <c r="J213">
        <v>5.4666669999999997E-3</v>
      </c>
      <c r="K213">
        <v>3.9333329999999998E-3</v>
      </c>
      <c r="L213">
        <v>5.3100000000000001E-2</v>
      </c>
      <c r="M213">
        <v>4.0723333330000004</v>
      </c>
      <c r="N213">
        <v>1.6999999999999999E-3</v>
      </c>
      <c r="O213">
        <v>7.3733332999999998E-2</v>
      </c>
      <c r="P213">
        <v>0</v>
      </c>
      <c r="Q213">
        <v>0.23756666700000001</v>
      </c>
      <c r="R213">
        <v>1.2666667E-2</v>
      </c>
      <c r="S213">
        <v>0.13969999999999999</v>
      </c>
      <c r="T213">
        <v>0</v>
      </c>
      <c r="U213">
        <v>3.4266667000000001E-2</v>
      </c>
      <c r="V213">
        <v>1.3466667E-2</v>
      </c>
      <c r="W213">
        <v>5.2299999999999999E-2</v>
      </c>
      <c r="AA213">
        <v>39.456933329999998</v>
      </c>
      <c r="AB213">
        <v>3.7666667000000001E-2</v>
      </c>
      <c r="AC213">
        <v>5.0839333330000001</v>
      </c>
      <c r="AD213">
        <f t="shared" si="13"/>
        <v>44.540866662999996</v>
      </c>
    </row>
    <row r="214" spans="1:30">
      <c r="A214">
        <v>2599</v>
      </c>
      <c r="B214">
        <v>1.4800000000000001E-2</v>
      </c>
      <c r="C214">
        <v>1.4058333329999999</v>
      </c>
      <c r="D214">
        <v>4.8966666999999998E-2</v>
      </c>
      <c r="E214">
        <v>0.82709999999999995</v>
      </c>
      <c r="F214">
        <v>2.4533333000000001E-2</v>
      </c>
      <c r="G214">
        <v>1.8633332999999998E-2</v>
      </c>
      <c r="H214">
        <v>2.2466666999999999E-2</v>
      </c>
      <c r="I214">
        <v>24.653233329999999</v>
      </c>
      <c r="J214">
        <v>1.3733333E-2</v>
      </c>
      <c r="K214">
        <v>1.5599999999999999E-2</v>
      </c>
      <c r="L214">
        <v>6.4516333330000002</v>
      </c>
      <c r="M214">
        <v>2.5613000000000001</v>
      </c>
      <c r="N214">
        <v>4.2533333E-2</v>
      </c>
      <c r="O214">
        <v>7.3499999999999996E-2</v>
      </c>
      <c r="P214">
        <v>7.333333E-3</v>
      </c>
      <c r="Q214">
        <v>0.17886666700000001</v>
      </c>
      <c r="R214">
        <v>7.7166666999999994E-2</v>
      </c>
      <c r="S214">
        <v>9.8266667000000002E-2</v>
      </c>
      <c r="T214">
        <v>1.2333330000000001E-3</v>
      </c>
      <c r="U214">
        <v>7.2333333E-2</v>
      </c>
      <c r="V214">
        <v>2.7566667E-2</v>
      </c>
      <c r="W214">
        <v>2.4299999999999999E-2</v>
      </c>
      <c r="AA214">
        <v>23.868933330000001</v>
      </c>
      <c r="AB214">
        <v>3.7900000000000003E-2</v>
      </c>
      <c r="AC214">
        <v>15.09033333</v>
      </c>
      <c r="AD214">
        <f t="shared" si="13"/>
        <v>38.959266659999997</v>
      </c>
    </row>
    <row r="215" spans="1:30">
      <c r="A215">
        <v>2600</v>
      </c>
      <c r="B215">
        <v>3.1600000000000003E-2</v>
      </c>
      <c r="C215">
        <v>0.92626666700000004</v>
      </c>
      <c r="D215">
        <v>1.2033333E-2</v>
      </c>
      <c r="E215">
        <v>3.1333329999999999E-3</v>
      </c>
      <c r="F215">
        <v>3.4466666999999999E-2</v>
      </c>
      <c r="G215">
        <v>1.3033332999999999E-2</v>
      </c>
      <c r="H215">
        <v>2.2499999999999999E-2</v>
      </c>
      <c r="I215">
        <v>27.044333330000001</v>
      </c>
      <c r="J215">
        <v>6.7666669999999996E-3</v>
      </c>
      <c r="K215">
        <v>3.5666669999999999E-3</v>
      </c>
      <c r="L215">
        <v>2.0933332999999998E-2</v>
      </c>
      <c r="M215">
        <v>16.154499999999999</v>
      </c>
      <c r="N215">
        <v>0</v>
      </c>
      <c r="O215">
        <v>5.0799999999999998E-2</v>
      </c>
      <c r="P215">
        <v>3.6666670000000002E-3</v>
      </c>
      <c r="Q215">
        <v>0.2361</v>
      </c>
      <c r="R215">
        <v>4.5666669999999999E-3</v>
      </c>
      <c r="S215">
        <v>8.5966666999999997E-2</v>
      </c>
      <c r="T215">
        <v>1.8E-3</v>
      </c>
      <c r="U215">
        <v>8.4133333000000005E-2</v>
      </c>
      <c r="V215">
        <v>5.9266667000000002E-2</v>
      </c>
      <c r="W215">
        <v>1.1133333E-2</v>
      </c>
      <c r="AA215">
        <v>41.855600000000003</v>
      </c>
      <c r="AB215">
        <v>3.8066666999999998E-2</v>
      </c>
      <c r="AC215">
        <v>1.954066667</v>
      </c>
      <c r="AD215">
        <f t="shared" si="13"/>
        <v>43.809666667000002</v>
      </c>
    </row>
    <row r="216" spans="1:30">
      <c r="A216">
        <v>2605</v>
      </c>
      <c r="B216">
        <v>1.5266666999999999E-2</v>
      </c>
      <c r="C216">
        <v>0.97663333299999999</v>
      </c>
      <c r="D216">
        <v>6.5633333000000002E-2</v>
      </c>
      <c r="E216">
        <v>8.6633333000000007E-2</v>
      </c>
      <c r="F216">
        <v>2.0066667E-2</v>
      </c>
      <c r="G216">
        <v>1.2033333E-2</v>
      </c>
      <c r="H216">
        <v>2.6066667000000002E-2</v>
      </c>
      <c r="I216">
        <v>22.884566670000002</v>
      </c>
      <c r="J216">
        <v>9.7333330000000003E-3</v>
      </c>
      <c r="K216">
        <v>1.2833333000000001E-2</v>
      </c>
      <c r="L216">
        <v>3.775633333</v>
      </c>
      <c r="M216">
        <v>2.9784999999999999</v>
      </c>
      <c r="N216">
        <v>6.4633333000000001E-2</v>
      </c>
      <c r="O216">
        <v>7.1466666999999998E-2</v>
      </c>
      <c r="P216">
        <v>3.6666670000000002E-3</v>
      </c>
      <c r="Q216">
        <v>0.2397</v>
      </c>
      <c r="R216">
        <v>0.12913333299999999</v>
      </c>
      <c r="S216">
        <v>8.7966666999999998E-2</v>
      </c>
      <c r="T216">
        <v>4.3333299999999999E-4</v>
      </c>
      <c r="U216">
        <v>5.1400000000000001E-2</v>
      </c>
      <c r="V216">
        <v>1.6166666999999999E-2</v>
      </c>
      <c r="W216">
        <v>2.58E-2</v>
      </c>
      <c r="AA216">
        <v>38.376899999999999</v>
      </c>
      <c r="AB216">
        <v>3.8600000000000002E-2</v>
      </c>
      <c r="AC216">
        <v>5.0146333329999999</v>
      </c>
      <c r="AD216">
        <f t="shared" si="13"/>
        <v>43.391533332999998</v>
      </c>
    </row>
    <row r="217" spans="1:30">
      <c r="A217">
        <v>2629</v>
      </c>
      <c r="B217">
        <v>2.8799999999999999E-2</v>
      </c>
      <c r="C217">
        <v>0.74326666699999999</v>
      </c>
      <c r="D217">
        <v>1.0533333000000001E-2</v>
      </c>
      <c r="E217">
        <v>3.0666669999999999E-3</v>
      </c>
      <c r="F217">
        <v>2.9766667E-2</v>
      </c>
      <c r="G217">
        <v>1.9766667000000002E-2</v>
      </c>
      <c r="H217">
        <v>1.3233333E-2</v>
      </c>
      <c r="I217">
        <v>27.74196667</v>
      </c>
      <c r="J217">
        <v>4.8333330000000004E-3</v>
      </c>
      <c r="K217">
        <v>2.4666670000000001E-3</v>
      </c>
      <c r="L217">
        <v>4.1833333E-2</v>
      </c>
      <c r="M217">
        <v>16.664966669999998</v>
      </c>
      <c r="N217">
        <v>2.3E-2</v>
      </c>
      <c r="O217">
        <v>2.98E-2</v>
      </c>
      <c r="P217">
        <v>3.6666670000000002E-3</v>
      </c>
      <c r="Q217">
        <v>0.23426666700000001</v>
      </c>
      <c r="R217">
        <v>4.0000000000000001E-3</v>
      </c>
      <c r="S217">
        <v>5.7466666999999999E-2</v>
      </c>
      <c r="T217">
        <v>1.366667E-3</v>
      </c>
      <c r="U217">
        <v>0.10413333299999999</v>
      </c>
      <c r="V217">
        <v>5.9200000000000003E-2</v>
      </c>
      <c r="W217">
        <v>9.4999999999999998E-3</v>
      </c>
      <c r="AA217">
        <v>33.006366669999998</v>
      </c>
      <c r="AB217">
        <v>3.8766666999999998E-2</v>
      </c>
      <c r="AC217">
        <v>6.9705666669999999</v>
      </c>
      <c r="AD217">
        <f t="shared" si="13"/>
        <v>39.976933336999998</v>
      </c>
    </row>
    <row r="218" spans="1:30">
      <c r="A218">
        <v>2644</v>
      </c>
      <c r="B218">
        <v>1.4366667E-2</v>
      </c>
      <c r="C218">
        <v>7.9833333000000006E-2</v>
      </c>
      <c r="D218">
        <v>5.1333330000000003E-3</v>
      </c>
      <c r="E218">
        <v>1.54E-2</v>
      </c>
      <c r="F218">
        <v>1.18E-2</v>
      </c>
      <c r="G218">
        <v>1.1333332999999999E-2</v>
      </c>
      <c r="H218">
        <v>8.0333330000000001E-3</v>
      </c>
      <c r="I218">
        <v>32.421366669999998</v>
      </c>
      <c r="J218">
        <v>2.3999999999999998E-3</v>
      </c>
      <c r="K218">
        <v>6.6666700000000002E-4</v>
      </c>
      <c r="L218">
        <v>4.0533332999999998E-2</v>
      </c>
      <c r="M218">
        <v>6.0685333330000004</v>
      </c>
      <c r="N218">
        <v>0</v>
      </c>
      <c r="O218">
        <v>3.8800000000000001E-2</v>
      </c>
      <c r="P218">
        <v>0</v>
      </c>
      <c r="Q218">
        <v>0.25540000000000002</v>
      </c>
      <c r="R218">
        <v>1.5066667000000001E-2</v>
      </c>
      <c r="S218">
        <v>0.12379999999999999</v>
      </c>
      <c r="T218">
        <v>4.3333299999999999E-4</v>
      </c>
      <c r="U218">
        <v>0.12633333299999999</v>
      </c>
      <c r="V218">
        <v>4.36E-2</v>
      </c>
      <c r="W218">
        <v>1.9400000000000001E-2</v>
      </c>
      <c r="AA218">
        <v>24.2134</v>
      </c>
      <c r="AB218">
        <v>3.9133332999999999E-2</v>
      </c>
      <c r="AC218">
        <v>9.3254666670000006</v>
      </c>
      <c r="AD218">
        <f t="shared" si="13"/>
        <v>33.538866667000001</v>
      </c>
    </row>
    <row r="219" spans="1:30">
      <c r="A219">
        <v>2666</v>
      </c>
      <c r="B219">
        <v>8.7500000000000008E-3</v>
      </c>
      <c r="C219">
        <v>0.86780000000000002</v>
      </c>
      <c r="D219">
        <v>4.0349999999999997E-2</v>
      </c>
      <c r="E219">
        <v>9.7000000000000003E-3</v>
      </c>
      <c r="F219">
        <v>1.085E-2</v>
      </c>
      <c r="G219">
        <v>5.7999999999999996E-3</v>
      </c>
      <c r="H219">
        <v>2.835E-2</v>
      </c>
      <c r="I219">
        <v>13.31155</v>
      </c>
      <c r="J219">
        <v>6.5500000000000003E-3</v>
      </c>
      <c r="K219">
        <v>2.1399999999999999E-2</v>
      </c>
      <c r="L219">
        <v>0.19189999999999999</v>
      </c>
      <c r="M219">
        <v>2.16405</v>
      </c>
      <c r="N219">
        <v>4.6699999999999998E-2</v>
      </c>
      <c r="O219">
        <v>0.12435</v>
      </c>
      <c r="P219">
        <v>5.4999999999999997E-3</v>
      </c>
      <c r="Q219">
        <v>0.13350000000000001</v>
      </c>
      <c r="R219">
        <v>0.12615000000000001</v>
      </c>
      <c r="S219">
        <v>6.055E-2</v>
      </c>
      <c r="T219">
        <v>0</v>
      </c>
      <c r="U219">
        <v>8.5000000000000006E-3</v>
      </c>
      <c r="V219">
        <v>1.9449999999999999E-2</v>
      </c>
      <c r="W219">
        <v>1.545E-2</v>
      </c>
      <c r="AA219">
        <v>22.07886667</v>
      </c>
      <c r="AB219">
        <v>3.9566667E-2</v>
      </c>
      <c r="AC219">
        <v>12.328566670000001</v>
      </c>
      <c r="AD219">
        <f t="shared" si="13"/>
        <v>34.407433339999997</v>
      </c>
    </row>
    <row r="220" spans="1:30">
      <c r="A220">
        <v>2675</v>
      </c>
      <c r="B220">
        <v>3.5799999999999998E-2</v>
      </c>
      <c r="C220">
        <v>3.2633333E-2</v>
      </c>
      <c r="D220">
        <v>1.2133333E-2</v>
      </c>
      <c r="E220">
        <v>2.6333329999999999E-3</v>
      </c>
      <c r="F220">
        <v>1.6033333E-2</v>
      </c>
      <c r="G220">
        <v>3.8166667000000001E-2</v>
      </c>
      <c r="H220">
        <v>6.6666670000000003E-3</v>
      </c>
      <c r="I220">
        <v>40.132133330000002</v>
      </c>
      <c r="J220">
        <v>5.0000000000000001E-3</v>
      </c>
      <c r="K220">
        <v>9.3333299999999995E-4</v>
      </c>
      <c r="L220">
        <v>9.2666666999999994E-2</v>
      </c>
      <c r="M220">
        <v>2.602966667</v>
      </c>
      <c r="N220">
        <v>0.1638</v>
      </c>
      <c r="O220">
        <v>5.8666666999999999E-2</v>
      </c>
      <c r="P220">
        <v>3.6666670000000002E-3</v>
      </c>
      <c r="Q220">
        <v>0.247233333</v>
      </c>
      <c r="R220">
        <v>2.6233333000000001E-2</v>
      </c>
      <c r="S220">
        <v>0.13159999999999999</v>
      </c>
      <c r="T220">
        <v>5.0000000000000001E-4</v>
      </c>
      <c r="U220">
        <v>7.2366666999999996E-2</v>
      </c>
      <c r="V220">
        <v>2.2033332999999999E-2</v>
      </c>
      <c r="W220">
        <v>4.9299999999999997E-2</v>
      </c>
      <c r="AA220">
        <v>28.784500000000001</v>
      </c>
      <c r="AB220">
        <v>3.9633333E-2</v>
      </c>
      <c r="AC220">
        <v>3.0487000000000002</v>
      </c>
      <c r="AD220">
        <f t="shared" si="13"/>
        <v>31.833200000000001</v>
      </c>
    </row>
    <row r="221" spans="1:30">
      <c r="A221">
        <v>2693</v>
      </c>
      <c r="B221">
        <v>2.3266667000000001E-2</v>
      </c>
      <c r="C221">
        <v>0.57893333300000005</v>
      </c>
      <c r="D221">
        <v>3.766667E-3</v>
      </c>
      <c r="E221">
        <v>2.4666670000000001E-3</v>
      </c>
      <c r="F221">
        <v>6.5133333000000002E-2</v>
      </c>
      <c r="G221">
        <v>8.5000000000000006E-3</v>
      </c>
      <c r="H221">
        <v>1.0266667E-2</v>
      </c>
      <c r="I221">
        <v>35.230566670000002</v>
      </c>
      <c r="J221">
        <v>8.3333330000000001E-3</v>
      </c>
      <c r="K221">
        <v>2.6666670000000002E-3</v>
      </c>
      <c r="L221">
        <v>1.3566666999999999E-2</v>
      </c>
      <c r="M221">
        <v>5.407266667</v>
      </c>
      <c r="N221">
        <v>0.114933333</v>
      </c>
      <c r="O221">
        <v>2.8366667000000002E-2</v>
      </c>
      <c r="P221">
        <v>0</v>
      </c>
      <c r="Q221">
        <v>0.2213</v>
      </c>
      <c r="R221">
        <v>8.7666670000000006E-3</v>
      </c>
      <c r="S221">
        <v>6.7333332999999995E-2</v>
      </c>
      <c r="T221">
        <v>2.1666670000000002E-3</v>
      </c>
      <c r="U221">
        <v>9.8766667000000002E-2</v>
      </c>
      <c r="V221">
        <v>3.5933332999999998E-2</v>
      </c>
      <c r="W221">
        <v>8.0666669999999996E-3</v>
      </c>
      <c r="AA221">
        <v>37.823166669999999</v>
      </c>
      <c r="AB221">
        <v>3.9866667000000001E-2</v>
      </c>
      <c r="AC221">
        <v>1.8459666669999999</v>
      </c>
      <c r="AD221">
        <f t="shared" si="13"/>
        <v>39.669133336999998</v>
      </c>
    </row>
    <row r="222" spans="1:30">
      <c r="A222">
        <v>2701</v>
      </c>
      <c r="B222">
        <v>4.4166667E-2</v>
      </c>
      <c r="C222">
        <v>0.26366666700000002</v>
      </c>
      <c r="D222">
        <v>8.7333329999999994E-3</v>
      </c>
      <c r="E222">
        <v>6.6333329999999999E-3</v>
      </c>
      <c r="F222">
        <v>2.2433333E-2</v>
      </c>
      <c r="G222">
        <v>1.0566667E-2</v>
      </c>
      <c r="H222">
        <v>1.4866667E-2</v>
      </c>
      <c r="I222">
        <v>26.38986667</v>
      </c>
      <c r="J222">
        <v>3.266667E-3</v>
      </c>
      <c r="K222">
        <v>2.3E-3</v>
      </c>
      <c r="L222">
        <v>6.8599999999999994E-2</v>
      </c>
      <c r="M222">
        <v>16.53486667</v>
      </c>
      <c r="N222">
        <v>0</v>
      </c>
      <c r="O222">
        <v>1.8866667E-2</v>
      </c>
      <c r="P222">
        <v>0</v>
      </c>
      <c r="Q222">
        <v>0.15226666699999999</v>
      </c>
      <c r="R222">
        <v>3.9333329999999998E-3</v>
      </c>
      <c r="S222">
        <v>5.7700000000000001E-2</v>
      </c>
      <c r="T222">
        <v>1.6000000000000001E-3</v>
      </c>
      <c r="U222">
        <v>0.18909999999999999</v>
      </c>
      <c r="V222">
        <v>0.1232</v>
      </c>
      <c r="W222">
        <v>1.5866667000000001E-2</v>
      </c>
      <c r="AA222">
        <v>36.056600000000003</v>
      </c>
      <c r="AB222">
        <v>4.0233333000000003E-2</v>
      </c>
      <c r="AC222">
        <v>3.3902333329999998</v>
      </c>
      <c r="AD222">
        <f t="shared" si="13"/>
        <v>39.446833333000001</v>
      </c>
    </row>
    <row r="223" spans="1:30">
      <c r="A223">
        <v>2702</v>
      </c>
      <c r="B223">
        <v>1.7266666999999999E-2</v>
      </c>
      <c r="C223">
        <v>0.98553333300000001</v>
      </c>
      <c r="D223">
        <v>5.5999999999999999E-3</v>
      </c>
      <c r="E223">
        <v>2.0533333000000001E-2</v>
      </c>
      <c r="F223">
        <v>2.2833333000000001E-2</v>
      </c>
      <c r="G223">
        <v>1.8033332999999999E-2</v>
      </c>
      <c r="H223">
        <v>1.15E-2</v>
      </c>
      <c r="I223">
        <v>36.633833330000002</v>
      </c>
      <c r="J223">
        <v>4.0333330000000001E-3</v>
      </c>
      <c r="K223">
        <v>2.2000000000000001E-3</v>
      </c>
      <c r="L223">
        <v>1.7833333E-2</v>
      </c>
      <c r="M223">
        <v>4.9976000000000003</v>
      </c>
      <c r="N223">
        <v>0.16246666700000001</v>
      </c>
      <c r="O223">
        <v>4.8933333000000002E-2</v>
      </c>
      <c r="P223">
        <v>0</v>
      </c>
      <c r="Q223">
        <v>0.255766667</v>
      </c>
      <c r="R223">
        <v>8.4866667000000007E-2</v>
      </c>
      <c r="S223">
        <v>0.19916666699999999</v>
      </c>
      <c r="T223">
        <v>0</v>
      </c>
      <c r="U223">
        <v>0.13626666700000001</v>
      </c>
      <c r="V223">
        <v>4.2000000000000003E-2</v>
      </c>
      <c r="W223">
        <v>5.0599999999999999E-2</v>
      </c>
      <c r="AA223">
        <v>44.683599999999998</v>
      </c>
      <c r="AB223">
        <v>4.0366667000000002E-2</v>
      </c>
      <c r="AC223">
        <v>4.963133333</v>
      </c>
      <c r="AD223">
        <f t="shared" si="13"/>
        <v>49.646733333</v>
      </c>
    </row>
    <row r="224" spans="1:30">
      <c r="A224">
        <v>2729</v>
      </c>
      <c r="B224">
        <v>1.2966666999999999E-2</v>
      </c>
      <c r="C224">
        <v>5.1966667000000001E-2</v>
      </c>
      <c r="D224">
        <v>4.3E-3</v>
      </c>
      <c r="E224">
        <v>2.0633333E-2</v>
      </c>
      <c r="F224">
        <v>1.5066667000000001E-2</v>
      </c>
      <c r="G224">
        <v>1.2433333E-2</v>
      </c>
      <c r="H224">
        <v>1.0766667000000001E-2</v>
      </c>
      <c r="I224">
        <v>31.337499999999999</v>
      </c>
      <c r="J224">
        <v>9.3666670000000004E-3</v>
      </c>
      <c r="K224">
        <v>8.0000000000000004E-4</v>
      </c>
      <c r="L224">
        <v>3.5033333E-2</v>
      </c>
      <c r="M224">
        <v>6.8186666669999996</v>
      </c>
      <c r="N224">
        <v>0.147966667</v>
      </c>
      <c r="O224">
        <v>2.1499999999999998E-2</v>
      </c>
      <c r="P224">
        <v>0</v>
      </c>
      <c r="Q224">
        <v>0.25813333300000002</v>
      </c>
      <c r="R224">
        <v>1.0366667E-2</v>
      </c>
      <c r="S224">
        <v>5.7333330000000002E-3</v>
      </c>
      <c r="T224">
        <v>0</v>
      </c>
      <c r="U224">
        <v>2.9266667E-2</v>
      </c>
      <c r="V224">
        <v>1.2366667E-2</v>
      </c>
      <c r="W224">
        <v>5.1166666999999999E-2</v>
      </c>
      <c r="AA224">
        <v>32.421366669999998</v>
      </c>
      <c r="AB224">
        <v>4.0533332999999998E-2</v>
      </c>
      <c r="AC224">
        <v>6.0685333330000004</v>
      </c>
      <c r="AD224">
        <f t="shared" si="13"/>
        <v>38.489900002999995</v>
      </c>
    </row>
    <row r="225" spans="1:30">
      <c r="A225">
        <v>2733</v>
      </c>
      <c r="B225">
        <v>2.7699999999999999E-2</v>
      </c>
      <c r="C225">
        <v>0.38969999999999999</v>
      </c>
      <c r="D225">
        <v>6.0499999999999998E-3</v>
      </c>
      <c r="E225">
        <v>5.0000000000000001E-3</v>
      </c>
      <c r="F225">
        <v>5.0500000000000003E-2</v>
      </c>
      <c r="G225">
        <v>1.285E-2</v>
      </c>
      <c r="H225">
        <v>9.8499999999999994E-3</v>
      </c>
      <c r="I225">
        <v>36.1327</v>
      </c>
      <c r="J225">
        <v>5.1000000000000004E-3</v>
      </c>
      <c r="K225">
        <v>1.0499999999999999E-3</v>
      </c>
      <c r="L225">
        <v>1.26E-2</v>
      </c>
      <c r="M225">
        <v>4.8038999999999996</v>
      </c>
      <c r="N225">
        <v>0.1134</v>
      </c>
      <c r="O225">
        <v>3.8449999999999998E-2</v>
      </c>
      <c r="P225">
        <v>0</v>
      </c>
      <c r="Q225">
        <v>0.24429999999999999</v>
      </c>
      <c r="R225">
        <v>6.45E-3</v>
      </c>
      <c r="S225">
        <v>9.1700000000000004E-2</v>
      </c>
      <c r="T225">
        <v>9.5E-4</v>
      </c>
      <c r="U225">
        <v>0.11459999999999999</v>
      </c>
      <c r="V225">
        <v>3.9350000000000003E-2</v>
      </c>
      <c r="W225">
        <v>2.5850000000000001E-2</v>
      </c>
      <c r="AA225">
        <v>21.74723333</v>
      </c>
      <c r="AB225">
        <v>4.0666666999999997E-2</v>
      </c>
      <c r="AC225">
        <v>3.5415666670000001</v>
      </c>
      <c r="AD225">
        <f t="shared" si="13"/>
        <v>25.288799997000002</v>
      </c>
    </row>
    <row r="226" spans="1:30">
      <c r="A226">
        <v>2737</v>
      </c>
      <c r="B226">
        <v>2.9399999999999999E-2</v>
      </c>
      <c r="C226">
        <v>0.69369999999999998</v>
      </c>
      <c r="D226">
        <v>6.6333329999999999E-3</v>
      </c>
      <c r="E226">
        <v>1.8599999999999998E-2</v>
      </c>
      <c r="F226">
        <v>4.2666666999999998E-2</v>
      </c>
      <c r="G226">
        <v>1.4066667E-2</v>
      </c>
      <c r="H226">
        <v>1.1333332999999999E-2</v>
      </c>
      <c r="I226">
        <v>33.742533330000001</v>
      </c>
      <c r="J226">
        <v>4.3666670000000003E-3</v>
      </c>
      <c r="K226">
        <v>1.1999999999999999E-3</v>
      </c>
      <c r="L226">
        <v>1.0533333000000001E-2</v>
      </c>
      <c r="M226">
        <v>4.927466667</v>
      </c>
      <c r="N226">
        <v>3.7733333000000001E-2</v>
      </c>
      <c r="O226">
        <v>4.8800000000000003E-2</v>
      </c>
      <c r="P226">
        <v>0</v>
      </c>
      <c r="Q226">
        <v>0.225533333</v>
      </c>
      <c r="R226">
        <v>4.7666669999999996E-3</v>
      </c>
      <c r="S226">
        <v>9.1499999999999998E-2</v>
      </c>
      <c r="T226" s="1">
        <v>1E-4</v>
      </c>
      <c r="U226">
        <v>0.1053</v>
      </c>
      <c r="V226">
        <v>5.8466667E-2</v>
      </c>
      <c r="W226">
        <v>3.0800000000000001E-2</v>
      </c>
      <c r="AA226">
        <v>38.399333329999997</v>
      </c>
      <c r="AB226">
        <v>4.07E-2</v>
      </c>
      <c r="AC226">
        <v>5.5371666670000002</v>
      </c>
      <c r="AD226">
        <f t="shared" si="13"/>
        <v>43.936499996999999</v>
      </c>
    </row>
    <row r="227" spans="1:30">
      <c r="A227">
        <v>2739</v>
      </c>
      <c r="B227">
        <v>1.4999999999999999E-2</v>
      </c>
      <c r="C227">
        <v>0.82923333300000002</v>
      </c>
      <c r="D227">
        <v>8.0999999999999996E-3</v>
      </c>
      <c r="E227">
        <v>1.3333332999999999E-2</v>
      </c>
      <c r="F227">
        <v>3.7666667000000001E-2</v>
      </c>
      <c r="G227">
        <v>1.3433333E-2</v>
      </c>
      <c r="H227">
        <v>5.8999999999999999E-3</v>
      </c>
      <c r="I227">
        <v>36.694233330000003</v>
      </c>
      <c r="J227">
        <v>4.5666669999999999E-3</v>
      </c>
      <c r="K227">
        <v>1.4E-3</v>
      </c>
      <c r="L227">
        <v>2.5533332999999998E-2</v>
      </c>
      <c r="M227">
        <v>4.0770999999999997</v>
      </c>
      <c r="N227">
        <v>0</v>
      </c>
      <c r="O227">
        <v>7.6499999999999999E-2</v>
      </c>
      <c r="P227">
        <v>3.6666670000000002E-3</v>
      </c>
      <c r="Q227">
        <v>0.24566666700000001</v>
      </c>
      <c r="R227">
        <v>6.7333330000000002E-3</v>
      </c>
      <c r="S227">
        <v>0.120833333</v>
      </c>
      <c r="T227">
        <v>0</v>
      </c>
      <c r="U227">
        <v>0.17383333300000001</v>
      </c>
      <c r="V227">
        <v>7.1033333000000004E-2</v>
      </c>
      <c r="W227">
        <v>5.3100000000000001E-2</v>
      </c>
      <c r="AA227">
        <v>30.471900000000002</v>
      </c>
      <c r="AB227">
        <v>4.0733332999999997E-2</v>
      </c>
      <c r="AC227">
        <v>4.6924999999999999</v>
      </c>
      <c r="AD227">
        <f t="shared" si="13"/>
        <v>35.164400000000001</v>
      </c>
    </row>
    <row r="228" spans="1:30">
      <c r="A228">
        <v>2741</v>
      </c>
      <c r="B228">
        <v>2.5366666999999999E-2</v>
      </c>
      <c r="C228">
        <v>4.2200000000000001E-2</v>
      </c>
      <c r="D228">
        <v>5.4000000000000003E-3</v>
      </c>
      <c r="E228">
        <v>4.1000000000000003E-3</v>
      </c>
      <c r="F228">
        <v>5.7866666999999997E-2</v>
      </c>
      <c r="G228">
        <v>1.0366667E-2</v>
      </c>
      <c r="H228">
        <v>3.8666667000000002E-2</v>
      </c>
      <c r="I228">
        <v>20.22206667</v>
      </c>
      <c r="J228">
        <v>2.266667E-3</v>
      </c>
      <c r="K228">
        <v>4.6666699999999998E-4</v>
      </c>
      <c r="L228">
        <v>7.6233333E-2</v>
      </c>
      <c r="M228">
        <v>4.0422000000000002</v>
      </c>
      <c r="N228">
        <v>7.1400000000000005E-2</v>
      </c>
      <c r="O228">
        <v>3.0933333E-2</v>
      </c>
      <c r="P228">
        <v>7.333333E-3</v>
      </c>
      <c r="Q228">
        <v>0.20583333300000001</v>
      </c>
      <c r="R228">
        <v>1.3966667E-2</v>
      </c>
      <c r="S228">
        <v>5.3E-3</v>
      </c>
      <c r="T228">
        <v>2.9999999999999997E-4</v>
      </c>
      <c r="U228">
        <v>6.3600000000000004E-2</v>
      </c>
      <c r="V228">
        <v>3.3700000000000001E-2</v>
      </c>
      <c r="W228">
        <v>5.2233333E-2</v>
      </c>
      <c r="AA228">
        <v>20.814699999999998</v>
      </c>
      <c r="AB228">
        <v>4.0899999999999999E-2</v>
      </c>
      <c r="AC228">
        <v>2.4486500000000002</v>
      </c>
      <c r="AD228">
        <f t="shared" si="13"/>
        <v>23.263349999999999</v>
      </c>
    </row>
    <row r="229" spans="1:30">
      <c r="A229">
        <v>2742</v>
      </c>
      <c r="B229">
        <v>2.9749999999999999E-2</v>
      </c>
      <c r="C229">
        <v>0.59189999999999998</v>
      </c>
      <c r="D229">
        <v>3.2499999999999999E-3</v>
      </c>
      <c r="E229">
        <v>2.7000000000000001E-3</v>
      </c>
      <c r="F229">
        <v>4.045E-2</v>
      </c>
      <c r="G229">
        <v>2.23E-2</v>
      </c>
      <c r="H229">
        <v>5.5999999999999999E-3</v>
      </c>
      <c r="I229">
        <v>38.526850000000003</v>
      </c>
      <c r="J229">
        <v>4.2500000000000003E-3</v>
      </c>
      <c r="K229">
        <v>1.8E-3</v>
      </c>
      <c r="L229">
        <v>4.4049999999999999E-2</v>
      </c>
      <c r="M229">
        <v>5.3135000000000003</v>
      </c>
      <c r="N229">
        <v>0</v>
      </c>
      <c r="O229">
        <v>1.635E-2</v>
      </c>
      <c r="P229">
        <v>5.4999999999999997E-3</v>
      </c>
      <c r="Q229">
        <v>0.24285000000000001</v>
      </c>
      <c r="R229">
        <v>2.4499999999999999E-3</v>
      </c>
      <c r="S229">
        <v>7.6050000000000006E-2</v>
      </c>
      <c r="T229">
        <v>7.45E-3</v>
      </c>
      <c r="U229">
        <v>0.12145</v>
      </c>
      <c r="V229">
        <v>6.4250000000000002E-2</v>
      </c>
      <c r="W229">
        <v>1.0749999999999999E-2</v>
      </c>
      <c r="AA229">
        <v>29.747599999999998</v>
      </c>
      <c r="AB229">
        <v>4.1099999999999998E-2</v>
      </c>
      <c r="AC229">
        <v>2.4192999999999998</v>
      </c>
      <c r="AD229">
        <f t="shared" si="13"/>
        <v>32.166899999999998</v>
      </c>
    </row>
    <row r="230" spans="1:30">
      <c r="A230">
        <v>2752</v>
      </c>
      <c r="B230">
        <v>5.3E-3</v>
      </c>
      <c r="C230">
        <v>4.4049999999999999E-2</v>
      </c>
      <c r="D230">
        <v>1.1999999999999999E-3</v>
      </c>
      <c r="E230">
        <v>4.2549999999999998E-2</v>
      </c>
      <c r="F230">
        <v>6.8999999999999999E-3</v>
      </c>
      <c r="G230">
        <v>2.6100000000000002E-2</v>
      </c>
      <c r="H230">
        <v>9.5499999999999995E-3</v>
      </c>
      <c r="I230">
        <v>27.846550000000001</v>
      </c>
      <c r="J230">
        <v>2.5999999999999999E-3</v>
      </c>
      <c r="K230">
        <v>4.4999999999999999E-4</v>
      </c>
      <c r="L230">
        <v>2.2100000000000002E-2</v>
      </c>
      <c r="M230">
        <v>3.1065499999999999</v>
      </c>
      <c r="N230">
        <v>0.16139999999999999</v>
      </c>
      <c r="O230">
        <v>1.0500000000000001E-2</v>
      </c>
      <c r="P230">
        <v>0</v>
      </c>
      <c r="Q230">
        <v>0.23235</v>
      </c>
      <c r="R230">
        <v>2.2000000000000001E-3</v>
      </c>
      <c r="S230">
        <v>1.1050000000000001E-2</v>
      </c>
      <c r="T230">
        <v>0</v>
      </c>
      <c r="U230">
        <v>1.34E-2</v>
      </c>
      <c r="V230">
        <v>8.2000000000000007E-3</v>
      </c>
      <c r="W230">
        <v>1.04E-2</v>
      </c>
      <c r="AA230">
        <v>29.869816669999999</v>
      </c>
      <c r="AB230">
        <v>4.1433333000000003E-2</v>
      </c>
      <c r="AC230">
        <v>7.02705</v>
      </c>
      <c r="AD230">
        <f t="shared" si="13"/>
        <v>36.896866670000001</v>
      </c>
    </row>
    <row r="231" spans="1:30">
      <c r="A231">
        <v>2753</v>
      </c>
      <c r="B231">
        <v>4.2700000000000002E-2</v>
      </c>
      <c r="C231">
        <v>2.3199999999999998E-2</v>
      </c>
      <c r="D231">
        <v>1.2999999999999999E-2</v>
      </c>
      <c r="E231">
        <v>0.1701</v>
      </c>
      <c r="F231">
        <v>3.6049999999999999E-2</v>
      </c>
      <c r="G231">
        <v>1.6199999999999999E-2</v>
      </c>
      <c r="H231">
        <v>1.9300000000000001E-2</v>
      </c>
      <c r="I231">
        <v>29.776250000000001</v>
      </c>
      <c r="J231">
        <v>3.3999999999999998E-3</v>
      </c>
      <c r="K231">
        <v>1.1000000000000001E-3</v>
      </c>
      <c r="L231">
        <v>2.3E-2</v>
      </c>
      <c r="M231">
        <v>4.6804500000000004</v>
      </c>
      <c r="N231">
        <v>0</v>
      </c>
      <c r="O231">
        <v>3.5900000000000001E-2</v>
      </c>
      <c r="P231">
        <v>0</v>
      </c>
      <c r="Q231">
        <v>0.2883</v>
      </c>
      <c r="R231">
        <v>4.7999999999999996E-3</v>
      </c>
      <c r="S231">
        <v>1.1849999999999999E-2</v>
      </c>
      <c r="T231">
        <v>0</v>
      </c>
      <c r="U231">
        <v>0.16055</v>
      </c>
      <c r="V231">
        <v>3.44E-2</v>
      </c>
      <c r="W231">
        <v>7.4249999999999997E-2</v>
      </c>
      <c r="AA231">
        <v>27.881799999999998</v>
      </c>
      <c r="AB231">
        <v>4.1833333E-2</v>
      </c>
      <c r="AC231">
        <v>14.231033330000001</v>
      </c>
      <c r="AD231">
        <f t="shared" si="13"/>
        <v>42.112833330000001</v>
      </c>
    </row>
    <row r="232" spans="1:30">
      <c r="A232">
        <v>2754</v>
      </c>
      <c r="B232">
        <v>2.8333332999999999E-2</v>
      </c>
      <c r="C232">
        <v>0.38993333299999999</v>
      </c>
      <c r="D232">
        <v>2.5600000000000001E-2</v>
      </c>
      <c r="E232">
        <v>2.75E-2</v>
      </c>
      <c r="F232">
        <v>1.4933333E-2</v>
      </c>
      <c r="G232">
        <v>1.6633333E-2</v>
      </c>
      <c r="H232">
        <v>2.7566667E-2</v>
      </c>
      <c r="I232">
        <v>22.749300000000002</v>
      </c>
      <c r="J232">
        <v>4.7666669999999996E-3</v>
      </c>
      <c r="K232">
        <v>1.366667E-3</v>
      </c>
      <c r="L232">
        <v>1.1599999999999999E-2</v>
      </c>
      <c r="M232">
        <v>5.5218999999999996</v>
      </c>
      <c r="N232">
        <v>4.3833333000000002E-2</v>
      </c>
      <c r="O232">
        <v>5.9566666999999997E-2</v>
      </c>
      <c r="P232">
        <v>0</v>
      </c>
      <c r="Q232">
        <v>0.24536666700000001</v>
      </c>
      <c r="R232">
        <v>4.3366666999999998E-2</v>
      </c>
      <c r="S232">
        <v>0.12970000000000001</v>
      </c>
      <c r="T232">
        <v>0</v>
      </c>
      <c r="U232">
        <v>8.3666667E-2</v>
      </c>
      <c r="V232">
        <v>1.2866667E-2</v>
      </c>
      <c r="W232">
        <v>3.8066666999999998E-2</v>
      </c>
      <c r="AA232">
        <v>27.74196667</v>
      </c>
      <c r="AB232">
        <v>4.1833333E-2</v>
      </c>
      <c r="AC232">
        <v>16.664966669999998</v>
      </c>
      <c r="AD232">
        <f t="shared" si="13"/>
        <v>44.406933339999995</v>
      </c>
    </row>
    <row r="233" spans="1:30">
      <c r="A233">
        <v>2775</v>
      </c>
      <c r="B233">
        <v>9.4000000000000004E-3</v>
      </c>
      <c r="C233">
        <v>0.86863333300000001</v>
      </c>
      <c r="D233">
        <v>1.17E-2</v>
      </c>
      <c r="E233">
        <v>3.0666669999999999E-3</v>
      </c>
      <c r="F233">
        <v>5.7299999999999997E-2</v>
      </c>
      <c r="G233">
        <v>1.8033332999999999E-2</v>
      </c>
      <c r="H233">
        <v>1.0966666999999999E-2</v>
      </c>
      <c r="I233">
        <v>40.401866669999997</v>
      </c>
      <c r="J233">
        <v>6.9333329999999999E-3</v>
      </c>
      <c r="K233">
        <v>2.9333330000000002E-3</v>
      </c>
      <c r="L233">
        <v>1.34E-2</v>
      </c>
      <c r="M233">
        <v>5.2500666669999996</v>
      </c>
      <c r="N233">
        <v>0.165033333</v>
      </c>
      <c r="O233">
        <v>4.5366666999999999E-2</v>
      </c>
      <c r="P233">
        <v>3.6666670000000002E-3</v>
      </c>
      <c r="Q233">
        <v>0.2432</v>
      </c>
      <c r="R233">
        <v>3.3433333000000003E-2</v>
      </c>
      <c r="S233">
        <v>7.3366666999999997E-2</v>
      </c>
      <c r="T233">
        <v>0</v>
      </c>
      <c r="U233">
        <v>0.16266666699999999</v>
      </c>
      <c r="V233">
        <v>6.4899999999999999E-2</v>
      </c>
      <c r="W233">
        <v>1.43E-2</v>
      </c>
      <c r="AA233">
        <v>43.936933330000002</v>
      </c>
      <c r="AB233">
        <v>4.2000000000000003E-2</v>
      </c>
      <c r="AC233">
        <v>5.0435999999999996</v>
      </c>
      <c r="AD233">
        <f t="shared" si="13"/>
        <v>48.98053333</v>
      </c>
    </row>
    <row r="234" spans="1:30">
      <c r="A234">
        <v>2789</v>
      </c>
      <c r="B234">
        <v>1.8733333000000001E-2</v>
      </c>
      <c r="C234">
        <v>1.010033333</v>
      </c>
      <c r="D234">
        <v>4.6333329999999999E-3</v>
      </c>
      <c r="E234">
        <v>1.8666667000000001E-2</v>
      </c>
      <c r="F234">
        <v>2.4733333E-2</v>
      </c>
      <c r="G234">
        <v>1.66E-2</v>
      </c>
      <c r="H234">
        <v>1.1299999999999999E-2</v>
      </c>
      <c r="I234">
        <v>36.283666670000002</v>
      </c>
      <c r="J234">
        <v>2.7000000000000001E-3</v>
      </c>
      <c r="K234">
        <v>3.5999999999999999E-3</v>
      </c>
      <c r="L234">
        <v>1.2833333000000001E-2</v>
      </c>
      <c r="M234">
        <v>1.3412333329999999</v>
      </c>
      <c r="N234">
        <v>0.13616666699999999</v>
      </c>
      <c r="O234">
        <v>0.185233333</v>
      </c>
      <c r="P234">
        <v>0</v>
      </c>
      <c r="Q234">
        <v>0.25066666700000001</v>
      </c>
      <c r="R234">
        <v>8.4366667000000006E-2</v>
      </c>
      <c r="S234">
        <v>0.14030000000000001</v>
      </c>
      <c r="T234">
        <v>0</v>
      </c>
      <c r="U234">
        <v>8.1366667000000004E-2</v>
      </c>
      <c r="V234">
        <v>2.4533333000000001E-2</v>
      </c>
      <c r="W234">
        <v>4.3200000000000002E-2</v>
      </c>
      <c r="AA234">
        <v>36.260833329999997</v>
      </c>
      <c r="AB234">
        <v>4.2433332999999997E-2</v>
      </c>
      <c r="AC234">
        <v>4.629066667</v>
      </c>
      <c r="AD234">
        <f t="shared" si="13"/>
        <v>40.889899997000001</v>
      </c>
    </row>
    <row r="235" spans="1:30">
      <c r="A235">
        <v>2790</v>
      </c>
      <c r="B235">
        <v>1.5033332999999999E-2</v>
      </c>
      <c r="C235">
        <v>1.661233333</v>
      </c>
      <c r="D235">
        <v>6.9666670000000002E-3</v>
      </c>
      <c r="E235">
        <v>3.1333329999999999E-3</v>
      </c>
      <c r="F235">
        <v>6.3E-3</v>
      </c>
      <c r="G235">
        <v>1.35E-2</v>
      </c>
      <c r="H235">
        <v>1.6933332999999998E-2</v>
      </c>
      <c r="I235">
        <v>34.082299999999996</v>
      </c>
      <c r="J235">
        <v>3.8999999999999998E-3</v>
      </c>
      <c r="K235">
        <v>2.7000000000000001E-3</v>
      </c>
      <c r="L235">
        <v>1.1666667E-2</v>
      </c>
      <c r="M235">
        <v>3.9693000000000001</v>
      </c>
      <c r="N235">
        <v>0</v>
      </c>
      <c r="O235">
        <v>4.7800000000000002E-2</v>
      </c>
      <c r="P235">
        <v>0</v>
      </c>
      <c r="Q235">
        <v>0.2387</v>
      </c>
      <c r="R235">
        <v>4.0000000000000001E-3</v>
      </c>
      <c r="S235">
        <v>0.146166667</v>
      </c>
      <c r="T235">
        <v>0</v>
      </c>
      <c r="U235">
        <v>0.19713333299999999</v>
      </c>
      <c r="V235">
        <v>9.0933333000000005E-2</v>
      </c>
      <c r="W235">
        <v>1.38E-2</v>
      </c>
      <c r="AA235">
        <v>21.444400000000002</v>
      </c>
      <c r="AB235">
        <v>4.2599999999999999E-2</v>
      </c>
      <c r="AC235">
        <v>3.129266667</v>
      </c>
      <c r="AD235">
        <f t="shared" si="13"/>
        <v>24.573666667000001</v>
      </c>
    </row>
    <row r="236" spans="1:30">
      <c r="A236">
        <v>2791</v>
      </c>
      <c r="B236">
        <v>5.4666667000000002E-2</v>
      </c>
      <c r="C236">
        <v>0.85740000000000005</v>
      </c>
      <c r="D236">
        <v>1.2633333E-2</v>
      </c>
      <c r="E236">
        <v>3.533333E-3</v>
      </c>
      <c r="F236">
        <v>4.6800000000000001E-2</v>
      </c>
      <c r="G236">
        <v>1.29E-2</v>
      </c>
      <c r="H236">
        <v>1.9533333E-2</v>
      </c>
      <c r="I236">
        <v>25.98726667</v>
      </c>
      <c r="J236">
        <v>5.0000000000000001E-3</v>
      </c>
      <c r="K236">
        <v>3.1333329999999999E-3</v>
      </c>
      <c r="L236">
        <v>4.7666667000000003E-2</v>
      </c>
      <c r="M236">
        <v>15.6373</v>
      </c>
      <c r="N236">
        <v>0</v>
      </c>
      <c r="O236">
        <v>3.8600000000000002E-2</v>
      </c>
      <c r="P236">
        <v>0</v>
      </c>
      <c r="Q236">
        <v>0.22420000000000001</v>
      </c>
      <c r="R236">
        <v>3.533333E-3</v>
      </c>
      <c r="S236">
        <v>7.8299999999999995E-2</v>
      </c>
      <c r="T236">
        <v>4.266667E-3</v>
      </c>
      <c r="U236">
        <v>0.15033333300000001</v>
      </c>
      <c r="V236">
        <v>6.5166666999999998E-2</v>
      </c>
      <c r="W236">
        <v>1.1333332999999999E-2</v>
      </c>
      <c r="AA236">
        <v>31.448699999999999</v>
      </c>
      <c r="AB236">
        <v>4.2766667000000001E-2</v>
      </c>
      <c r="AC236">
        <v>3.723233333</v>
      </c>
      <c r="AD236">
        <f t="shared" si="13"/>
        <v>35.171933332999998</v>
      </c>
    </row>
    <row r="237" spans="1:30">
      <c r="A237">
        <v>2797</v>
      </c>
      <c r="B237">
        <v>7.566667E-3</v>
      </c>
      <c r="C237">
        <v>1.344733333</v>
      </c>
      <c r="D237">
        <v>1.1066667000000001E-2</v>
      </c>
      <c r="E237">
        <v>2.9333330000000002E-3</v>
      </c>
      <c r="F237">
        <v>7.1000000000000004E-3</v>
      </c>
      <c r="G237">
        <v>1.3433333E-2</v>
      </c>
      <c r="H237">
        <v>1.5533333E-2</v>
      </c>
      <c r="I237">
        <v>35.231266669999997</v>
      </c>
      <c r="J237">
        <v>8.2666670000000001E-3</v>
      </c>
      <c r="K237">
        <v>2.7000000000000001E-3</v>
      </c>
      <c r="L237">
        <v>2.2700000000000001E-2</v>
      </c>
      <c r="M237">
        <v>4.0982000000000003</v>
      </c>
      <c r="N237">
        <v>0</v>
      </c>
      <c r="O237">
        <v>3.5799999999999998E-2</v>
      </c>
      <c r="P237">
        <v>0</v>
      </c>
      <c r="Q237">
        <v>0.24030000000000001</v>
      </c>
      <c r="R237">
        <v>4.1000000000000003E-3</v>
      </c>
      <c r="S237">
        <v>0.20749999999999999</v>
      </c>
      <c r="T237">
        <v>0</v>
      </c>
      <c r="U237">
        <v>0.18756666699999999</v>
      </c>
      <c r="V237">
        <v>6.5100000000000005E-2</v>
      </c>
      <c r="W237">
        <v>1.3633332999999999E-2</v>
      </c>
      <c r="AA237">
        <v>38.526850000000003</v>
      </c>
      <c r="AB237">
        <v>4.4049999999999999E-2</v>
      </c>
      <c r="AC237">
        <v>5.3135000000000003</v>
      </c>
      <c r="AD237">
        <f t="shared" si="13"/>
        <v>43.840350000000001</v>
      </c>
    </row>
    <row r="238" spans="1:30">
      <c r="A238">
        <v>2804</v>
      </c>
      <c r="B238">
        <v>1.6366667000000001E-2</v>
      </c>
      <c r="C238">
        <v>9.9033333000000001E-2</v>
      </c>
      <c r="D238">
        <v>5.3833329999999997E-3</v>
      </c>
      <c r="E238">
        <v>4.6499999999999996E-3</v>
      </c>
      <c r="F238">
        <v>1.6650000000000002E-2</v>
      </c>
      <c r="G238">
        <v>1.5599999999999999E-2</v>
      </c>
      <c r="H238">
        <v>1.1333332999999999E-2</v>
      </c>
      <c r="I238">
        <v>27.5107</v>
      </c>
      <c r="J238">
        <v>8.0666669999999996E-3</v>
      </c>
      <c r="K238">
        <v>1.5E-3</v>
      </c>
      <c r="L238">
        <v>3.3700000000000001E-2</v>
      </c>
      <c r="M238">
        <v>11.59193333</v>
      </c>
      <c r="N238">
        <v>6.3500000000000001E-2</v>
      </c>
      <c r="O238">
        <v>2.8150000000000001E-2</v>
      </c>
      <c r="P238">
        <v>3.6666670000000002E-3</v>
      </c>
      <c r="Q238">
        <v>0.23551666700000001</v>
      </c>
      <c r="R238">
        <v>2.4283333000000001E-2</v>
      </c>
      <c r="S238">
        <v>3.2149999999999998E-2</v>
      </c>
      <c r="T238">
        <v>1.0499999999999999E-3</v>
      </c>
      <c r="U238">
        <v>0.112666667</v>
      </c>
      <c r="V238">
        <v>3.6066666999999997E-2</v>
      </c>
      <c r="W238">
        <v>2.9316667000000001E-2</v>
      </c>
      <c r="AA238">
        <v>38.902433330000001</v>
      </c>
      <c r="AB238">
        <v>4.4299999999999999E-2</v>
      </c>
      <c r="AC238">
        <v>4.8353000000000002</v>
      </c>
      <c r="AD238">
        <f t="shared" si="13"/>
        <v>43.737733329999998</v>
      </c>
    </row>
    <row r="239" spans="1:30">
      <c r="A239">
        <v>2808</v>
      </c>
      <c r="B239">
        <v>2.4566667E-2</v>
      </c>
      <c r="C239">
        <v>0.56143333299999998</v>
      </c>
      <c r="D239">
        <v>6.1999999999999998E-3</v>
      </c>
      <c r="E239">
        <v>2.7000000000000001E-3</v>
      </c>
      <c r="F239">
        <v>5.7233332999999997E-2</v>
      </c>
      <c r="G239">
        <v>1.3166667E-2</v>
      </c>
      <c r="H239">
        <v>9.4666669999999998E-3</v>
      </c>
      <c r="I239">
        <v>33.016300000000001</v>
      </c>
      <c r="J239">
        <v>4.5999999999999999E-3</v>
      </c>
      <c r="K239">
        <v>5.9999999999999995E-4</v>
      </c>
      <c r="L239">
        <v>3.1533332999999997E-2</v>
      </c>
      <c r="M239">
        <v>4.3910999999999998</v>
      </c>
      <c r="N239">
        <v>0.19339999999999999</v>
      </c>
      <c r="O239">
        <v>5.7766667000000001E-2</v>
      </c>
      <c r="P239">
        <v>3.6666670000000002E-3</v>
      </c>
      <c r="Q239">
        <v>0.252766667</v>
      </c>
      <c r="R239">
        <v>1.5666666999999999E-2</v>
      </c>
      <c r="S239">
        <v>0.100833333</v>
      </c>
      <c r="T239">
        <v>2.5666669999999999E-3</v>
      </c>
      <c r="U239">
        <v>8.2766667000000002E-2</v>
      </c>
      <c r="V239">
        <v>1.0066667E-2</v>
      </c>
      <c r="W239">
        <v>2.7900000000000001E-2</v>
      </c>
      <c r="AA239">
        <v>38.030266670000003</v>
      </c>
      <c r="AB239">
        <v>4.4433332999999998E-2</v>
      </c>
      <c r="AC239">
        <v>4.7690999999999999</v>
      </c>
      <c r="AD239">
        <f t="shared" si="13"/>
        <v>42.799366670000005</v>
      </c>
    </row>
    <row r="240" spans="1:30">
      <c r="A240">
        <v>2809</v>
      </c>
      <c r="B240">
        <v>2.8999999999999998E-3</v>
      </c>
      <c r="C240">
        <v>0.108533333</v>
      </c>
      <c r="D240">
        <v>1.6333332999999998E-2</v>
      </c>
      <c r="E240">
        <v>2.5000000000000001E-3</v>
      </c>
      <c r="F240">
        <v>1.533333E-3</v>
      </c>
      <c r="G240">
        <v>1.7299999999999999E-2</v>
      </c>
      <c r="H240">
        <v>8.3333330000000001E-3</v>
      </c>
      <c r="I240">
        <v>21.914133329999999</v>
      </c>
      <c r="J240">
        <v>1.1333332999999999E-2</v>
      </c>
      <c r="K240">
        <v>8.6E-3</v>
      </c>
      <c r="L240">
        <v>15.65273333</v>
      </c>
      <c r="M240">
        <v>0.19070000000000001</v>
      </c>
      <c r="N240">
        <v>0</v>
      </c>
      <c r="O240">
        <v>1.5766667000000002E-2</v>
      </c>
      <c r="P240">
        <v>1.0999999999999999E-2</v>
      </c>
      <c r="Q240">
        <v>0.15756666699999999</v>
      </c>
      <c r="R240">
        <v>2.2233333000000001E-2</v>
      </c>
      <c r="S240">
        <v>0.13120000000000001</v>
      </c>
      <c r="T240">
        <v>0</v>
      </c>
      <c r="U240">
        <v>5.7666666999999998E-2</v>
      </c>
      <c r="V240">
        <v>1.5666666999999999E-2</v>
      </c>
      <c r="W240">
        <v>3.4066667000000002E-2</v>
      </c>
      <c r="AA240">
        <v>32.64963333</v>
      </c>
      <c r="AB240">
        <v>4.4433332999999998E-2</v>
      </c>
      <c r="AC240">
        <v>3.5049999999999999</v>
      </c>
      <c r="AD240">
        <f t="shared" si="13"/>
        <v>36.154633330000003</v>
      </c>
    </row>
    <row r="241" spans="1:30">
      <c r="A241">
        <v>2827</v>
      </c>
      <c r="B241">
        <v>2.9100000000000001E-2</v>
      </c>
      <c r="C241">
        <v>0.90900000000000003</v>
      </c>
      <c r="D241">
        <v>6.5333329999999997E-3</v>
      </c>
      <c r="E241">
        <v>2.1666667000000001E-2</v>
      </c>
      <c r="F241">
        <v>2.0500000000000001E-2</v>
      </c>
      <c r="G241">
        <v>2.76E-2</v>
      </c>
      <c r="H241">
        <v>1.6299999999999999E-2</v>
      </c>
      <c r="I241">
        <v>36.852966670000001</v>
      </c>
      <c r="J241">
        <v>3.9333329999999998E-3</v>
      </c>
      <c r="K241">
        <v>1.4E-3</v>
      </c>
      <c r="L241">
        <v>1.1033332999999999E-2</v>
      </c>
      <c r="M241">
        <v>6.3705666670000003</v>
      </c>
      <c r="N241">
        <v>0.112166667</v>
      </c>
      <c r="O241">
        <v>4.5100000000000001E-2</v>
      </c>
      <c r="P241">
        <v>3.6666670000000002E-3</v>
      </c>
      <c r="Q241">
        <v>0.25306666700000002</v>
      </c>
      <c r="R241">
        <v>5.6500000000000002E-2</v>
      </c>
      <c r="S241">
        <v>0.145433333</v>
      </c>
      <c r="T241">
        <v>0</v>
      </c>
      <c r="U241">
        <v>9.6066666999999994E-2</v>
      </c>
      <c r="V241">
        <v>2.63E-2</v>
      </c>
      <c r="W241">
        <v>6.2E-2</v>
      </c>
      <c r="AA241">
        <v>39.526899999999998</v>
      </c>
      <c r="AB241">
        <v>4.4633332999999997E-2</v>
      </c>
      <c r="AC241">
        <v>5.3159999999999998</v>
      </c>
      <c r="AD241">
        <f t="shared" si="13"/>
        <v>44.8429</v>
      </c>
    </row>
    <row r="242" spans="1:30">
      <c r="A242">
        <v>2864</v>
      </c>
      <c r="B242">
        <v>1.2266667E-2</v>
      </c>
      <c r="C242">
        <v>0.157233333</v>
      </c>
      <c r="D242">
        <v>4.4000000000000003E-3</v>
      </c>
      <c r="E242">
        <v>2.3666666999999999E-2</v>
      </c>
      <c r="F242">
        <v>1.0133333E-2</v>
      </c>
      <c r="G242">
        <v>2.7666666999999999E-2</v>
      </c>
      <c r="H242">
        <v>1.1299999999999999E-2</v>
      </c>
      <c r="I242">
        <v>29.213999999999999</v>
      </c>
      <c r="J242">
        <v>2.3E-3</v>
      </c>
      <c r="K242">
        <v>1.0666670000000001E-3</v>
      </c>
      <c r="L242">
        <v>1.8066667000000002E-2</v>
      </c>
      <c r="M242">
        <v>3.6850333329999998</v>
      </c>
      <c r="N242">
        <v>0.18936666699999999</v>
      </c>
      <c r="O242">
        <v>4.2299999999999997E-2</v>
      </c>
      <c r="P242">
        <v>0</v>
      </c>
      <c r="Q242">
        <v>0.23480000000000001</v>
      </c>
      <c r="R242">
        <v>1.6366667000000001E-2</v>
      </c>
      <c r="S242">
        <v>5.7833333000000001E-2</v>
      </c>
      <c r="T242">
        <v>0</v>
      </c>
      <c r="U242">
        <v>2.5700000000000001E-2</v>
      </c>
      <c r="V242">
        <v>1.6966667000000001E-2</v>
      </c>
      <c r="W242">
        <v>1.06E-2</v>
      </c>
      <c r="AA242">
        <v>27.784633329999998</v>
      </c>
      <c r="AB242">
        <v>4.4699999999999997E-2</v>
      </c>
      <c r="AC242">
        <v>5.7973999999999997</v>
      </c>
      <c r="AD242">
        <f t="shared" si="13"/>
        <v>33.582033330000002</v>
      </c>
    </row>
    <row r="243" spans="1:30">
      <c r="A243">
        <v>2875</v>
      </c>
      <c r="B243">
        <v>3.0633332999999999E-2</v>
      </c>
      <c r="C243">
        <v>0.85733333300000003</v>
      </c>
      <c r="D243">
        <v>6.333333E-3</v>
      </c>
      <c r="E243">
        <v>0.02</v>
      </c>
      <c r="F243">
        <v>2.5000000000000001E-2</v>
      </c>
      <c r="G243">
        <v>1.6299999999999999E-2</v>
      </c>
      <c r="H243">
        <v>1.0666666999999999E-2</v>
      </c>
      <c r="I243">
        <v>32.478966669999998</v>
      </c>
      <c r="J243">
        <v>4.6333329999999999E-3</v>
      </c>
      <c r="K243">
        <v>7.3333299999999997E-4</v>
      </c>
      <c r="L243">
        <v>1.4633333E-2</v>
      </c>
      <c r="M243">
        <v>4.8012666670000002</v>
      </c>
      <c r="N243">
        <v>6.6133333000000002E-2</v>
      </c>
      <c r="O243">
        <v>3.5233332999999999E-2</v>
      </c>
      <c r="P243">
        <v>0</v>
      </c>
      <c r="Q243">
        <v>0.2324</v>
      </c>
      <c r="R243">
        <v>5.7333330000000002E-3</v>
      </c>
      <c r="S243">
        <v>7.9633333000000001E-2</v>
      </c>
      <c r="T243">
        <v>1.0666670000000001E-3</v>
      </c>
      <c r="U243">
        <v>0.146666667</v>
      </c>
      <c r="V243">
        <v>6.6600000000000006E-2</v>
      </c>
      <c r="W243">
        <v>4.2066667000000002E-2</v>
      </c>
      <c r="AA243">
        <v>25.067699999999999</v>
      </c>
      <c r="AB243">
        <v>4.48E-2</v>
      </c>
      <c r="AC243">
        <v>14.3393</v>
      </c>
      <c r="AD243">
        <f t="shared" si="13"/>
        <v>39.406999999999996</v>
      </c>
    </row>
    <row r="244" spans="1:30">
      <c r="A244">
        <v>2878</v>
      </c>
      <c r="B244">
        <v>1.6566667E-2</v>
      </c>
      <c r="C244">
        <v>6.5633333000000002E-2</v>
      </c>
      <c r="D244">
        <v>4.4999999999999997E-3</v>
      </c>
      <c r="E244">
        <v>4.1333333E-2</v>
      </c>
      <c r="F244">
        <v>2.1000000000000001E-2</v>
      </c>
      <c r="G244">
        <v>1.1566666999999999E-2</v>
      </c>
      <c r="H244">
        <v>1.2233333000000001E-2</v>
      </c>
      <c r="I244">
        <v>27.88463333</v>
      </c>
      <c r="J244">
        <v>7.2666670000000001E-3</v>
      </c>
      <c r="K244">
        <v>1.0666670000000001E-3</v>
      </c>
      <c r="L244">
        <v>4.8000000000000001E-2</v>
      </c>
      <c r="M244">
        <v>6.5910333330000004</v>
      </c>
      <c r="N244">
        <v>0.19450000000000001</v>
      </c>
      <c r="O244">
        <v>2.2100000000000002E-2</v>
      </c>
      <c r="P244">
        <v>0</v>
      </c>
      <c r="Q244">
        <v>0.258333333</v>
      </c>
      <c r="R244">
        <v>7.4999999999999997E-3</v>
      </c>
      <c r="S244">
        <v>1.38E-2</v>
      </c>
      <c r="T244">
        <v>0</v>
      </c>
      <c r="U244">
        <v>2.1700000000000001E-2</v>
      </c>
      <c r="V244">
        <v>1.15E-2</v>
      </c>
      <c r="W244">
        <v>2.2599999999999999E-2</v>
      </c>
      <c r="AA244">
        <v>35.582433330000001</v>
      </c>
      <c r="AB244">
        <v>4.5133332999999998E-2</v>
      </c>
      <c r="AC244">
        <v>5.4248333329999996</v>
      </c>
      <c r="AD244">
        <f t="shared" si="13"/>
        <v>41.007266663000003</v>
      </c>
    </row>
    <row r="245" spans="1:30">
      <c r="A245">
        <v>2885</v>
      </c>
      <c r="B245">
        <v>7.2566667000000001E-2</v>
      </c>
      <c r="C245">
        <v>9.9433332999999999E-2</v>
      </c>
      <c r="D245">
        <v>6.7999999999999996E-3</v>
      </c>
      <c r="E245">
        <v>1.5733332999999999E-2</v>
      </c>
      <c r="F245">
        <v>6.8933332999999999E-2</v>
      </c>
      <c r="G245">
        <v>1.5466667E-2</v>
      </c>
      <c r="H245">
        <v>1.5900000000000001E-2</v>
      </c>
      <c r="I245">
        <v>29.849299999999999</v>
      </c>
      <c r="J245">
        <v>9.8666670000000008E-3</v>
      </c>
      <c r="K245">
        <v>1.133333E-3</v>
      </c>
      <c r="L245">
        <v>8.6599999999999996E-2</v>
      </c>
      <c r="M245">
        <v>5.8453333330000001</v>
      </c>
      <c r="N245">
        <v>2.7233332999999998E-2</v>
      </c>
      <c r="O245">
        <v>4.8766667E-2</v>
      </c>
      <c r="P245">
        <v>3.6666670000000002E-3</v>
      </c>
      <c r="Q245">
        <v>0.28586666700000002</v>
      </c>
      <c r="R245">
        <v>5.7666669999999996E-3</v>
      </c>
      <c r="S245">
        <v>0.11813333299999999</v>
      </c>
      <c r="T245">
        <v>3.5999999999999999E-3</v>
      </c>
      <c r="U245">
        <v>0.111166667</v>
      </c>
      <c r="V245">
        <v>3.6799999999999999E-2</v>
      </c>
      <c r="W245">
        <v>3.3700000000000001E-2</v>
      </c>
      <c r="AA245">
        <v>42.535600000000002</v>
      </c>
      <c r="AB245">
        <v>4.5533333000000002E-2</v>
      </c>
      <c r="AC245">
        <v>3.6526333329999998</v>
      </c>
      <c r="AD245">
        <f t="shared" si="13"/>
        <v>46.188233332999999</v>
      </c>
    </row>
    <row r="246" spans="1:30">
      <c r="A246">
        <v>2886</v>
      </c>
      <c r="B246">
        <v>2.5933332999999999E-2</v>
      </c>
      <c r="C246">
        <v>0.144866667</v>
      </c>
      <c r="D246">
        <v>1.1833333E-2</v>
      </c>
      <c r="E246">
        <v>2.8333329999999999E-3</v>
      </c>
      <c r="F246">
        <v>1.5766667000000002E-2</v>
      </c>
      <c r="G246">
        <v>3.0466666999999999E-2</v>
      </c>
      <c r="H246">
        <v>8.566667E-3</v>
      </c>
      <c r="I246">
        <v>41.855600000000003</v>
      </c>
      <c r="J246">
        <v>3.8666669999999998E-3</v>
      </c>
      <c r="K246">
        <v>8.66667E-4</v>
      </c>
      <c r="L246">
        <v>3.8066666999999998E-2</v>
      </c>
      <c r="M246">
        <v>1.954066667</v>
      </c>
      <c r="N246">
        <v>0.151</v>
      </c>
      <c r="O246">
        <v>3.8333332999999997E-2</v>
      </c>
      <c r="P246">
        <v>0</v>
      </c>
      <c r="Q246">
        <v>0.25043333299999998</v>
      </c>
      <c r="R246">
        <v>1.5333332999999999E-2</v>
      </c>
      <c r="S246">
        <v>0.1031</v>
      </c>
      <c r="T246">
        <v>0</v>
      </c>
      <c r="U246">
        <v>9.01E-2</v>
      </c>
      <c r="V246">
        <v>3.5766667000000002E-2</v>
      </c>
      <c r="W246">
        <v>7.9600000000000004E-2</v>
      </c>
      <c r="AA246">
        <v>28.437000000000001</v>
      </c>
      <c r="AB246">
        <v>4.5733333000000001E-2</v>
      </c>
      <c r="AC246">
        <v>7.2752666670000004</v>
      </c>
      <c r="AD246">
        <f t="shared" si="13"/>
        <v>35.712266667000002</v>
      </c>
    </row>
    <row r="247" spans="1:30">
      <c r="A247">
        <v>2887</v>
      </c>
      <c r="B247">
        <v>2.5733333000000001E-2</v>
      </c>
      <c r="C247">
        <v>0.79703333300000001</v>
      </c>
      <c r="D247">
        <v>4.6333329999999999E-3</v>
      </c>
      <c r="E247">
        <v>2.5000000000000001E-3</v>
      </c>
      <c r="F247">
        <v>4.7633333E-2</v>
      </c>
      <c r="G247">
        <v>1.4166667000000001E-2</v>
      </c>
      <c r="H247">
        <v>7.566667E-3</v>
      </c>
      <c r="I247">
        <v>42.089766670000003</v>
      </c>
      <c r="J247">
        <v>5.8999999999999999E-3</v>
      </c>
      <c r="K247">
        <v>1E-3</v>
      </c>
      <c r="L247">
        <v>6.1899999999999997E-2</v>
      </c>
      <c r="M247">
        <v>4.9472333329999998</v>
      </c>
      <c r="N247">
        <v>0.244233333</v>
      </c>
      <c r="O247">
        <v>2.3366667000000001E-2</v>
      </c>
      <c r="P247">
        <v>0</v>
      </c>
      <c r="Q247">
        <v>0.24893333300000001</v>
      </c>
      <c r="R247">
        <v>2.2366667E-2</v>
      </c>
      <c r="S247">
        <v>8.7833333E-2</v>
      </c>
      <c r="T247">
        <v>3.6666670000000002E-3</v>
      </c>
      <c r="U247">
        <v>8.8933333000000003E-2</v>
      </c>
      <c r="V247">
        <v>4.2000000000000003E-2</v>
      </c>
      <c r="W247">
        <v>4.5999999999999999E-2</v>
      </c>
      <c r="AA247">
        <v>19.14053333</v>
      </c>
      <c r="AB247">
        <v>4.5866667E-2</v>
      </c>
      <c r="AC247">
        <v>2.6224666669999999</v>
      </c>
      <c r="AD247">
        <f t="shared" si="13"/>
        <v>21.762999997000001</v>
      </c>
    </row>
    <row r="248" spans="1:30">
      <c r="A248">
        <v>2888</v>
      </c>
      <c r="B248">
        <v>2.1533333000000002E-2</v>
      </c>
      <c r="C248">
        <v>0.36693333299999997</v>
      </c>
      <c r="D248">
        <v>3.8666669999999998E-3</v>
      </c>
      <c r="E248">
        <v>7.1333330000000004E-3</v>
      </c>
      <c r="F248">
        <v>2.8033333000000001E-2</v>
      </c>
      <c r="G248">
        <v>1.7366666999999999E-2</v>
      </c>
      <c r="H248">
        <v>2.1266667E-2</v>
      </c>
      <c r="I248">
        <v>26.291966670000001</v>
      </c>
      <c r="J248">
        <v>5.1666669999999998E-3</v>
      </c>
      <c r="K248">
        <v>2.3E-3</v>
      </c>
      <c r="L248">
        <v>4.9833333E-2</v>
      </c>
      <c r="M248">
        <v>14.637066669999999</v>
      </c>
      <c r="N248">
        <v>3.8533333000000003E-2</v>
      </c>
      <c r="O248">
        <v>3.2566667000000001E-2</v>
      </c>
      <c r="P248">
        <v>0</v>
      </c>
      <c r="Q248">
        <v>0.22923333300000001</v>
      </c>
      <c r="R248">
        <v>6.3666670000000003E-3</v>
      </c>
      <c r="S248">
        <v>3.8100000000000002E-2</v>
      </c>
      <c r="T248">
        <v>2.5999999999999999E-3</v>
      </c>
      <c r="U248">
        <v>0.17103333300000001</v>
      </c>
      <c r="V248">
        <v>3.4433333000000003E-2</v>
      </c>
      <c r="W248">
        <v>1.5066667000000001E-2</v>
      </c>
      <c r="AA248">
        <v>38.4133</v>
      </c>
      <c r="AB248">
        <v>4.6050000000000001E-2</v>
      </c>
      <c r="AC248">
        <v>5.3745500000000002</v>
      </c>
      <c r="AD248">
        <f t="shared" si="13"/>
        <v>43.787849999999999</v>
      </c>
    </row>
    <row r="249" spans="1:30">
      <c r="A249">
        <v>2889</v>
      </c>
      <c r="B249">
        <v>1.3133333000000001E-2</v>
      </c>
      <c r="C249">
        <v>0.287566667</v>
      </c>
      <c r="D249">
        <v>7.1000000000000004E-3</v>
      </c>
      <c r="E249">
        <v>3.766667E-3</v>
      </c>
      <c r="F249">
        <v>2.01E-2</v>
      </c>
      <c r="G249">
        <v>2.1333332999999999E-2</v>
      </c>
      <c r="H249">
        <v>3.32E-2</v>
      </c>
      <c r="I249">
        <v>28.37213333</v>
      </c>
      <c r="J249">
        <v>5.1999999999999998E-3</v>
      </c>
      <c r="K249">
        <v>2.6666670000000002E-3</v>
      </c>
      <c r="L249">
        <v>8.7433333000000002E-2</v>
      </c>
      <c r="M249">
        <v>14.04436667</v>
      </c>
      <c r="N249">
        <v>5.6533332999999998E-2</v>
      </c>
      <c r="O249">
        <v>4.0733332999999997E-2</v>
      </c>
      <c r="P249">
        <v>7.333333E-3</v>
      </c>
      <c r="Q249">
        <v>0.229566667</v>
      </c>
      <c r="R249">
        <v>5.2333329999999997E-3</v>
      </c>
      <c r="S249">
        <v>4.7666667000000003E-2</v>
      </c>
      <c r="T249">
        <v>8.9999999999999998E-4</v>
      </c>
      <c r="U249">
        <v>0.24436666700000001</v>
      </c>
      <c r="V249">
        <v>0.10630000000000001</v>
      </c>
      <c r="W249">
        <v>3.1533332999999997E-2</v>
      </c>
      <c r="AA249">
        <v>41.918349999999997</v>
      </c>
      <c r="AB249">
        <v>4.6149999999999997E-2</v>
      </c>
      <c r="AC249">
        <v>1.7950000000000001E-2</v>
      </c>
      <c r="AD249">
        <f t="shared" si="13"/>
        <v>41.936299999999996</v>
      </c>
    </row>
    <row r="250" spans="1:30">
      <c r="A250">
        <v>2890</v>
      </c>
      <c r="B250">
        <v>3.9199999999999999E-2</v>
      </c>
      <c r="C250">
        <v>0.22926666700000001</v>
      </c>
      <c r="D250">
        <v>1.2E-2</v>
      </c>
      <c r="E250">
        <v>3.0999999999999999E-3</v>
      </c>
      <c r="F250">
        <v>3.8100000000000002E-2</v>
      </c>
      <c r="G250">
        <v>1.9266667000000001E-2</v>
      </c>
      <c r="H250">
        <v>2.2133333000000002E-2</v>
      </c>
      <c r="I250">
        <v>31.697733329999998</v>
      </c>
      <c r="J250">
        <v>4.9333329999999998E-3</v>
      </c>
      <c r="K250">
        <v>3.4333329999999998E-3</v>
      </c>
      <c r="L250">
        <v>6.4933332999999996E-2</v>
      </c>
      <c r="M250">
        <v>13.77333333</v>
      </c>
      <c r="N250">
        <v>0.15416666700000001</v>
      </c>
      <c r="O250">
        <v>4.7800000000000002E-2</v>
      </c>
      <c r="P250">
        <v>0</v>
      </c>
      <c r="Q250">
        <v>0.229866667</v>
      </c>
      <c r="R250">
        <v>1.2699999999999999E-2</v>
      </c>
      <c r="S250">
        <v>3.7833332999999997E-2</v>
      </c>
      <c r="T250">
        <v>2.9333330000000002E-3</v>
      </c>
      <c r="U250">
        <v>7.2033333000000005E-2</v>
      </c>
      <c r="V250">
        <v>4.7399999999999998E-2</v>
      </c>
      <c r="W250">
        <v>3.2333332999999999E-2</v>
      </c>
      <c r="AA250">
        <v>31.879866669999998</v>
      </c>
      <c r="AB250">
        <v>4.6166667000000002E-2</v>
      </c>
      <c r="AC250">
        <v>3.1972666670000001</v>
      </c>
      <c r="AD250">
        <f t="shared" si="13"/>
        <v>35.077133336999999</v>
      </c>
    </row>
    <row r="251" spans="1:30">
      <c r="A251">
        <v>2897</v>
      </c>
      <c r="B251">
        <v>6.9333329999999999E-3</v>
      </c>
      <c r="C251">
        <v>1.0516333330000001</v>
      </c>
      <c r="D251">
        <v>5.4666669999999997E-3</v>
      </c>
      <c r="E251">
        <v>3.0000000000000001E-3</v>
      </c>
      <c r="F251">
        <v>5.2333329999999997E-3</v>
      </c>
      <c r="G251">
        <v>1.78E-2</v>
      </c>
      <c r="H251">
        <v>1.1533333E-2</v>
      </c>
      <c r="I251">
        <v>37.643133329999998</v>
      </c>
      <c r="J251">
        <v>4.5999999999999999E-3</v>
      </c>
      <c r="K251">
        <v>2.0999999999999999E-3</v>
      </c>
      <c r="L251">
        <v>2.1866666999999999E-2</v>
      </c>
      <c r="M251">
        <v>5.1917</v>
      </c>
      <c r="N251">
        <v>3.1600000000000003E-2</v>
      </c>
      <c r="O251">
        <v>3.4866666999999997E-2</v>
      </c>
      <c r="P251">
        <v>0</v>
      </c>
      <c r="Q251">
        <v>0.244166667</v>
      </c>
      <c r="R251">
        <v>3.766667E-3</v>
      </c>
      <c r="S251">
        <v>0.13823333300000001</v>
      </c>
      <c r="T251">
        <v>0</v>
      </c>
      <c r="U251">
        <v>0.13343333299999999</v>
      </c>
      <c r="V251">
        <v>6.4899999999999999E-2</v>
      </c>
      <c r="W251">
        <v>1.2766667000000001E-2</v>
      </c>
      <c r="AA251">
        <v>38.195866670000001</v>
      </c>
      <c r="AB251">
        <v>4.6399999999999997E-2</v>
      </c>
      <c r="AC251">
        <v>4.0526333330000002</v>
      </c>
      <c r="AD251">
        <f t="shared" si="13"/>
        <v>42.248500003000004</v>
      </c>
    </row>
    <row r="252" spans="1:30">
      <c r="A252">
        <v>2898</v>
      </c>
      <c r="B252">
        <v>8.6666669999999994E-3</v>
      </c>
      <c r="C252">
        <v>0.65423333299999997</v>
      </c>
      <c r="D252">
        <v>9.7666669999999997E-3</v>
      </c>
      <c r="E252">
        <v>4.4333330000000002E-3</v>
      </c>
      <c r="F252">
        <v>8.6999999999999994E-3</v>
      </c>
      <c r="G252">
        <v>1.6766666999999999E-2</v>
      </c>
      <c r="H252">
        <v>9.0666670000000005E-3</v>
      </c>
      <c r="I252">
        <v>38.116599999999998</v>
      </c>
      <c r="J252">
        <v>5.4666669999999997E-3</v>
      </c>
      <c r="K252">
        <v>3.4333329999999998E-3</v>
      </c>
      <c r="L252">
        <v>2.98E-2</v>
      </c>
      <c r="M252">
        <v>4.8322666669999998</v>
      </c>
      <c r="N252">
        <v>3.9399999999999998E-2</v>
      </c>
      <c r="O252">
        <v>5.6366667000000002E-2</v>
      </c>
      <c r="P252">
        <v>0</v>
      </c>
      <c r="Q252">
        <v>0.24103333299999999</v>
      </c>
      <c r="R252">
        <v>7.0333330000000001E-3</v>
      </c>
      <c r="S252">
        <v>0.1072</v>
      </c>
      <c r="T252">
        <v>0</v>
      </c>
      <c r="U252">
        <v>0.17016666699999999</v>
      </c>
      <c r="V252">
        <v>7.7466667000000003E-2</v>
      </c>
      <c r="W252">
        <v>8.6E-3</v>
      </c>
      <c r="AA252">
        <v>36.02933333</v>
      </c>
      <c r="AB252">
        <v>4.6466667000000003E-2</v>
      </c>
      <c r="AC252">
        <v>4.6318666669999997</v>
      </c>
      <c r="AD252">
        <f t="shared" si="13"/>
        <v>40.661199996999997</v>
      </c>
    </row>
    <row r="253" spans="1:30">
      <c r="A253">
        <v>2904</v>
      </c>
      <c r="B253">
        <v>4.6600000000000003E-2</v>
      </c>
      <c r="C253">
        <v>0.31511666700000002</v>
      </c>
      <c r="D253">
        <v>1.5766667000000002E-2</v>
      </c>
      <c r="E253">
        <v>7.6833329999999997E-3</v>
      </c>
      <c r="F253">
        <v>3.9533332999999997E-2</v>
      </c>
      <c r="G253">
        <v>1.4999999999999999E-2</v>
      </c>
      <c r="H253">
        <v>4.4600000000000001E-2</v>
      </c>
      <c r="I253">
        <v>29.869816669999999</v>
      </c>
      <c r="J253">
        <v>5.1666669999999998E-3</v>
      </c>
      <c r="K253">
        <v>9.2166669999999996E-3</v>
      </c>
      <c r="L253">
        <v>4.1433333000000003E-2</v>
      </c>
      <c r="M253">
        <v>7.02705</v>
      </c>
      <c r="N253">
        <v>4.1316667000000001E-2</v>
      </c>
      <c r="O253">
        <v>9.9966666999999995E-2</v>
      </c>
      <c r="P253">
        <v>1.8333329999999999E-3</v>
      </c>
      <c r="Q253">
        <v>0.23865</v>
      </c>
      <c r="R253">
        <v>1.3383333000000001E-2</v>
      </c>
      <c r="S253">
        <v>0.18129999999999999</v>
      </c>
      <c r="T253">
        <v>1.8166670000000001E-3</v>
      </c>
      <c r="U253">
        <v>0.10695</v>
      </c>
      <c r="V253">
        <v>1.4783332999999999E-2</v>
      </c>
      <c r="W253">
        <v>1.3416667E-2</v>
      </c>
      <c r="AA253">
        <v>38.16545</v>
      </c>
      <c r="AB253">
        <v>4.6899999999999997E-2</v>
      </c>
      <c r="AC253">
        <v>4.6313000000000004</v>
      </c>
      <c r="AD253">
        <f t="shared" si="13"/>
        <v>42.796750000000003</v>
      </c>
    </row>
    <row r="254" spans="1:30">
      <c r="A254">
        <v>2907</v>
      </c>
      <c r="B254">
        <v>4.3166666999999999E-2</v>
      </c>
      <c r="C254">
        <v>0.246933333</v>
      </c>
      <c r="D254">
        <v>4.3666670000000003E-3</v>
      </c>
      <c r="E254">
        <v>2.3E-3</v>
      </c>
      <c r="F254">
        <v>5.2533333000000002E-2</v>
      </c>
      <c r="G254">
        <v>2.4299999999999999E-2</v>
      </c>
      <c r="H254">
        <v>9.7666669999999997E-3</v>
      </c>
      <c r="I254">
        <v>42.31056667</v>
      </c>
      <c r="J254">
        <v>5.8333329999999996E-3</v>
      </c>
      <c r="K254">
        <v>1.5E-3</v>
      </c>
      <c r="L254">
        <v>5.28E-2</v>
      </c>
      <c r="M254">
        <v>7.1623666669999997</v>
      </c>
      <c r="N254">
        <v>0</v>
      </c>
      <c r="O254">
        <v>4.6466667000000003E-2</v>
      </c>
      <c r="P254">
        <v>3.6666670000000002E-3</v>
      </c>
      <c r="Q254">
        <v>0.25263333300000002</v>
      </c>
      <c r="R254">
        <v>6.566667E-3</v>
      </c>
      <c r="S254">
        <v>0.76106666700000003</v>
      </c>
      <c r="T254">
        <v>5.3333299999999998E-4</v>
      </c>
      <c r="U254">
        <v>6.6933332999999998E-2</v>
      </c>
      <c r="V254">
        <v>3.3533332999999999E-2</v>
      </c>
      <c r="W254">
        <v>7.8299999999999995E-2</v>
      </c>
      <c r="AA254">
        <v>6.9571666670000001</v>
      </c>
      <c r="AB254">
        <v>4.6899999999999997E-2</v>
      </c>
      <c r="AC254">
        <v>0.112766667</v>
      </c>
      <c r="AD254">
        <f t="shared" si="13"/>
        <v>7.0699333339999999</v>
      </c>
    </row>
    <row r="255" spans="1:30">
      <c r="A255">
        <v>2908</v>
      </c>
      <c r="B255">
        <v>3.015E-2</v>
      </c>
      <c r="C255">
        <v>0.37554999999999999</v>
      </c>
      <c r="D255">
        <v>4.8999999999999998E-3</v>
      </c>
      <c r="E255">
        <v>6.0499999999999998E-3</v>
      </c>
      <c r="F255">
        <v>2.555E-2</v>
      </c>
      <c r="G255">
        <v>1.175E-2</v>
      </c>
      <c r="H255">
        <v>7.2500000000000004E-3</v>
      </c>
      <c r="I255">
        <v>36.599049999999998</v>
      </c>
      <c r="J255">
        <v>3.3E-3</v>
      </c>
      <c r="K255">
        <v>1.1999999999999999E-3</v>
      </c>
      <c r="L255">
        <v>3.4549999999999997E-2</v>
      </c>
      <c r="M255">
        <v>4.3180500000000004</v>
      </c>
      <c r="N255">
        <v>0.25829999999999997</v>
      </c>
      <c r="O255">
        <v>2.1749999999999999E-2</v>
      </c>
      <c r="P255">
        <v>0</v>
      </c>
      <c r="Q255">
        <v>0.24929999999999999</v>
      </c>
      <c r="R255">
        <v>2.5850000000000001E-2</v>
      </c>
      <c r="S255">
        <v>7.4050000000000005E-2</v>
      </c>
      <c r="T255">
        <v>5.9999999999999995E-4</v>
      </c>
      <c r="U255">
        <v>9.5750000000000002E-2</v>
      </c>
      <c r="V255">
        <v>3.4500000000000003E-2</v>
      </c>
      <c r="W255">
        <v>2.0650000000000002E-2</v>
      </c>
      <c r="AA255">
        <v>24.36536667</v>
      </c>
      <c r="AB255">
        <v>4.6966666999999997E-2</v>
      </c>
      <c r="AC255">
        <v>5.8303000000000003</v>
      </c>
      <c r="AD255">
        <f t="shared" si="13"/>
        <v>30.195666670000001</v>
      </c>
    </row>
    <row r="256" spans="1:30">
      <c r="A256">
        <v>2927</v>
      </c>
      <c r="B256">
        <v>7.2666670000000001E-3</v>
      </c>
      <c r="C256">
        <v>0.430733333</v>
      </c>
      <c r="D256">
        <v>3.833333E-3</v>
      </c>
      <c r="E256">
        <v>3.0666669999999999E-3</v>
      </c>
      <c r="F256">
        <v>6.333333E-3</v>
      </c>
      <c r="G256">
        <v>2.8566667E-2</v>
      </c>
      <c r="H256">
        <v>8.0666669999999996E-3</v>
      </c>
      <c r="I256">
        <v>39.00513333</v>
      </c>
      <c r="J256">
        <v>3.2333330000000001E-3</v>
      </c>
      <c r="K256">
        <v>1.433333E-3</v>
      </c>
      <c r="L256">
        <v>4.87E-2</v>
      </c>
      <c r="M256">
        <v>4.9072333329999998</v>
      </c>
      <c r="N256">
        <v>2.2866667E-2</v>
      </c>
      <c r="O256">
        <v>2.6566666999999999E-2</v>
      </c>
      <c r="P256">
        <v>0</v>
      </c>
      <c r="Q256">
        <v>0.24206666700000001</v>
      </c>
      <c r="R256">
        <v>3.6666670000000002E-3</v>
      </c>
      <c r="S256">
        <v>9.8833332999999995E-2</v>
      </c>
      <c r="T256">
        <v>0</v>
      </c>
      <c r="U256">
        <v>0.12466666699999999</v>
      </c>
      <c r="V256">
        <v>5.2766667000000003E-2</v>
      </c>
      <c r="W256">
        <v>9.9666670000000002E-3</v>
      </c>
      <c r="AA256">
        <v>36.449166669999997</v>
      </c>
      <c r="AB256">
        <v>4.7033332999999997E-2</v>
      </c>
      <c r="AC256">
        <v>4.2855333330000001</v>
      </c>
      <c r="AD256">
        <f t="shared" si="13"/>
        <v>40.734700003</v>
      </c>
    </row>
    <row r="257" spans="1:30">
      <c r="A257">
        <v>2931</v>
      </c>
      <c r="B257">
        <v>5.0000000000000001E-3</v>
      </c>
      <c r="C257">
        <v>0.21376666699999999</v>
      </c>
      <c r="D257">
        <v>2.4666670000000001E-3</v>
      </c>
      <c r="E257">
        <v>1.8333329999999999E-3</v>
      </c>
      <c r="F257">
        <v>4.1666669999999998E-3</v>
      </c>
      <c r="G257">
        <v>2.1733333000000001E-2</v>
      </c>
      <c r="H257">
        <v>5.5333329999999997E-3</v>
      </c>
      <c r="I257">
        <v>36.393533329999997</v>
      </c>
      <c r="J257">
        <v>2.2333333E-2</v>
      </c>
      <c r="K257">
        <v>1.933333E-3</v>
      </c>
      <c r="L257">
        <v>2.8500000000000001E-2</v>
      </c>
      <c r="M257">
        <v>4.9543999999999997</v>
      </c>
      <c r="N257">
        <v>0</v>
      </c>
      <c r="O257">
        <v>1.24E-2</v>
      </c>
      <c r="P257">
        <v>0</v>
      </c>
      <c r="Q257">
        <v>0.239933333</v>
      </c>
      <c r="R257">
        <v>1.766667E-3</v>
      </c>
      <c r="S257">
        <v>4.2599999999999999E-2</v>
      </c>
      <c r="T257">
        <v>0</v>
      </c>
      <c r="U257">
        <v>6.9266667000000004E-2</v>
      </c>
      <c r="V257">
        <v>2.29E-2</v>
      </c>
      <c r="W257">
        <v>9.7000000000000003E-3</v>
      </c>
      <c r="AA257">
        <v>42.354766669999997</v>
      </c>
      <c r="AB257">
        <v>4.7266666999999998E-2</v>
      </c>
      <c r="AC257">
        <v>5.4096333330000004</v>
      </c>
      <c r="AD257">
        <f t="shared" si="13"/>
        <v>47.764400002999999</v>
      </c>
    </row>
    <row r="258" spans="1:30">
      <c r="A258">
        <v>2932</v>
      </c>
      <c r="B258">
        <v>4.8333330000000004E-3</v>
      </c>
      <c r="C258">
        <v>5.0900000000000001E-2</v>
      </c>
      <c r="D258">
        <v>1.866667E-3</v>
      </c>
      <c r="E258">
        <v>2.0666669999999999E-3</v>
      </c>
      <c r="F258">
        <v>4.6333329999999999E-3</v>
      </c>
      <c r="G258">
        <v>1.9633332999999999E-2</v>
      </c>
      <c r="H258">
        <v>4.3666670000000003E-3</v>
      </c>
      <c r="I258">
        <v>38.439500000000002</v>
      </c>
      <c r="J258">
        <v>1.4500000000000001E-2</v>
      </c>
      <c r="K258">
        <v>1.6000000000000001E-3</v>
      </c>
      <c r="L258">
        <v>3.5366666999999997E-2</v>
      </c>
      <c r="M258">
        <v>4.8968999999999996</v>
      </c>
      <c r="N258">
        <v>0.24636666700000001</v>
      </c>
      <c r="O258">
        <v>8.9666669999999993E-3</v>
      </c>
      <c r="P258">
        <v>3.6666670000000002E-3</v>
      </c>
      <c r="Q258">
        <v>0.24099999999999999</v>
      </c>
      <c r="R258">
        <v>1.95E-2</v>
      </c>
      <c r="S258">
        <v>1.1233333E-2</v>
      </c>
      <c r="T258">
        <v>0</v>
      </c>
      <c r="U258">
        <v>4.5333333000000003E-2</v>
      </c>
      <c r="V258">
        <v>2.2066667000000002E-2</v>
      </c>
      <c r="W258">
        <v>1.1333332999999999E-2</v>
      </c>
      <c r="AA258">
        <v>23.544599999999999</v>
      </c>
      <c r="AB258">
        <v>4.7500000000000001E-2</v>
      </c>
      <c r="AC258">
        <v>15.32133333</v>
      </c>
      <c r="AD258">
        <f t="shared" ref="AD258:AD321" si="14">AA258+AC258</f>
        <v>38.865933329999997</v>
      </c>
    </row>
    <row r="259" spans="1:30">
      <c r="A259">
        <v>2933</v>
      </c>
      <c r="B259">
        <v>4.2333329999999997E-3</v>
      </c>
      <c r="C259">
        <v>9.9299999999999999E-2</v>
      </c>
      <c r="D259">
        <v>2.266667E-3</v>
      </c>
      <c r="E259">
        <v>2.2000000000000001E-3</v>
      </c>
      <c r="F259">
        <v>7.1000000000000004E-3</v>
      </c>
      <c r="G259">
        <v>2.4566667E-2</v>
      </c>
      <c r="H259">
        <v>2.3666669999999998E-3</v>
      </c>
      <c r="I259">
        <v>37.964233329999999</v>
      </c>
      <c r="J259">
        <v>2.46E-2</v>
      </c>
      <c r="K259">
        <v>1.6333330000000001E-3</v>
      </c>
      <c r="L259">
        <v>2.9833333E-2</v>
      </c>
      <c r="M259">
        <v>4.9379333330000001</v>
      </c>
      <c r="N259">
        <v>0.170333333</v>
      </c>
      <c r="O259">
        <v>6.8333329999999996E-3</v>
      </c>
      <c r="P259">
        <v>0</v>
      </c>
      <c r="Q259">
        <v>0.24353333299999999</v>
      </c>
      <c r="R259">
        <v>1.9400000000000001E-2</v>
      </c>
      <c r="S259">
        <v>6.0000000000000001E-3</v>
      </c>
      <c r="T259">
        <v>0</v>
      </c>
      <c r="U259">
        <v>4.7199999999999999E-2</v>
      </c>
      <c r="V259">
        <v>1.72E-2</v>
      </c>
      <c r="W259">
        <v>7.7000000000000002E-3</v>
      </c>
      <c r="AA259">
        <v>36.263066670000001</v>
      </c>
      <c r="AB259">
        <v>4.7566667E-2</v>
      </c>
      <c r="AC259">
        <v>5.290133333</v>
      </c>
      <c r="AD259">
        <f t="shared" si="14"/>
        <v>41.553200003000001</v>
      </c>
    </row>
    <row r="260" spans="1:30">
      <c r="A260">
        <v>2934</v>
      </c>
      <c r="B260">
        <v>8.1333329999999995E-3</v>
      </c>
      <c r="C260">
        <v>0.26666666700000002</v>
      </c>
      <c r="D260">
        <v>9.4333330000000003E-3</v>
      </c>
      <c r="E260">
        <v>3.1666670000000002E-3</v>
      </c>
      <c r="F260">
        <v>5.7333330000000002E-3</v>
      </c>
      <c r="G260">
        <v>1.32E-2</v>
      </c>
      <c r="H260">
        <v>8.0666669999999996E-3</v>
      </c>
      <c r="I260">
        <v>33.310266669999997</v>
      </c>
      <c r="J260">
        <v>7.566667E-3</v>
      </c>
      <c r="K260">
        <v>3.1333329999999999E-3</v>
      </c>
      <c r="L260">
        <v>2.6666667000000002E-2</v>
      </c>
      <c r="M260">
        <v>5.0455333329999998</v>
      </c>
      <c r="N260">
        <v>8.6966666999999998E-2</v>
      </c>
      <c r="O260">
        <v>4.3066667000000003E-2</v>
      </c>
      <c r="P260">
        <v>0</v>
      </c>
      <c r="Q260">
        <v>0.229633333</v>
      </c>
      <c r="R260">
        <v>5.8333329999999996E-3</v>
      </c>
      <c r="S260">
        <v>0.187266667</v>
      </c>
      <c r="T260">
        <v>1.3333329999999999E-3</v>
      </c>
      <c r="U260">
        <v>9.7666666999999999E-2</v>
      </c>
      <c r="V260">
        <v>3.5466667E-2</v>
      </c>
      <c r="W260">
        <v>4.7000000000000002E-3</v>
      </c>
      <c r="AA260">
        <v>25.98726667</v>
      </c>
      <c r="AB260">
        <v>4.7666667000000003E-2</v>
      </c>
      <c r="AC260">
        <v>15.6373</v>
      </c>
      <c r="AD260">
        <f t="shared" si="14"/>
        <v>41.62456667</v>
      </c>
    </row>
    <row r="261" spans="1:30">
      <c r="A261">
        <v>2935</v>
      </c>
      <c r="B261">
        <v>1.5833333000000002E-2</v>
      </c>
      <c r="C261">
        <v>0.65386666699999996</v>
      </c>
      <c r="D261">
        <v>3.3666669999999998E-3</v>
      </c>
      <c r="E261">
        <v>2.1333329999999998E-3</v>
      </c>
      <c r="F261">
        <v>5.5533332999999997E-2</v>
      </c>
      <c r="G261">
        <v>1.0733332999999999E-2</v>
      </c>
      <c r="H261">
        <v>9.2666669999999993E-3</v>
      </c>
      <c r="I261">
        <v>36.818033329999999</v>
      </c>
      <c r="J261">
        <v>8.9999999999999993E-3</v>
      </c>
      <c r="K261">
        <v>1.8E-3</v>
      </c>
      <c r="L261">
        <v>2.4733333E-2</v>
      </c>
      <c r="M261">
        <v>5.8200666669999999</v>
      </c>
      <c r="N261">
        <v>0</v>
      </c>
      <c r="O261">
        <v>2.4533333000000001E-2</v>
      </c>
      <c r="P261">
        <v>0</v>
      </c>
      <c r="Q261">
        <v>0.23080000000000001</v>
      </c>
      <c r="R261">
        <v>3.333333E-3</v>
      </c>
      <c r="S261">
        <v>7.2633332999999994E-2</v>
      </c>
      <c r="T261">
        <v>9.6666700000000005E-4</v>
      </c>
      <c r="U261">
        <v>0.10766666699999999</v>
      </c>
      <c r="V261">
        <v>3.7633332999999998E-2</v>
      </c>
      <c r="W261">
        <v>9.2999999999999992E-3</v>
      </c>
      <c r="AA261">
        <v>32.640933330000003</v>
      </c>
      <c r="AB261">
        <v>4.7699999999999999E-2</v>
      </c>
      <c r="AC261">
        <v>4.8358333330000001</v>
      </c>
      <c r="AD261">
        <f t="shared" si="14"/>
        <v>37.476766663000006</v>
      </c>
    </row>
    <row r="262" spans="1:30">
      <c r="A262">
        <v>2945</v>
      </c>
      <c r="B262">
        <v>4.1500000000000002E-2</v>
      </c>
      <c r="C262">
        <v>0.84809999999999997</v>
      </c>
      <c r="D262">
        <v>5.1999999999999998E-3</v>
      </c>
      <c r="E262">
        <v>7.4999999999999997E-3</v>
      </c>
      <c r="F262">
        <v>3.2833332999999999E-2</v>
      </c>
      <c r="G262">
        <v>1.6466667000000001E-2</v>
      </c>
      <c r="H262">
        <v>1.2633333E-2</v>
      </c>
      <c r="I262">
        <v>33.164633330000001</v>
      </c>
      <c r="J262">
        <v>2.9666670000000001E-3</v>
      </c>
      <c r="K262">
        <v>1.133333E-3</v>
      </c>
      <c r="L262">
        <v>1.1966667E-2</v>
      </c>
      <c r="M262">
        <v>4.8128000000000002</v>
      </c>
      <c r="N262">
        <v>0</v>
      </c>
      <c r="O262">
        <v>4.5666667000000001E-2</v>
      </c>
      <c r="P262">
        <v>3.6666670000000002E-3</v>
      </c>
      <c r="Q262">
        <v>0.24663333300000001</v>
      </c>
      <c r="R262">
        <v>3.8666669999999998E-3</v>
      </c>
      <c r="S262">
        <v>8.8400000000000006E-2</v>
      </c>
      <c r="T262">
        <v>9.6666700000000005E-4</v>
      </c>
      <c r="U262">
        <v>0.11926666700000001</v>
      </c>
      <c r="V262">
        <v>4.4900000000000002E-2</v>
      </c>
      <c r="W262">
        <v>2.3E-2</v>
      </c>
      <c r="AA262">
        <v>34.4069</v>
      </c>
      <c r="AB262">
        <v>4.7766666999999999E-2</v>
      </c>
      <c r="AC262">
        <v>4.8132333330000003</v>
      </c>
      <c r="AD262">
        <f t="shared" si="14"/>
        <v>39.220133333</v>
      </c>
    </row>
    <row r="263" spans="1:30">
      <c r="A263">
        <v>2948</v>
      </c>
      <c r="B263">
        <v>2.1566667000000001E-2</v>
      </c>
      <c r="C263">
        <v>2.6572</v>
      </c>
      <c r="D263">
        <v>9.0333329999999993E-3</v>
      </c>
      <c r="E263">
        <v>5.333333E-3</v>
      </c>
      <c r="F263">
        <v>6.1000000000000004E-3</v>
      </c>
      <c r="G263">
        <v>1.1533333E-2</v>
      </c>
      <c r="H263">
        <v>0.01</v>
      </c>
      <c r="I263">
        <v>28.401900000000001</v>
      </c>
      <c r="J263">
        <v>4.8333330000000004E-3</v>
      </c>
      <c r="K263">
        <v>1.033333E-3</v>
      </c>
      <c r="L263">
        <v>2.6499999999999999E-2</v>
      </c>
      <c r="M263">
        <v>4.3728666670000003</v>
      </c>
      <c r="N263">
        <v>0</v>
      </c>
      <c r="O263">
        <v>6.0133332999999997E-2</v>
      </c>
      <c r="P263">
        <v>3.6666670000000002E-3</v>
      </c>
      <c r="Q263">
        <v>0.259833333</v>
      </c>
      <c r="R263">
        <v>4.3666670000000003E-3</v>
      </c>
      <c r="S263">
        <v>0.13603333300000001</v>
      </c>
      <c r="T263">
        <v>0</v>
      </c>
      <c r="U263">
        <v>0.1164</v>
      </c>
      <c r="V263">
        <v>5.2266667000000003E-2</v>
      </c>
      <c r="W263">
        <v>6.6766667000000002E-2</v>
      </c>
      <c r="AA263">
        <v>36.212466669999998</v>
      </c>
      <c r="AB263">
        <v>4.7800000000000002E-2</v>
      </c>
      <c r="AC263">
        <v>5.5732666670000004</v>
      </c>
      <c r="AD263">
        <f t="shared" si="14"/>
        <v>41.785733336999996</v>
      </c>
    </row>
    <row r="264" spans="1:30">
      <c r="A264">
        <v>2956</v>
      </c>
      <c r="B264">
        <v>1.1066667000000001E-2</v>
      </c>
      <c r="C264">
        <v>0.76890000000000003</v>
      </c>
      <c r="D264">
        <v>6.1333330000000004E-3</v>
      </c>
      <c r="E264">
        <v>2.766667E-3</v>
      </c>
      <c r="F264">
        <v>1.2500000000000001E-2</v>
      </c>
      <c r="G264">
        <v>1.5333332999999999E-2</v>
      </c>
      <c r="H264">
        <v>1.03E-2</v>
      </c>
      <c r="I264">
        <v>38.065433329999998</v>
      </c>
      <c r="J264">
        <v>6.1999999999999998E-3</v>
      </c>
      <c r="K264">
        <v>1.9666670000000001E-3</v>
      </c>
      <c r="L264">
        <v>3.6266667000000002E-2</v>
      </c>
      <c r="M264">
        <v>5.0164999999999997</v>
      </c>
      <c r="N264">
        <v>0</v>
      </c>
      <c r="O264">
        <v>2.4566667E-2</v>
      </c>
      <c r="P264">
        <v>0</v>
      </c>
      <c r="Q264">
        <v>0.25136666699999999</v>
      </c>
      <c r="R264">
        <v>3.3999999999999998E-3</v>
      </c>
      <c r="S264">
        <v>9.74E-2</v>
      </c>
      <c r="T264">
        <v>0</v>
      </c>
      <c r="U264">
        <v>0.15240000000000001</v>
      </c>
      <c r="V264">
        <v>8.4333332999999996E-2</v>
      </c>
      <c r="W264">
        <v>1.0833333000000001E-2</v>
      </c>
      <c r="AA264">
        <v>27.88463333</v>
      </c>
      <c r="AB264">
        <v>4.8000000000000001E-2</v>
      </c>
      <c r="AC264">
        <v>6.5910333330000004</v>
      </c>
      <c r="AD264">
        <f t="shared" si="14"/>
        <v>34.475666662999998</v>
      </c>
    </row>
    <row r="265" spans="1:30">
      <c r="A265">
        <v>2976</v>
      </c>
      <c r="B265">
        <v>2.3033333E-2</v>
      </c>
      <c r="C265">
        <v>1.016566667</v>
      </c>
      <c r="D265">
        <v>4.5999999999999999E-3</v>
      </c>
      <c r="E265">
        <v>1.0500000000000001E-2</v>
      </c>
      <c r="F265">
        <v>5.5266666999999998E-2</v>
      </c>
      <c r="G265">
        <v>1.4066667E-2</v>
      </c>
      <c r="H265">
        <v>1.0466667000000001E-2</v>
      </c>
      <c r="I265">
        <v>35.698833329999999</v>
      </c>
      <c r="J265">
        <v>3.2333330000000001E-3</v>
      </c>
      <c r="K265">
        <v>8.3333300000000001E-4</v>
      </c>
      <c r="L265">
        <v>2.1566667000000001E-2</v>
      </c>
      <c r="M265">
        <v>4.1352666669999998</v>
      </c>
      <c r="N265">
        <v>0</v>
      </c>
      <c r="O265">
        <v>4.5499999999999999E-2</v>
      </c>
      <c r="P265">
        <v>0</v>
      </c>
      <c r="Q265">
        <v>0.242733333</v>
      </c>
      <c r="R265">
        <v>4.7333330000000002E-3</v>
      </c>
      <c r="S265">
        <v>8.0199999999999994E-2</v>
      </c>
      <c r="T265">
        <v>0</v>
      </c>
      <c r="U265">
        <v>0.18313333300000001</v>
      </c>
      <c r="V265">
        <v>6.0299999999999999E-2</v>
      </c>
      <c r="W265">
        <v>6.2600000000000003E-2</v>
      </c>
      <c r="AA265">
        <v>29.83883333</v>
      </c>
      <c r="AB265">
        <v>4.87E-2</v>
      </c>
      <c r="AC265">
        <v>14.92883333</v>
      </c>
      <c r="AD265">
        <f t="shared" si="14"/>
        <v>44.767666660000003</v>
      </c>
    </row>
    <row r="266" spans="1:30">
      <c r="A266">
        <v>2980</v>
      </c>
      <c r="B266">
        <v>4.0399999999999998E-2</v>
      </c>
      <c r="C266">
        <v>0.477066667</v>
      </c>
      <c r="D266">
        <v>6.0000000000000001E-3</v>
      </c>
      <c r="E266">
        <v>3.033333E-3</v>
      </c>
      <c r="F266">
        <v>0.1384</v>
      </c>
      <c r="G266">
        <v>1.2999999999999999E-2</v>
      </c>
      <c r="H266">
        <v>1.1333332999999999E-2</v>
      </c>
      <c r="I266">
        <v>39.526899999999998</v>
      </c>
      <c r="J266">
        <v>4.7000000000000002E-3</v>
      </c>
      <c r="K266">
        <v>2E-3</v>
      </c>
      <c r="L266">
        <v>4.4633332999999997E-2</v>
      </c>
      <c r="M266">
        <v>5.3159999999999998</v>
      </c>
      <c r="N266">
        <v>0.14346666699999999</v>
      </c>
      <c r="O266">
        <v>3.32E-2</v>
      </c>
      <c r="P266">
        <v>0</v>
      </c>
      <c r="Q266">
        <v>0.24486666700000001</v>
      </c>
      <c r="R266">
        <v>9.8333329999999997E-3</v>
      </c>
      <c r="S266">
        <v>8.7266667000000006E-2</v>
      </c>
      <c r="T266">
        <v>1.0866667E-2</v>
      </c>
      <c r="U266">
        <v>0.14706666700000001</v>
      </c>
      <c r="V266">
        <v>7.1266667000000006E-2</v>
      </c>
      <c r="W266">
        <v>1.26E-2</v>
      </c>
      <c r="AA266">
        <v>39.00513333</v>
      </c>
      <c r="AB266">
        <v>4.87E-2</v>
      </c>
      <c r="AC266">
        <v>4.9072333329999998</v>
      </c>
      <c r="AD266">
        <f t="shared" si="14"/>
        <v>43.912366663</v>
      </c>
    </row>
    <row r="267" spans="1:30">
      <c r="A267">
        <v>2981</v>
      </c>
      <c r="B267">
        <v>7.2333329999999998E-3</v>
      </c>
      <c r="C267">
        <v>0.55359999999999998</v>
      </c>
      <c r="D267">
        <v>7.0333330000000001E-3</v>
      </c>
      <c r="E267">
        <v>3.1333329999999999E-3</v>
      </c>
      <c r="F267">
        <v>9.9333330000000008E-3</v>
      </c>
      <c r="G267">
        <v>1.5266666999999999E-2</v>
      </c>
      <c r="H267">
        <v>8.2000000000000007E-3</v>
      </c>
      <c r="I267">
        <v>38.554066669999997</v>
      </c>
      <c r="J267">
        <v>5.3E-3</v>
      </c>
      <c r="K267">
        <v>2.5000000000000001E-3</v>
      </c>
      <c r="L267">
        <v>2.4233332999999999E-2</v>
      </c>
      <c r="M267">
        <v>4.7827666669999997</v>
      </c>
      <c r="N267">
        <v>5.5766666999999999E-2</v>
      </c>
      <c r="O267">
        <v>3.5066667000000003E-2</v>
      </c>
      <c r="P267">
        <v>3.6666670000000002E-3</v>
      </c>
      <c r="Q267">
        <v>0.24236666700000001</v>
      </c>
      <c r="R267">
        <v>4.0666670000000004E-3</v>
      </c>
      <c r="S267">
        <v>0.110933333</v>
      </c>
      <c r="T267">
        <v>0</v>
      </c>
      <c r="U267">
        <v>0.16953333300000001</v>
      </c>
      <c r="V267">
        <v>7.8733333000000003E-2</v>
      </c>
      <c r="W267">
        <v>1.3933332999999999E-2</v>
      </c>
      <c r="AA267">
        <v>35.523766670000001</v>
      </c>
      <c r="AB267">
        <v>4.9133333000000001E-2</v>
      </c>
      <c r="AC267">
        <v>5.4370333329999996</v>
      </c>
      <c r="AD267">
        <f t="shared" si="14"/>
        <v>40.960800003000003</v>
      </c>
    </row>
    <row r="268" spans="1:30">
      <c r="A268">
        <v>2991</v>
      </c>
      <c r="B268">
        <v>2.4166666999999999E-2</v>
      </c>
      <c r="C268">
        <v>0.44186666699999999</v>
      </c>
      <c r="D268">
        <v>8.6E-3</v>
      </c>
      <c r="E268">
        <v>1.9633332999999999E-2</v>
      </c>
      <c r="F268">
        <v>1.2800000000000001E-2</v>
      </c>
      <c r="G268">
        <v>1.5833333000000002E-2</v>
      </c>
      <c r="H268">
        <v>1.0066667E-2</v>
      </c>
      <c r="I268">
        <v>37.317333329999997</v>
      </c>
      <c r="J268">
        <v>5.0333330000000001E-3</v>
      </c>
      <c r="K268">
        <v>1E-3</v>
      </c>
      <c r="L268">
        <v>2.7566667E-2</v>
      </c>
      <c r="M268">
        <v>3.5402</v>
      </c>
      <c r="N268">
        <v>0</v>
      </c>
      <c r="O268">
        <v>3.7566666999999998E-2</v>
      </c>
      <c r="P268">
        <v>0</v>
      </c>
      <c r="Q268">
        <v>0.25040000000000001</v>
      </c>
      <c r="R268">
        <v>4.3333333000000002E-2</v>
      </c>
      <c r="S268">
        <v>0.16980000000000001</v>
      </c>
      <c r="T268">
        <v>0</v>
      </c>
      <c r="U268">
        <v>0.139866667</v>
      </c>
      <c r="V268">
        <v>1.8966667E-2</v>
      </c>
      <c r="W268">
        <v>2.9366666999999999E-2</v>
      </c>
      <c r="AA268">
        <v>43.070066670000003</v>
      </c>
      <c r="AB268">
        <v>4.9799999999999997E-2</v>
      </c>
      <c r="AC268">
        <v>4.2477333330000002</v>
      </c>
      <c r="AD268">
        <f t="shared" si="14"/>
        <v>47.317800003000002</v>
      </c>
    </row>
    <row r="269" spans="1:30">
      <c r="A269">
        <v>2995</v>
      </c>
      <c r="B269">
        <v>7.4999999999999997E-3</v>
      </c>
      <c r="C269">
        <v>1.1459999999999999</v>
      </c>
      <c r="D269">
        <v>9.6666670000000003E-3</v>
      </c>
      <c r="E269">
        <v>2.5666669999999999E-3</v>
      </c>
      <c r="F269">
        <v>4.9333329999999998E-3</v>
      </c>
      <c r="G269">
        <v>1.3100000000000001E-2</v>
      </c>
      <c r="H269">
        <v>1.83E-2</v>
      </c>
      <c r="I269">
        <v>36.981866670000002</v>
      </c>
      <c r="J269">
        <v>3.9333329999999998E-3</v>
      </c>
      <c r="K269">
        <v>2.6666670000000002E-3</v>
      </c>
      <c r="L269">
        <v>2.0500000000000001E-2</v>
      </c>
      <c r="M269">
        <v>4.5088666670000004</v>
      </c>
      <c r="N269">
        <v>0</v>
      </c>
      <c r="O269">
        <v>3.4533332999999999E-2</v>
      </c>
      <c r="P269">
        <v>0</v>
      </c>
      <c r="Q269">
        <v>0.244933333</v>
      </c>
      <c r="R269">
        <v>3.833333E-3</v>
      </c>
      <c r="S269">
        <v>0.13980000000000001</v>
      </c>
      <c r="T269">
        <v>0</v>
      </c>
      <c r="U269">
        <v>0.20069999999999999</v>
      </c>
      <c r="V269">
        <v>9.5966667000000005E-2</v>
      </c>
      <c r="W269">
        <v>1.1133333E-2</v>
      </c>
      <c r="AA269">
        <v>26.291966670000001</v>
      </c>
      <c r="AB269">
        <v>4.9833333E-2</v>
      </c>
      <c r="AC269">
        <v>14.637066669999999</v>
      </c>
      <c r="AD269">
        <f t="shared" si="14"/>
        <v>40.929033340000004</v>
      </c>
    </row>
    <row r="270" spans="1:30">
      <c r="A270">
        <v>2999</v>
      </c>
      <c r="B270">
        <v>1.7600000000000001E-2</v>
      </c>
      <c r="C270">
        <v>0.552666667</v>
      </c>
      <c r="D270">
        <v>3.6333329999999999E-3</v>
      </c>
      <c r="E270">
        <v>1.0699999999999999E-2</v>
      </c>
      <c r="F270">
        <v>2.8433333000000002E-2</v>
      </c>
      <c r="G270">
        <v>2.53E-2</v>
      </c>
      <c r="H270">
        <v>1.7366666999999999E-2</v>
      </c>
      <c r="I270">
        <v>36.944066669999998</v>
      </c>
      <c r="J270">
        <v>4.0333330000000001E-3</v>
      </c>
      <c r="K270">
        <v>3.8999999999999998E-3</v>
      </c>
      <c r="L270">
        <v>1.5066667000000001E-2</v>
      </c>
      <c r="M270">
        <v>1.308566667</v>
      </c>
      <c r="N270">
        <v>0</v>
      </c>
      <c r="O270">
        <v>0.32576666700000001</v>
      </c>
      <c r="P270">
        <v>0</v>
      </c>
      <c r="Q270">
        <v>0.246966667</v>
      </c>
      <c r="R270">
        <v>0.1193</v>
      </c>
      <c r="S270">
        <v>0.18416666700000001</v>
      </c>
      <c r="T270">
        <v>0</v>
      </c>
      <c r="U270">
        <v>9.4733333000000003E-2</v>
      </c>
      <c r="V270">
        <v>3.6999999999999998E-2</v>
      </c>
      <c r="W270">
        <v>3.8966667000000003E-2</v>
      </c>
      <c r="AA270">
        <v>36.131599999999999</v>
      </c>
      <c r="AB270">
        <v>5.0433332999999997E-2</v>
      </c>
      <c r="AC270">
        <v>5.1007999999999996</v>
      </c>
      <c r="AD270">
        <f t="shared" si="14"/>
        <v>41.232399999999998</v>
      </c>
    </row>
    <row r="271" spans="1:30">
      <c r="A271">
        <v>3000</v>
      </c>
      <c r="B271">
        <v>2.2866667E-2</v>
      </c>
      <c r="C271">
        <v>0.51773333300000002</v>
      </c>
      <c r="D271">
        <v>4.6666670000000002E-3</v>
      </c>
      <c r="E271">
        <v>2.6333329999999999E-3</v>
      </c>
      <c r="F271">
        <v>2.7033333E-2</v>
      </c>
      <c r="G271">
        <v>2.4333332999999999E-2</v>
      </c>
      <c r="H271">
        <v>8.2333330000000007E-3</v>
      </c>
      <c r="I271">
        <v>35.987033330000003</v>
      </c>
      <c r="J271">
        <v>1.2766667000000001E-2</v>
      </c>
      <c r="K271">
        <v>1.2999999999999999E-3</v>
      </c>
      <c r="L271">
        <v>2.6566666999999999E-2</v>
      </c>
      <c r="M271">
        <v>5.1413000000000002</v>
      </c>
      <c r="N271">
        <v>6.9033333000000002E-2</v>
      </c>
      <c r="O271">
        <v>2.46E-2</v>
      </c>
      <c r="P271">
        <v>0</v>
      </c>
      <c r="Q271">
        <v>0.238933333</v>
      </c>
      <c r="R271">
        <v>4.6666670000000002E-3</v>
      </c>
      <c r="S271">
        <v>6.0900000000000003E-2</v>
      </c>
      <c r="T271">
        <v>1.866667E-3</v>
      </c>
      <c r="U271">
        <v>8.4733332999999994E-2</v>
      </c>
      <c r="V271">
        <v>3.9133332999999999E-2</v>
      </c>
      <c r="W271">
        <v>1.8066667000000002E-2</v>
      </c>
      <c r="AA271">
        <v>40.550800000000002</v>
      </c>
      <c r="AB271">
        <v>5.0433332999999997E-2</v>
      </c>
      <c r="AC271">
        <v>4.7854333330000003</v>
      </c>
      <c r="AD271">
        <f t="shared" si="14"/>
        <v>45.336233333000003</v>
      </c>
    </row>
    <row r="272" spans="1:30">
      <c r="A272">
        <v>3001</v>
      </c>
      <c r="B272">
        <v>5.7000000000000002E-3</v>
      </c>
      <c r="C272">
        <v>0.59186666700000001</v>
      </c>
      <c r="D272">
        <v>2.8E-3</v>
      </c>
      <c r="E272">
        <v>2.3999999999999998E-3</v>
      </c>
      <c r="F272">
        <v>4.9666670000000001E-3</v>
      </c>
      <c r="G272">
        <v>2.7166666999999999E-2</v>
      </c>
      <c r="H272">
        <v>6.7000000000000002E-3</v>
      </c>
      <c r="I272">
        <v>38.604700000000001</v>
      </c>
      <c r="J272">
        <v>4.7999999999999996E-3</v>
      </c>
      <c r="K272">
        <v>2.2333330000000001E-3</v>
      </c>
      <c r="L272">
        <v>2.2433333E-2</v>
      </c>
      <c r="M272">
        <v>4.733333333</v>
      </c>
      <c r="N272">
        <v>0</v>
      </c>
      <c r="O272">
        <v>1.7533333000000002E-2</v>
      </c>
      <c r="P272">
        <v>0</v>
      </c>
      <c r="Q272">
        <v>0.2402</v>
      </c>
      <c r="R272">
        <v>2E-3</v>
      </c>
      <c r="S272">
        <v>9.2133332999999998E-2</v>
      </c>
      <c r="T272">
        <v>0</v>
      </c>
      <c r="U272">
        <v>0.13393333299999999</v>
      </c>
      <c r="V272">
        <v>7.85E-2</v>
      </c>
      <c r="W272">
        <v>1.2766667000000001E-2</v>
      </c>
      <c r="AA272">
        <v>30.853333330000002</v>
      </c>
      <c r="AB272">
        <v>5.0833333000000001E-2</v>
      </c>
      <c r="AC272">
        <v>3.2528666670000002</v>
      </c>
      <c r="AD272">
        <f t="shared" si="14"/>
        <v>34.106199997000004</v>
      </c>
    </row>
    <row r="273" spans="1:30">
      <c r="A273">
        <v>3024</v>
      </c>
      <c r="B273">
        <v>7.1599999999999997E-2</v>
      </c>
      <c r="C273">
        <v>0.21783333299999999</v>
      </c>
      <c r="D273">
        <v>2.3233332999999998E-2</v>
      </c>
      <c r="E273">
        <v>1.6333332999999998E-2</v>
      </c>
      <c r="F273">
        <v>5.7533332999999999E-2</v>
      </c>
      <c r="G273">
        <v>1.5533333E-2</v>
      </c>
      <c r="H273">
        <v>1.9166666999999998E-2</v>
      </c>
      <c r="I273">
        <v>32.729399999999998</v>
      </c>
      <c r="J273">
        <v>1.2166667000000001E-2</v>
      </c>
      <c r="K273">
        <v>1.6333330000000001E-3</v>
      </c>
      <c r="L273">
        <v>6.6066666999999996E-2</v>
      </c>
      <c r="M273">
        <v>5.5654000000000003</v>
      </c>
      <c r="N273">
        <v>0</v>
      </c>
      <c r="O273">
        <v>4.0800000000000003E-2</v>
      </c>
      <c r="P273">
        <v>0</v>
      </c>
      <c r="Q273">
        <v>0.28043333300000001</v>
      </c>
      <c r="R273">
        <v>5.7999999999999996E-3</v>
      </c>
      <c r="S273">
        <v>5.6099999999999997E-2</v>
      </c>
      <c r="T273">
        <v>0</v>
      </c>
      <c r="U273">
        <v>0.21179999999999999</v>
      </c>
      <c r="V273">
        <v>6.5966667000000007E-2</v>
      </c>
      <c r="W273">
        <v>4.1399999999999999E-2</v>
      </c>
      <c r="AA273">
        <v>27.055700000000002</v>
      </c>
      <c r="AB273">
        <v>5.0900000000000001E-2</v>
      </c>
      <c r="AC273">
        <v>16.767700000000001</v>
      </c>
      <c r="AD273">
        <f t="shared" si="14"/>
        <v>43.823400000000007</v>
      </c>
    </row>
    <row r="274" spans="1:30">
      <c r="A274">
        <v>3034</v>
      </c>
      <c r="B274">
        <v>7.6666670000000003E-3</v>
      </c>
      <c r="C274">
        <v>0.46306666699999999</v>
      </c>
      <c r="D274">
        <v>8.0000000000000002E-3</v>
      </c>
      <c r="E274">
        <v>2.7333330000000001E-3</v>
      </c>
      <c r="F274">
        <v>2.7333330000000001E-3</v>
      </c>
      <c r="G274">
        <v>2.9633333000000001E-2</v>
      </c>
      <c r="H274">
        <v>6.8666669999999999E-3</v>
      </c>
      <c r="I274">
        <v>40.550800000000002</v>
      </c>
      <c r="J274">
        <v>4.4999999999999997E-3</v>
      </c>
      <c r="K274">
        <v>2.5000000000000001E-3</v>
      </c>
      <c r="L274">
        <v>5.0433332999999997E-2</v>
      </c>
      <c r="M274">
        <v>4.7854333330000003</v>
      </c>
      <c r="N274">
        <v>7.2333333E-2</v>
      </c>
      <c r="O274">
        <v>2.93E-2</v>
      </c>
      <c r="P274">
        <v>0</v>
      </c>
      <c r="Q274">
        <v>0.240933333</v>
      </c>
      <c r="R274">
        <v>6.8999999999999999E-3</v>
      </c>
      <c r="S274">
        <v>8.8933333000000003E-2</v>
      </c>
      <c r="T274">
        <v>0</v>
      </c>
      <c r="U274">
        <v>0.14886666700000001</v>
      </c>
      <c r="V274">
        <v>5.9533333000000001E-2</v>
      </c>
      <c r="W274">
        <v>1.4033333E-2</v>
      </c>
      <c r="AA274">
        <v>34.358899999999998</v>
      </c>
      <c r="AB274">
        <v>5.0933332999999997E-2</v>
      </c>
      <c r="AC274">
        <v>3.662633333</v>
      </c>
      <c r="AD274">
        <f t="shared" si="14"/>
        <v>38.021533333000001</v>
      </c>
    </row>
    <row r="275" spans="1:30">
      <c r="A275">
        <v>3041</v>
      </c>
      <c r="B275">
        <v>4.2566667000000002E-2</v>
      </c>
      <c r="C275">
        <v>0.46256666699999999</v>
      </c>
      <c r="D275">
        <v>6.4333330000000003E-3</v>
      </c>
      <c r="E275">
        <v>3.8E-3</v>
      </c>
      <c r="F275">
        <v>5.5166667000000003E-2</v>
      </c>
      <c r="G275">
        <v>1.2366667E-2</v>
      </c>
      <c r="H275">
        <v>9.4333330000000003E-3</v>
      </c>
      <c r="I275">
        <v>39.594666670000002</v>
      </c>
      <c r="J275">
        <v>6.0333330000000001E-3</v>
      </c>
      <c r="K275">
        <v>2.0666669999999999E-3</v>
      </c>
      <c r="L275">
        <v>1.49E-2</v>
      </c>
      <c r="M275">
        <v>5.334333333</v>
      </c>
      <c r="N275">
        <v>0.140633333</v>
      </c>
      <c r="O275">
        <v>2.9533332999999998E-2</v>
      </c>
      <c r="P275">
        <v>0</v>
      </c>
      <c r="Q275">
        <v>0.242433333</v>
      </c>
      <c r="R275">
        <v>1.2233333000000001E-2</v>
      </c>
      <c r="S275">
        <v>9.8299999999999998E-2</v>
      </c>
      <c r="T275">
        <v>1.2366667E-2</v>
      </c>
      <c r="U275">
        <v>0.15579999999999999</v>
      </c>
      <c r="V275">
        <v>7.4700000000000003E-2</v>
      </c>
      <c r="W275">
        <v>8.8333330000000005E-3</v>
      </c>
      <c r="AA275">
        <v>23.613933329999998</v>
      </c>
      <c r="AB275">
        <v>5.21E-2</v>
      </c>
      <c r="AC275">
        <v>13.5283</v>
      </c>
      <c r="AD275">
        <f t="shared" si="14"/>
        <v>37.142233329999996</v>
      </c>
    </row>
    <row r="276" spans="1:30">
      <c r="A276">
        <v>3047</v>
      </c>
      <c r="B276">
        <v>1.4133333E-2</v>
      </c>
      <c r="C276">
        <v>0.50566666699999996</v>
      </c>
      <c r="D276">
        <v>3.5866666999999998E-2</v>
      </c>
      <c r="E276">
        <v>0.1724</v>
      </c>
      <c r="F276">
        <v>1.0733332999999999E-2</v>
      </c>
      <c r="G276">
        <v>1.6400000000000001E-2</v>
      </c>
      <c r="H276">
        <v>3.6466667000000001E-2</v>
      </c>
      <c r="I276">
        <v>31.879866669999998</v>
      </c>
      <c r="J276">
        <v>4.7999999999999996E-3</v>
      </c>
      <c r="K276">
        <v>1.366667E-3</v>
      </c>
      <c r="L276">
        <v>4.6166667000000002E-2</v>
      </c>
      <c r="M276">
        <v>3.1972666670000001</v>
      </c>
      <c r="N276">
        <v>7.9500000000000001E-2</v>
      </c>
      <c r="O276">
        <v>4.02E-2</v>
      </c>
      <c r="P276">
        <v>0</v>
      </c>
      <c r="Q276">
        <v>0.28226666700000003</v>
      </c>
      <c r="R276">
        <v>0.112866667</v>
      </c>
      <c r="S276">
        <v>1.5433333E-2</v>
      </c>
      <c r="T276">
        <v>5.0000000000000001E-4</v>
      </c>
      <c r="U276">
        <v>0.18913333299999999</v>
      </c>
      <c r="V276">
        <v>6.3633333E-2</v>
      </c>
      <c r="W276">
        <v>8.3466666999999994E-2</v>
      </c>
      <c r="AA276">
        <v>27.773800000000001</v>
      </c>
      <c r="AB276">
        <v>5.2166667E-2</v>
      </c>
      <c r="AC276">
        <v>2.9866000000000001</v>
      </c>
      <c r="AD276">
        <f t="shared" si="14"/>
        <v>30.760400000000001</v>
      </c>
    </row>
    <row r="277" spans="1:30">
      <c r="A277">
        <v>3053</v>
      </c>
      <c r="B277">
        <v>9.2333329999999998E-3</v>
      </c>
      <c r="C277">
        <v>0.87873333300000001</v>
      </c>
      <c r="D277">
        <v>7.8666670000000008E-3</v>
      </c>
      <c r="E277">
        <v>3.033333E-3</v>
      </c>
      <c r="F277">
        <v>2.6666670000000002E-3</v>
      </c>
      <c r="G277">
        <v>1.3266666999999999E-2</v>
      </c>
      <c r="H277">
        <v>1.2866667E-2</v>
      </c>
      <c r="I277">
        <v>35.25126667</v>
      </c>
      <c r="J277">
        <v>5.7999999999999996E-3</v>
      </c>
      <c r="K277">
        <v>3.2000000000000002E-3</v>
      </c>
      <c r="L277">
        <v>1.5299999999999999E-2</v>
      </c>
      <c r="M277">
        <v>4.9367999999999999</v>
      </c>
      <c r="N277">
        <v>0</v>
      </c>
      <c r="O277">
        <v>5.7933332999999997E-2</v>
      </c>
      <c r="P277">
        <v>3.6666670000000002E-3</v>
      </c>
      <c r="Q277">
        <v>0.24263333300000001</v>
      </c>
      <c r="R277">
        <v>5.1333330000000003E-3</v>
      </c>
      <c r="S277">
        <v>0.120966667</v>
      </c>
      <c r="T277">
        <v>0</v>
      </c>
      <c r="U277">
        <v>0.1472</v>
      </c>
      <c r="V277">
        <v>4.7466666999999997E-2</v>
      </c>
      <c r="W277">
        <v>1.0566667E-2</v>
      </c>
      <c r="AA277">
        <v>28.533200000000001</v>
      </c>
      <c r="AB277">
        <v>5.2266667000000003E-2</v>
      </c>
      <c r="AC277">
        <v>4.1870666669999999</v>
      </c>
      <c r="AD277">
        <f t="shared" si="14"/>
        <v>32.720266667000004</v>
      </c>
    </row>
    <row r="278" spans="1:30">
      <c r="A278">
        <v>3056</v>
      </c>
      <c r="B278">
        <v>1.8800000000000001E-2</v>
      </c>
      <c r="C278">
        <v>0.75644999999999996</v>
      </c>
      <c r="D278">
        <v>3.3E-3</v>
      </c>
      <c r="E278">
        <v>2.7050000000000001E-2</v>
      </c>
      <c r="F278">
        <v>1.3599999999999999E-2</v>
      </c>
      <c r="G278">
        <v>7.6E-3</v>
      </c>
      <c r="H278">
        <v>8.1499999999999993E-3</v>
      </c>
      <c r="I278">
        <v>36.723950000000002</v>
      </c>
      <c r="J278">
        <v>9.1500000000000001E-3</v>
      </c>
      <c r="K278">
        <v>1.25E-3</v>
      </c>
      <c r="L278">
        <v>2.1350000000000001E-2</v>
      </c>
      <c r="M278">
        <v>4.12</v>
      </c>
      <c r="N278">
        <v>0.18065000000000001</v>
      </c>
      <c r="O278">
        <v>6.1949999999999998E-2</v>
      </c>
      <c r="P278">
        <v>0</v>
      </c>
      <c r="Q278">
        <v>0.23350000000000001</v>
      </c>
      <c r="R278">
        <v>3.2649999999999998E-2</v>
      </c>
      <c r="S278">
        <v>8.795E-2</v>
      </c>
      <c r="T278">
        <v>0</v>
      </c>
      <c r="U278">
        <v>3.9449999999999999E-2</v>
      </c>
      <c r="V278">
        <v>9.7999999999999997E-3</v>
      </c>
      <c r="W278">
        <v>3.3849999999999998E-2</v>
      </c>
      <c r="AA278">
        <v>32.838700000000003</v>
      </c>
      <c r="AB278">
        <v>5.2600000000000001E-2</v>
      </c>
      <c r="AC278">
        <v>3.050766667</v>
      </c>
      <c r="AD278">
        <f t="shared" si="14"/>
        <v>35.889466667000001</v>
      </c>
    </row>
    <row r="279" spans="1:30">
      <c r="A279">
        <v>3057</v>
      </c>
      <c r="B279">
        <v>1.1933333000000001E-2</v>
      </c>
      <c r="C279">
        <v>0.43309999999999998</v>
      </c>
      <c r="D279">
        <v>2.5666669999999999E-3</v>
      </c>
      <c r="E279">
        <v>3.0300000000000001E-2</v>
      </c>
      <c r="F279">
        <v>1.0500000000000001E-2</v>
      </c>
      <c r="G279">
        <v>1.9366667000000001E-2</v>
      </c>
      <c r="H279">
        <v>5.7333330000000002E-3</v>
      </c>
      <c r="I279">
        <v>34.73823333</v>
      </c>
      <c r="J279">
        <v>3.6666670000000002E-3</v>
      </c>
      <c r="K279">
        <v>8.66667E-4</v>
      </c>
      <c r="L279">
        <v>1.54E-2</v>
      </c>
      <c r="M279">
        <v>4.6395</v>
      </c>
      <c r="N279">
        <v>6.5133333000000002E-2</v>
      </c>
      <c r="O279">
        <v>2.9533332999999998E-2</v>
      </c>
      <c r="P279">
        <v>0</v>
      </c>
      <c r="Q279">
        <v>0.15796666700000001</v>
      </c>
      <c r="R279">
        <v>6.0666670000000004E-3</v>
      </c>
      <c r="S279">
        <v>7.0133333000000006E-2</v>
      </c>
      <c r="T279">
        <v>0</v>
      </c>
      <c r="U279">
        <v>2.7366667000000001E-2</v>
      </c>
      <c r="V279">
        <v>1.8266667E-2</v>
      </c>
      <c r="W279">
        <v>2.8433333000000002E-2</v>
      </c>
      <c r="AA279">
        <v>42.31056667</v>
      </c>
      <c r="AB279">
        <v>5.28E-2</v>
      </c>
      <c r="AC279">
        <v>7.1623666669999997</v>
      </c>
      <c r="AD279">
        <f t="shared" si="14"/>
        <v>49.472933337000001</v>
      </c>
    </row>
    <row r="280" spans="1:30">
      <c r="A280">
        <v>3072</v>
      </c>
      <c r="B280">
        <v>9.5999999999999992E-3</v>
      </c>
      <c r="C280">
        <v>0.49236666699999998</v>
      </c>
      <c r="D280">
        <v>4.7000000000000002E-3</v>
      </c>
      <c r="E280">
        <v>2.6866667E-2</v>
      </c>
      <c r="F280">
        <v>9.2333329999999998E-3</v>
      </c>
      <c r="G280">
        <v>1.2866667E-2</v>
      </c>
      <c r="H280">
        <v>5.9666670000000002E-3</v>
      </c>
      <c r="I280">
        <v>37.007333330000002</v>
      </c>
      <c r="J280">
        <v>2.1333329999999998E-3</v>
      </c>
      <c r="K280">
        <v>8.9999999999999998E-4</v>
      </c>
      <c r="L280">
        <v>1.8800000000000001E-2</v>
      </c>
      <c r="M280">
        <v>4.3786666670000001</v>
      </c>
      <c r="N280">
        <v>0.17173333299999999</v>
      </c>
      <c r="O280">
        <v>2.5133333000000001E-2</v>
      </c>
      <c r="P280">
        <v>0</v>
      </c>
      <c r="Q280">
        <v>0.23626666700000001</v>
      </c>
      <c r="R280">
        <v>1.6933332999999998E-2</v>
      </c>
      <c r="S280">
        <v>7.9866667000000002E-2</v>
      </c>
      <c r="T280">
        <v>0</v>
      </c>
      <c r="U280">
        <v>4.5999999999999999E-2</v>
      </c>
      <c r="V280">
        <v>2.0866666999999998E-2</v>
      </c>
      <c r="W280">
        <v>1.5100000000000001E-2</v>
      </c>
      <c r="AA280">
        <v>34.137266670000002</v>
      </c>
      <c r="AB280">
        <v>5.2833333000000003E-2</v>
      </c>
      <c r="AC280">
        <v>5.5494666669999999</v>
      </c>
      <c r="AD280">
        <f t="shared" si="14"/>
        <v>39.686733337</v>
      </c>
    </row>
    <row r="281" spans="1:30">
      <c r="A281">
        <v>3090</v>
      </c>
      <c r="B281">
        <v>4.1000000000000002E-2</v>
      </c>
      <c r="C281">
        <v>0.53096666699999995</v>
      </c>
      <c r="D281">
        <v>4.1666669999999998E-3</v>
      </c>
      <c r="E281">
        <v>3.033333E-3</v>
      </c>
      <c r="F281">
        <v>7.4433333000000004E-2</v>
      </c>
      <c r="G281">
        <v>1.2433333E-2</v>
      </c>
      <c r="H281">
        <v>1.1033332999999999E-2</v>
      </c>
      <c r="I281">
        <v>38.399333329999997</v>
      </c>
      <c r="J281">
        <v>5.5999999999999999E-3</v>
      </c>
      <c r="K281">
        <v>1.6666669999999999E-3</v>
      </c>
      <c r="L281">
        <v>4.07E-2</v>
      </c>
      <c r="M281">
        <v>5.5371666670000002</v>
      </c>
      <c r="N281">
        <v>0</v>
      </c>
      <c r="O281">
        <v>3.3466666999999999E-2</v>
      </c>
      <c r="P281">
        <v>0</v>
      </c>
      <c r="Q281">
        <v>0.2445</v>
      </c>
      <c r="R281">
        <v>3.533333E-3</v>
      </c>
      <c r="S281">
        <v>8.9499999999999996E-2</v>
      </c>
      <c r="T281">
        <v>3.7000000000000002E-3</v>
      </c>
      <c r="U281">
        <v>0.1057</v>
      </c>
      <c r="V281">
        <v>5.4399999999999997E-2</v>
      </c>
      <c r="W281">
        <v>7.1666669999999998E-3</v>
      </c>
      <c r="AA281">
        <v>39.654000000000003</v>
      </c>
      <c r="AB281">
        <v>5.3100000000000001E-2</v>
      </c>
      <c r="AC281">
        <v>4.0723333330000004</v>
      </c>
      <c r="AD281">
        <f t="shared" si="14"/>
        <v>43.726333333000007</v>
      </c>
    </row>
    <row r="282" spans="1:30">
      <c r="A282">
        <v>3091</v>
      </c>
      <c r="B282">
        <v>6.7999999999999996E-3</v>
      </c>
      <c r="C282">
        <v>0.453866667</v>
      </c>
      <c r="D282">
        <v>3.1333329999999999E-3</v>
      </c>
      <c r="E282">
        <v>4.266667E-3</v>
      </c>
      <c r="F282">
        <v>2.3666666999999999E-2</v>
      </c>
      <c r="G282">
        <v>1.7966666999999999E-2</v>
      </c>
      <c r="H282">
        <v>6.2333329999999998E-3</v>
      </c>
      <c r="I282">
        <v>36.514499999999998</v>
      </c>
      <c r="J282">
        <v>8.4333329999999995E-3</v>
      </c>
      <c r="K282">
        <v>1.9E-3</v>
      </c>
      <c r="L282">
        <v>1.0933333E-2</v>
      </c>
      <c r="M282">
        <v>5.034566667</v>
      </c>
      <c r="N282">
        <v>0.17353333300000001</v>
      </c>
      <c r="O282">
        <v>2.3599999999999999E-2</v>
      </c>
      <c r="P282">
        <v>0</v>
      </c>
      <c r="Q282">
        <v>0.238666667</v>
      </c>
      <c r="R282">
        <v>1.1133333E-2</v>
      </c>
      <c r="S282">
        <v>0.102533333</v>
      </c>
      <c r="T282">
        <v>0</v>
      </c>
      <c r="U282">
        <v>8.7666667000000004E-2</v>
      </c>
      <c r="V282">
        <v>3.8866667000000001E-2</v>
      </c>
      <c r="W282">
        <v>5.4666669999999997E-3</v>
      </c>
      <c r="AA282">
        <v>33.521999999999998</v>
      </c>
      <c r="AB282">
        <v>5.3566666999999998E-2</v>
      </c>
      <c r="AC282">
        <v>5.3966666669999999</v>
      </c>
      <c r="AD282">
        <f t="shared" si="14"/>
        <v>38.918666666999997</v>
      </c>
    </row>
    <row r="283" spans="1:30">
      <c r="A283">
        <v>3096</v>
      </c>
      <c r="B283">
        <v>1.1433333E-2</v>
      </c>
      <c r="C283">
        <v>0.15629999999999999</v>
      </c>
      <c r="D283">
        <v>4.3966667000000001E-2</v>
      </c>
      <c r="E283">
        <v>8.5766667000000005E-2</v>
      </c>
      <c r="F283">
        <v>1.9833333000000002E-2</v>
      </c>
      <c r="G283">
        <v>2.0233332999999999E-2</v>
      </c>
      <c r="H283">
        <v>2.3733332999999999E-2</v>
      </c>
      <c r="I283">
        <v>29.558366670000002</v>
      </c>
      <c r="J283">
        <v>4.1666669999999998E-3</v>
      </c>
      <c r="K283">
        <v>7.6666699999999996E-4</v>
      </c>
      <c r="L283">
        <v>2.7066666999999999E-2</v>
      </c>
      <c r="M283">
        <v>2.4844333330000001</v>
      </c>
      <c r="N283">
        <v>0.11496666699999999</v>
      </c>
      <c r="O283">
        <v>4.5733333000000001E-2</v>
      </c>
      <c r="P283">
        <v>3.6666670000000002E-3</v>
      </c>
      <c r="Q283">
        <v>0.27816666699999998</v>
      </c>
      <c r="R283">
        <v>9.1300000000000006E-2</v>
      </c>
      <c r="S283">
        <v>1.4800000000000001E-2</v>
      </c>
      <c r="T283">
        <v>4.6666699999999998E-4</v>
      </c>
      <c r="U283">
        <v>9.7433332999999997E-2</v>
      </c>
      <c r="V283">
        <v>3.3233332999999997E-2</v>
      </c>
      <c r="W283">
        <v>2.87E-2</v>
      </c>
      <c r="AA283">
        <v>30.343150000000001</v>
      </c>
      <c r="AB283">
        <v>5.3949999999999998E-2</v>
      </c>
      <c r="AC283">
        <v>1.5414000000000001</v>
      </c>
      <c r="AD283">
        <f t="shared" si="14"/>
        <v>31.884550000000001</v>
      </c>
    </row>
    <row r="284" spans="1:30">
      <c r="A284">
        <v>3104</v>
      </c>
      <c r="B284">
        <v>2.0033333E-2</v>
      </c>
      <c r="C284">
        <v>0.16393333299999999</v>
      </c>
      <c r="D284">
        <v>9.4666669999999998E-3</v>
      </c>
      <c r="E284">
        <v>2.0666669999999999E-3</v>
      </c>
      <c r="F284">
        <v>1.0500000000000001E-2</v>
      </c>
      <c r="G284">
        <v>2.53E-2</v>
      </c>
      <c r="H284">
        <v>1.0233333000000001E-2</v>
      </c>
      <c r="I284">
        <v>45.998766670000002</v>
      </c>
      <c r="J284">
        <v>4.1333330000000003E-3</v>
      </c>
      <c r="K284">
        <v>6.4000000000000003E-3</v>
      </c>
      <c r="L284">
        <v>3.1666667000000003E-2</v>
      </c>
      <c r="M284">
        <v>5.0521666669999998</v>
      </c>
      <c r="N284">
        <v>0</v>
      </c>
      <c r="O284">
        <v>0.19713333299999999</v>
      </c>
      <c r="P284">
        <v>0</v>
      </c>
      <c r="Q284">
        <v>0.25319999999999998</v>
      </c>
      <c r="R284">
        <v>1.7299999999999999E-2</v>
      </c>
      <c r="S284">
        <v>0.35066666699999999</v>
      </c>
      <c r="T284">
        <v>0</v>
      </c>
      <c r="U284">
        <v>8.7633332999999994E-2</v>
      </c>
      <c r="V284">
        <v>2.1999999999999999E-2</v>
      </c>
      <c r="W284">
        <v>2.3633332999999999E-2</v>
      </c>
      <c r="AA284">
        <v>37.241900000000001</v>
      </c>
      <c r="AB284">
        <v>5.4066666999999999E-2</v>
      </c>
      <c r="AC284">
        <v>4.8476999999999997</v>
      </c>
      <c r="AD284">
        <f t="shared" si="14"/>
        <v>42.089600000000004</v>
      </c>
    </row>
    <row r="285" spans="1:30">
      <c r="A285">
        <v>3108</v>
      </c>
      <c r="B285">
        <v>1.12E-2</v>
      </c>
      <c r="C285">
        <v>1.1857500000000001</v>
      </c>
      <c r="D285">
        <v>4.5999999999999999E-3</v>
      </c>
      <c r="E285">
        <v>1.6750000000000001E-2</v>
      </c>
      <c r="F285">
        <v>5.28E-2</v>
      </c>
      <c r="G285">
        <v>3.2149999999999998E-2</v>
      </c>
      <c r="H285">
        <v>9.1000000000000004E-3</v>
      </c>
      <c r="I285">
        <v>35.817450000000001</v>
      </c>
      <c r="J285">
        <v>2.65E-3</v>
      </c>
      <c r="K285">
        <v>1.75E-3</v>
      </c>
      <c r="L285">
        <v>2.29E-2</v>
      </c>
      <c r="M285">
        <v>7.0008499999999998</v>
      </c>
      <c r="N285">
        <v>0.21254999999999999</v>
      </c>
      <c r="O285">
        <v>4.3650000000000001E-2</v>
      </c>
      <c r="P285">
        <v>0</v>
      </c>
      <c r="Q285">
        <v>0.26369999999999999</v>
      </c>
      <c r="R285">
        <v>0.13064999999999999</v>
      </c>
      <c r="S285">
        <v>0.35365000000000002</v>
      </c>
      <c r="T285">
        <v>0</v>
      </c>
      <c r="U285">
        <v>0.13305</v>
      </c>
      <c r="V285">
        <v>5.1499999999999997E-2</v>
      </c>
      <c r="W285">
        <v>2.1049999999999999E-2</v>
      </c>
      <c r="AA285">
        <v>33.947800000000001</v>
      </c>
      <c r="AB285">
        <v>5.4166667000000002E-2</v>
      </c>
      <c r="AC285">
        <v>4.6836333330000004</v>
      </c>
      <c r="AD285">
        <f t="shared" si="14"/>
        <v>38.631433333000004</v>
      </c>
    </row>
    <row r="286" spans="1:30">
      <c r="A286">
        <v>3120</v>
      </c>
      <c r="B286">
        <v>1.3533333E-2</v>
      </c>
      <c r="C286">
        <v>0.82526666699999995</v>
      </c>
      <c r="D286">
        <v>5.8333329999999996E-3</v>
      </c>
      <c r="E286">
        <v>2.1499999999999998E-2</v>
      </c>
      <c r="F286">
        <v>1.0933333E-2</v>
      </c>
      <c r="G286">
        <v>1.2200000000000001E-2</v>
      </c>
      <c r="H286">
        <v>5.5999999999999999E-3</v>
      </c>
      <c r="I286">
        <v>32.506700000000002</v>
      </c>
      <c r="J286">
        <v>3.5999999999999999E-3</v>
      </c>
      <c r="K286">
        <v>2.3999999999999998E-3</v>
      </c>
      <c r="L286">
        <v>3.4546333329999999</v>
      </c>
      <c r="M286">
        <v>3.4497</v>
      </c>
      <c r="N286">
        <v>0.129</v>
      </c>
      <c r="O286">
        <v>2.4400000000000002E-2</v>
      </c>
      <c r="P286">
        <v>7.333333E-3</v>
      </c>
      <c r="Q286">
        <v>0.2331</v>
      </c>
      <c r="R286">
        <v>4.3633333000000003E-2</v>
      </c>
      <c r="S286">
        <v>8.2900000000000001E-2</v>
      </c>
      <c r="T286" s="1">
        <v>1E-4</v>
      </c>
      <c r="U286">
        <v>5.1666666999999999E-2</v>
      </c>
      <c r="V286">
        <v>1.6433333000000001E-2</v>
      </c>
      <c r="W286">
        <v>9.1000000000000004E-3</v>
      </c>
      <c r="AA286">
        <v>21.989366669999999</v>
      </c>
      <c r="AB286">
        <v>5.4866667000000001E-2</v>
      </c>
      <c r="AC286">
        <v>14.2416</v>
      </c>
      <c r="AD286">
        <f t="shared" si="14"/>
        <v>36.230966670000001</v>
      </c>
    </row>
    <row r="287" spans="1:30">
      <c r="A287">
        <v>3141</v>
      </c>
      <c r="B287">
        <v>1.6433333000000001E-2</v>
      </c>
      <c r="C287">
        <v>0.34010000000000001</v>
      </c>
      <c r="D287">
        <v>4.0666670000000004E-3</v>
      </c>
      <c r="E287">
        <v>2.2033332999999999E-2</v>
      </c>
      <c r="F287">
        <v>3.6366666999999998E-2</v>
      </c>
      <c r="G287">
        <v>9.7000000000000003E-3</v>
      </c>
      <c r="H287">
        <v>8.0999999999999996E-3</v>
      </c>
      <c r="I287">
        <v>25.343033330000001</v>
      </c>
      <c r="J287">
        <v>7.8333329999999996E-3</v>
      </c>
      <c r="K287">
        <v>1E-3</v>
      </c>
      <c r="L287">
        <v>2.7733332999999999E-2</v>
      </c>
      <c r="M287">
        <v>4.3902000000000001</v>
      </c>
      <c r="N287">
        <v>9.8900000000000002E-2</v>
      </c>
      <c r="O287">
        <v>2.0466667000000001E-2</v>
      </c>
      <c r="P287">
        <v>0</v>
      </c>
      <c r="Q287">
        <v>0.23169999999999999</v>
      </c>
      <c r="R287">
        <v>1.2200000000000001E-2</v>
      </c>
      <c r="S287">
        <v>6.1800000000000001E-2</v>
      </c>
      <c r="T287">
        <v>0</v>
      </c>
      <c r="U287">
        <v>9.4866667000000002E-2</v>
      </c>
      <c r="V287">
        <v>4.24E-2</v>
      </c>
      <c r="W287">
        <v>4.1066667000000001E-2</v>
      </c>
      <c r="AA287">
        <v>34.500366669999998</v>
      </c>
      <c r="AB287">
        <v>5.5899999999999998E-2</v>
      </c>
      <c r="AC287">
        <v>15.71323333</v>
      </c>
      <c r="AD287">
        <f t="shared" si="14"/>
        <v>50.2136</v>
      </c>
    </row>
    <row r="288" spans="1:30">
      <c r="A288">
        <v>3239</v>
      </c>
      <c r="B288">
        <v>4.2733332999999998E-2</v>
      </c>
      <c r="C288">
        <v>0.27943333300000001</v>
      </c>
      <c r="D288">
        <v>9.1000000000000004E-3</v>
      </c>
      <c r="E288">
        <v>1.8666667000000001E-2</v>
      </c>
      <c r="F288">
        <v>3.0166667000000001E-2</v>
      </c>
      <c r="G288">
        <v>1.9300000000000001E-2</v>
      </c>
      <c r="H288">
        <v>2.2533332999999999E-2</v>
      </c>
      <c r="I288">
        <v>28.328499999999998</v>
      </c>
      <c r="J288">
        <v>8.5000000000000006E-3</v>
      </c>
      <c r="K288">
        <v>1.866667E-3</v>
      </c>
      <c r="L288">
        <v>2.4500000000000001E-2</v>
      </c>
      <c r="M288">
        <v>5.1935000000000002</v>
      </c>
      <c r="N288">
        <v>5.5666667000000003E-2</v>
      </c>
      <c r="O288">
        <v>5.5599999999999997E-2</v>
      </c>
      <c r="P288">
        <v>0</v>
      </c>
      <c r="Q288">
        <v>0.27010000000000001</v>
      </c>
      <c r="R288">
        <v>5.0000000000000001E-3</v>
      </c>
      <c r="S288">
        <v>0.102333333</v>
      </c>
      <c r="T288">
        <v>0</v>
      </c>
      <c r="U288">
        <v>0.209466667</v>
      </c>
      <c r="V288">
        <v>9.4200000000000006E-2</v>
      </c>
      <c r="W288">
        <v>5.2466667000000002E-2</v>
      </c>
      <c r="AA288">
        <v>29.121633330000002</v>
      </c>
      <c r="AB288">
        <v>5.5966666999999998E-2</v>
      </c>
      <c r="AC288">
        <v>2.2499999999999999E-2</v>
      </c>
      <c r="AD288">
        <f t="shared" si="14"/>
        <v>29.144133330000003</v>
      </c>
    </row>
    <row r="289" spans="1:30">
      <c r="A289">
        <v>3255</v>
      </c>
      <c r="B289">
        <v>5.5366667000000001E-2</v>
      </c>
      <c r="C289">
        <v>0.22486666699999999</v>
      </c>
      <c r="D289">
        <v>6.3E-3</v>
      </c>
      <c r="E289">
        <v>1.61E-2</v>
      </c>
      <c r="F289">
        <v>9.2366667E-2</v>
      </c>
      <c r="G289">
        <v>2.47E-2</v>
      </c>
      <c r="H289">
        <v>2.5333333E-2</v>
      </c>
      <c r="I289">
        <v>30.8904</v>
      </c>
      <c r="J289">
        <v>4.9666670000000001E-3</v>
      </c>
      <c r="K289">
        <v>2E-3</v>
      </c>
      <c r="L289">
        <v>3.6299999999999999E-2</v>
      </c>
      <c r="M289">
        <v>4.0887333330000004</v>
      </c>
      <c r="N289">
        <v>0.15606666699999999</v>
      </c>
      <c r="O289">
        <v>5.9566666999999997E-2</v>
      </c>
      <c r="P289">
        <v>0</v>
      </c>
      <c r="Q289">
        <v>0.27660000000000001</v>
      </c>
      <c r="R289">
        <v>1.77E-2</v>
      </c>
      <c r="S289">
        <v>0.102933333</v>
      </c>
      <c r="T289">
        <v>1.4666670000000001E-3</v>
      </c>
      <c r="U289">
        <v>7.9966667000000005E-2</v>
      </c>
      <c r="V289">
        <v>2.8633333E-2</v>
      </c>
      <c r="W289">
        <v>4.6966666999999997E-2</v>
      </c>
      <c r="AA289">
        <v>30.513966669999999</v>
      </c>
      <c r="AB289">
        <v>5.6866667000000003E-2</v>
      </c>
      <c r="AC289">
        <v>3.195366667</v>
      </c>
      <c r="AD289">
        <f t="shared" si="14"/>
        <v>33.709333336999997</v>
      </c>
    </row>
    <row r="290" spans="1:30">
      <c r="A290">
        <v>3264</v>
      </c>
      <c r="B290">
        <v>3.1366667000000001E-2</v>
      </c>
      <c r="C290">
        <v>0.55420000000000003</v>
      </c>
      <c r="D290">
        <v>3.9333329999999998E-3</v>
      </c>
      <c r="E290">
        <v>9.7666669999999997E-3</v>
      </c>
      <c r="F290">
        <v>4.6266666999999997E-2</v>
      </c>
      <c r="G290">
        <v>1.2200000000000001E-2</v>
      </c>
      <c r="H290">
        <v>9.1999999999999998E-3</v>
      </c>
      <c r="I290">
        <v>37.927966670000004</v>
      </c>
      <c r="J290">
        <v>3.3666669999999998E-3</v>
      </c>
      <c r="K290">
        <v>1.1666669999999999E-3</v>
      </c>
      <c r="L290">
        <v>2.7733332999999999E-2</v>
      </c>
      <c r="M290">
        <v>4.9684666670000004</v>
      </c>
      <c r="N290">
        <v>0.1439</v>
      </c>
      <c r="O290">
        <v>3.1699999999999999E-2</v>
      </c>
      <c r="P290">
        <v>0</v>
      </c>
      <c r="Q290">
        <v>0.24706666699999999</v>
      </c>
      <c r="R290">
        <v>8.3000000000000001E-3</v>
      </c>
      <c r="S290">
        <v>7.6600000000000001E-2</v>
      </c>
      <c r="T290">
        <v>4.1999999999999997E-3</v>
      </c>
      <c r="U290">
        <v>0.13446666700000001</v>
      </c>
      <c r="V290">
        <v>6.1699999999999998E-2</v>
      </c>
      <c r="W290">
        <v>3.2399999999999998E-2</v>
      </c>
      <c r="AA290">
        <v>20.097566669999999</v>
      </c>
      <c r="AB290">
        <v>5.8900000000000001E-2</v>
      </c>
      <c r="AC290">
        <v>14.732566670000001</v>
      </c>
      <c r="AD290">
        <f t="shared" si="14"/>
        <v>34.830133340000003</v>
      </c>
    </row>
    <row r="291" spans="1:30">
      <c r="A291">
        <v>3265</v>
      </c>
      <c r="B291">
        <v>2.3166666999999998E-2</v>
      </c>
      <c r="C291">
        <v>1.5953999999999999</v>
      </c>
      <c r="D291">
        <v>4.7000000000000002E-3</v>
      </c>
      <c r="E291">
        <v>1.0266667E-2</v>
      </c>
      <c r="F291">
        <v>2.4899999999999999E-2</v>
      </c>
      <c r="G291">
        <v>1.3733333E-2</v>
      </c>
      <c r="H291">
        <v>1.09E-2</v>
      </c>
      <c r="I291">
        <v>37.651466669999998</v>
      </c>
      <c r="J291">
        <v>4.4333330000000002E-3</v>
      </c>
      <c r="K291">
        <v>9.3333299999999995E-4</v>
      </c>
      <c r="L291">
        <v>1.9699999999999999E-2</v>
      </c>
      <c r="M291">
        <v>5.4415333329999998</v>
      </c>
      <c r="N291">
        <v>0</v>
      </c>
      <c r="O291">
        <v>3.9366667000000001E-2</v>
      </c>
      <c r="P291">
        <v>0</v>
      </c>
      <c r="Q291">
        <v>0.246466667</v>
      </c>
      <c r="R291">
        <v>4.0666670000000004E-3</v>
      </c>
      <c r="S291">
        <v>7.3266666999999994E-2</v>
      </c>
      <c r="T291">
        <v>1.5666670000000001E-3</v>
      </c>
      <c r="U291">
        <v>0.16263333299999999</v>
      </c>
      <c r="V291">
        <v>9.1899999999999996E-2</v>
      </c>
      <c r="W291">
        <v>3.4700000000000002E-2</v>
      </c>
      <c r="AA291">
        <v>30.612100000000002</v>
      </c>
      <c r="AB291">
        <v>5.9033333E-2</v>
      </c>
      <c r="AC291">
        <v>5.4960333329999997</v>
      </c>
      <c r="AD291">
        <f t="shared" si="14"/>
        <v>36.108133332999998</v>
      </c>
    </row>
    <row r="292" spans="1:30">
      <c r="A292">
        <v>3266</v>
      </c>
      <c r="B292">
        <v>2.7766666999999998E-2</v>
      </c>
      <c r="C292">
        <v>0.59153333299999999</v>
      </c>
      <c r="D292">
        <v>5.7666669999999996E-3</v>
      </c>
      <c r="E292">
        <v>4.9333329999999998E-3</v>
      </c>
      <c r="F292">
        <v>2.9533332999999998E-2</v>
      </c>
      <c r="G292">
        <v>1.21E-2</v>
      </c>
      <c r="H292">
        <v>7.1666669999999998E-3</v>
      </c>
      <c r="I292">
        <v>36.716233330000001</v>
      </c>
      <c r="J292">
        <v>3.5666669999999999E-3</v>
      </c>
      <c r="K292">
        <v>5.9999999999999995E-4</v>
      </c>
      <c r="L292">
        <v>1.8366667E-2</v>
      </c>
      <c r="M292">
        <v>5.1616999999999997</v>
      </c>
      <c r="N292">
        <v>0.16066666700000001</v>
      </c>
      <c r="O292">
        <v>3.49E-2</v>
      </c>
      <c r="P292">
        <v>0</v>
      </c>
      <c r="Q292">
        <v>0.2429</v>
      </c>
      <c r="R292">
        <v>1.2200000000000001E-2</v>
      </c>
      <c r="S292">
        <v>7.8899999999999998E-2</v>
      </c>
      <c r="T292">
        <v>2.0666669999999999E-3</v>
      </c>
      <c r="U292">
        <v>0.121333333</v>
      </c>
      <c r="V292">
        <v>6.5633333000000002E-2</v>
      </c>
      <c r="W292">
        <v>3.2800000000000003E-2</v>
      </c>
      <c r="AA292">
        <v>33.872833329999999</v>
      </c>
      <c r="AB292">
        <v>5.9833333000000002E-2</v>
      </c>
      <c r="AC292">
        <v>2.454166667</v>
      </c>
      <c r="AD292">
        <f t="shared" si="14"/>
        <v>36.326999997000001</v>
      </c>
    </row>
    <row r="293" spans="1:30">
      <c r="A293">
        <v>3267</v>
      </c>
      <c r="B293">
        <v>2.4199999999999999E-2</v>
      </c>
      <c r="C293">
        <v>1.2757666670000001</v>
      </c>
      <c r="D293">
        <v>8.2333330000000007E-3</v>
      </c>
      <c r="E293">
        <v>3.2333330000000001E-3</v>
      </c>
      <c r="F293">
        <v>3.3599999999999998E-2</v>
      </c>
      <c r="G293">
        <v>1.3566666999999999E-2</v>
      </c>
      <c r="H293">
        <v>1.0133333E-2</v>
      </c>
      <c r="I293">
        <v>36.260833329999997</v>
      </c>
      <c r="J293">
        <v>4.5666669999999999E-3</v>
      </c>
      <c r="K293">
        <v>1.6999999999999999E-3</v>
      </c>
      <c r="L293">
        <v>4.2433332999999997E-2</v>
      </c>
      <c r="M293">
        <v>4.629066667</v>
      </c>
      <c r="N293">
        <v>0</v>
      </c>
      <c r="O293">
        <v>5.2033333000000001E-2</v>
      </c>
      <c r="P293">
        <v>0</v>
      </c>
      <c r="Q293">
        <v>0.256333333</v>
      </c>
      <c r="R293">
        <v>4.6333329999999999E-3</v>
      </c>
      <c r="S293">
        <v>0.17553333300000001</v>
      </c>
      <c r="T293">
        <v>1.133333E-3</v>
      </c>
      <c r="U293">
        <v>0.150433333</v>
      </c>
      <c r="V293">
        <v>6.6766667000000002E-2</v>
      </c>
      <c r="W293">
        <v>3.6266667000000002E-2</v>
      </c>
      <c r="AA293">
        <v>43.862299999999998</v>
      </c>
      <c r="AB293">
        <v>6.0199999999999997E-2</v>
      </c>
      <c r="AC293">
        <v>5.0725499999999997</v>
      </c>
      <c r="AD293">
        <f t="shared" si="14"/>
        <v>48.934849999999997</v>
      </c>
    </row>
    <row r="294" spans="1:30">
      <c r="A294">
        <v>3303</v>
      </c>
      <c r="B294">
        <v>2.6633332999999999E-2</v>
      </c>
      <c r="C294">
        <v>0.13993333299999999</v>
      </c>
      <c r="D294">
        <v>6.0000000000000001E-3</v>
      </c>
      <c r="E294">
        <v>2.3E-3</v>
      </c>
      <c r="F294">
        <v>5.266667E-3</v>
      </c>
      <c r="G294">
        <v>2.1833333E-2</v>
      </c>
      <c r="H294">
        <v>6.2666670000000001E-3</v>
      </c>
      <c r="I294">
        <v>44.683599999999998</v>
      </c>
      <c r="J294">
        <v>5.1666669999999998E-3</v>
      </c>
      <c r="K294">
        <v>6.3E-3</v>
      </c>
      <c r="L294">
        <v>4.0366667000000002E-2</v>
      </c>
      <c r="M294">
        <v>4.963133333</v>
      </c>
      <c r="N294">
        <v>0</v>
      </c>
      <c r="O294">
        <v>0.3614</v>
      </c>
      <c r="P294">
        <v>3.6666670000000002E-3</v>
      </c>
      <c r="Q294">
        <v>0.25403333299999997</v>
      </c>
      <c r="R294">
        <v>2.9899999999999999E-2</v>
      </c>
      <c r="S294">
        <v>0.246733333</v>
      </c>
      <c r="T294">
        <v>0</v>
      </c>
      <c r="U294">
        <v>8.9433333000000004E-2</v>
      </c>
      <c r="V294">
        <v>2.3566666999999999E-2</v>
      </c>
      <c r="W294">
        <v>2.8933332999999999E-2</v>
      </c>
      <c r="AA294">
        <v>26.905100000000001</v>
      </c>
      <c r="AB294">
        <v>6.0566666999999998E-2</v>
      </c>
      <c r="AC294">
        <v>15.626366669999999</v>
      </c>
      <c r="AD294">
        <f t="shared" si="14"/>
        <v>42.53146667</v>
      </c>
    </row>
    <row r="295" spans="1:30">
      <c r="A295">
        <v>3311</v>
      </c>
      <c r="B295">
        <v>2.93E-2</v>
      </c>
      <c r="C295">
        <v>0.56916666699999996</v>
      </c>
      <c r="D295">
        <v>4.4999999999999997E-3</v>
      </c>
      <c r="E295">
        <v>1.49E-2</v>
      </c>
      <c r="F295">
        <v>4.1200000000000001E-2</v>
      </c>
      <c r="G295">
        <v>1.3633332999999999E-2</v>
      </c>
      <c r="H295">
        <v>1.0066667E-2</v>
      </c>
      <c r="I295">
        <v>39.142600000000002</v>
      </c>
      <c r="J295">
        <v>3.766667E-3</v>
      </c>
      <c r="K295">
        <v>5.3333299999999998E-4</v>
      </c>
      <c r="L295">
        <v>1.7899999999999999E-2</v>
      </c>
      <c r="M295">
        <v>5.2541666669999998</v>
      </c>
      <c r="N295">
        <v>0.14786666700000001</v>
      </c>
      <c r="O295">
        <v>5.7099999999999998E-2</v>
      </c>
      <c r="P295">
        <v>0</v>
      </c>
      <c r="Q295">
        <v>0.25030000000000002</v>
      </c>
      <c r="R295">
        <v>1.1233333E-2</v>
      </c>
      <c r="S295">
        <v>0.103433333</v>
      </c>
      <c r="T295">
        <v>1.3333329999999999E-3</v>
      </c>
      <c r="U295">
        <v>0.18329999999999999</v>
      </c>
      <c r="V295">
        <v>5.2699999999999997E-2</v>
      </c>
      <c r="W295">
        <v>7.7466667000000003E-2</v>
      </c>
      <c r="AA295">
        <v>42.925400000000003</v>
      </c>
      <c r="AB295">
        <v>6.0733333E-2</v>
      </c>
      <c r="AC295">
        <v>5.124333333</v>
      </c>
      <c r="AD295">
        <f t="shared" si="14"/>
        <v>48.049733333000006</v>
      </c>
    </row>
    <row r="296" spans="1:30">
      <c r="A296">
        <v>3313</v>
      </c>
      <c r="B296">
        <v>3.8766666999999998E-2</v>
      </c>
      <c r="C296">
        <v>0.526466667</v>
      </c>
      <c r="D296">
        <v>5.0333330000000001E-3</v>
      </c>
      <c r="E296">
        <v>1.5933333000000001E-2</v>
      </c>
      <c r="F296">
        <v>3.3633333000000001E-2</v>
      </c>
      <c r="G296">
        <v>1.38E-2</v>
      </c>
      <c r="H296">
        <v>1.2066667E-2</v>
      </c>
      <c r="I296">
        <v>38.530033330000002</v>
      </c>
      <c r="J296">
        <v>3.6666670000000002E-3</v>
      </c>
      <c r="K296">
        <v>5.9999999999999995E-4</v>
      </c>
      <c r="L296">
        <v>1.2E-2</v>
      </c>
      <c r="M296">
        <v>4.4577666669999996</v>
      </c>
      <c r="N296">
        <v>0.1391</v>
      </c>
      <c r="O296">
        <v>6.9266667000000004E-2</v>
      </c>
      <c r="P296">
        <v>3.6666670000000002E-3</v>
      </c>
      <c r="Q296">
        <v>0.24376666699999999</v>
      </c>
      <c r="R296">
        <v>9.5999999999999992E-3</v>
      </c>
      <c r="S296">
        <v>9.2533332999999995E-2</v>
      </c>
      <c r="T296">
        <v>1.8333329999999999E-3</v>
      </c>
      <c r="U296">
        <v>0.15</v>
      </c>
      <c r="V296">
        <v>5.7933332999999997E-2</v>
      </c>
      <c r="W296">
        <v>3.6299999999999999E-2</v>
      </c>
      <c r="AA296">
        <v>34.419466669999998</v>
      </c>
      <c r="AB296">
        <v>6.0766667000000003E-2</v>
      </c>
      <c r="AC296">
        <v>14.984633329999999</v>
      </c>
      <c r="AD296">
        <f t="shared" si="14"/>
        <v>49.4041</v>
      </c>
    </row>
    <row r="297" spans="1:30">
      <c r="A297">
        <v>3314</v>
      </c>
      <c r="B297">
        <v>3.2399999999999998E-2</v>
      </c>
      <c r="C297">
        <v>0.580866667</v>
      </c>
      <c r="D297">
        <v>4.7333330000000002E-3</v>
      </c>
      <c r="E297">
        <v>1.7766667E-2</v>
      </c>
      <c r="F297">
        <v>4.0333332999999999E-2</v>
      </c>
      <c r="G297">
        <v>1.3833333E-2</v>
      </c>
      <c r="H297">
        <v>1.1233333E-2</v>
      </c>
      <c r="I297">
        <v>36.433366669999998</v>
      </c>
      <c r="J297">
        <v>3.833333E-3</v>
      </c>
      <c r="K297">
        <v>1.4666670000000001E-3</v>
      </c>
      <c r="L297">
        <v>1.2433333E-2</v>
      </c>
      <c r="M297">
        <v>4.2644666669999998</v>
      </c>
      <c r="N297">
        <v>0.2387</v>
      </c>
      <c r="O297">
        <v>3.9133332999999999E-2</v>
      </c>
      <c r="P297">
        <v>0</v>
      </c>
      <c r="Q297">
        <v>0.247266667</v>
      </c>
      <c r="R297">
        <v>1.9733332999999999E-2</v>
      </c>
      <c r="S297">
        <v>8.2400000000000001E-2</v>
      </c>
      <c r="T297">
        <v>1.5666670000000001E-3</v>
      </c>
      <c r="U297">
        <v>0.11323333300000001</v>
      </c>
      <c r="V297">
        <v>3.9533332999999997E-2</v>
      </c>
      <c r="W297">
        <v>4.5666667000000001E-2</v>
      </c>
      <c r="AA297">
        <v>32.758200000000002</v>
      </c>
      <c r="AB297">
        <v>6.0933332999999999E-2</v>
      </c>
      <c r="AC297">
        <v>4.6249333330000004</v>
      </c>
      <c r="AD297">
        <f t="shared" si="14"/>
        <v>37.383133333000004</v>
      </c>
    </row>
    <row r="298" spans="1:30">
      <c r="A298">
        <v>3315</v>
      </c>
      <c r="B298">
        <v>2.8433333000000002E-2</v>
      </c>
      <c r="C298">
        <v>0.7077</v>
      </c>
      <c r="D298">
        <v>7.2666670000000001E-3</v>
      </c>
      <c r="E298">
        <v>6.7666669999999996E-3</v>
      </c>
      <c r="F298">
        <v>2.3800000000000002E-2</v>
      </c>
      <c r="G298">
        <v>1.4766667000000001E-2</v>
      </c>
      <c r="H298">
        <v>9.5666669999999992E-3</v>
      </c>
      <c r="I298">
        <v>37.260433329999998</v>
      </c>
      <c r="J298">
        <v>3.4666670000000001E-3</v>
      </c>
      <c r="K298">
        <v>1.3333329999999999E-3</v>
      </c>
      <c r="L298">
        <v>1.9233332999999998E-2</v>
      </c>
      <c r="M298">
        <v>4.8736666670000002</v>
      </c>
      <c r="N298">
        <v>0.12606666699999999</v>
      </c>
      <c r="O298">
        <v>3.4533332999999999E-2</v>
      </c>
      <c r="P298">
        <v>0</v>
      </c>
      <c r="Q298">
        <v>0.2452</v>
      </c>
      <c r="R298">
        <v>5.7666669999999996E-3</v>
      </c>
      <c r="S298">
        <v>7.0433333000000001E-2</v>
      </c>
      <c r="T298">
        <v>2.9999999999999997E-4</v>
      </c>
      <c r="U298">
        <v>0.1172</v>
      </c>
      <c r="V298">
        <v>3.2633333E-2</v>
      </c>
      <c r="W298">
        <v>2.93E-2</v>
      </c>
      <c r="AA298">
        <v>42.089766670000003</v>
      </c>
      <c r="AB298">
        <v>6.1899999999999997E-2</v>
      </c>
      <c r="AC298">
        <v>4.9472333329999998</v>
      </c>
      <c r="AD298">
        <f t="shared" si="14"/>
        <v>47.037000003000003</v>
      </c>
    </row>
    <row r="299" spans="1:30">
      <c r="A299">
        <v>3318</v>
      </c>
      <c r="B299">
        <v>3.39E-2</v>
      </c>
      <c r="C299">
        <v>0.54349999999999998</v>
      </c>
      <c r="D299">
        <v>1.01E-2</v>
      </c>
      <c r="E299">
        <v>4.0333330000000001E-3</v>
      </c>
      <c r="F299">
        <v>3.7133332999999998E-2</v>
      </c>
      <c r="G299">
        <v>1.23E-2</v>
      </c>
      <c r="H299">
        <v>9.4999999999999998E-3</v>
      </c>
      <c r="I299">
        <v>35.024466670000002</v>
      </c>
      <c r="J299">
        <v>4.8333330000000004E-3</v>
      </c>
      <c r="K299">
        <v>1.6000000000000001E-3</v>
      </c>
      <c r="L299">
        <v>9.0666670000000005E-3</v>
      </c>
      <c r="M299">
        <v>5.1746333330000001</v>
      </c>
      <c r="N299">
        <v>0.14849999999999999</v>
      </c>
      <c r="O299">
        <v>4.4533333000000001E-2</v>
      </c>
      <c r="P299">
        <v>0</v>
      </c>
      <c r="Q299">
        <v>0.23926666699999999</v>
      </c>
      <c r="R299">
        <v>8.633333E-3</v>
      </c>
      <c r="S299">
        <v>8.6666667000000003E-2</v>
      </c>
      <c r="T299">
        <v>2.1333329999999998E-3</v>
      </c>
      <c r="U299">
        <v>9.7733333000000006E-2</v>
      </c>
      <c r="V299">
        <v>3.61E-2</v>
      </c>
      <c r="W299">
        <v>2.1133333000000001E-2</v>
      </c>
      <c r="AA299">
        <v>21.065666669999999</v>
      </c>
      <c r="AB299">
        <v>6.2100000000000002E-2</v>
      </c>
      <c r="AC299">
        <v>12.36016667</v>
      </c>
      <c r="AD299">
        <f t="shared" si="14"/>
        <v>33.425833339999997</v>
      </c>
    </row>
    <row r="300" spans="1:30">
      <c r="A300">
        <v>3319</v>
      </c>
      <c r="B300">
        <v>3.5499999999999997E-2</v>
      </c>
      <c r="C300">
        <v>2.5316666670000001</v>
      </c>
      <c r="D300">
        <v>9.2999999999999992E-3</v>
      </c>
      <c r="E300">
        <v>1.1066667000000001E-2</v>
      </c>
      <c r="F300">
        <v>3.2566667000000001E-2</v>
      </c>
      <c r="G300">
        <v>2.4166666999999999E-2</v>
      </c>
      <c r="H300">
        <v>1.4033333E-2</v>
      </c>
      <c r="I300">
        <v>28.863399999999999</v>
      </c>
      <c r="J300">
        <v>3.8999999999999998E-3</v>
      </c>
      <c r="K300">
        <v>1.6000000000000001E-3</v>
      </c>
      <c r="L300">
        <v>1.6433333000000001E-2</v>
      </c>
      <c r="M300">
        <v>3.2099000000000002</v>
      </c>
      <c r="N300">
        <v>0</v>
      </c>
      <c r="O300">
        <v>6.5466667000000006E-2</v>
      </c>
      <c r="P300">
        <v>3.33333E-4</v>
      </c>
      <c r="Q300">
        <v>0.24833333299999999</v>
      </c>
      <c r="R300">
        <v>5.3E-3</v>
      </c>
      <c r="S300">
        <v>0.1462</v>
      </c>
      <c r="T300">
        <v>2.5999999999999999E-3</v>
      </c>
      <c r="U300">
        <v>0.13819999999999999</v>
      </c>
      <c r="V300">
        <v>6.2233333000000002E-2</v>
      </c>
      <c r="W300">
        <v>1.6533333000000001E-2</v>
      </c>
      <c r="AA300">
        <v>31.697733329999998</v>
      </c>
      <c r="AB300">
        <v>6.4933332999999996E-2</v>
      </c>
      <c r="AC300">
        <v>13.77333333</v>
      </c>
      <c r="AD300">
        <f t="shared" si="14"/>
        <v>45.471066659999998</v>
      </c>
    </row>
    <row r="301" spans="1:30">
      <c r="A301">
        <v>3344</v>
      </c>
      <c r="B301">
        <v>1.89E-2</v>
      </c>
      <c r="C301">
        <v>0.34</v>
      </c>
      <c r="D301">
        <v>5.7000000000000002E-3</v>
      </c>
      <c r="E301">
        <v>2.8333329999999999E-3</v>
      </c>
      <c r="F301">
        <v>3.1433333000000001E-2</v>
      </c>
      <c r="G301">
        <v>1.0133333E-2</v>
      </c>
      <c r="H301">
        <v>9.2666669999999993E-3</v>
      </c>
      <c r="I301">
        <v>42.535600000000002</v>
      </c>
      <c r="J301">
        <v>4.8666669999999999E-3</v>
      </c>
      <c r="K301">
        <v>9.3333299999999995E-4</v>
      </c>
      <c r="L301">
        <v>4.5533333000000002E-2</v>
      </c>
      <c r="M301">
        <v>3.6526333329999998</v>
      </c>
      <c r="N301">
        <v>0</v>
      </c>
      <c r="O301">
        <v>4.9433333000000003E-2</v>
      </c>
      <c r="P301">
        <v>0</v>
      </c>
      <c r="Q301">
        <v>0.25530000000000003</v>
      </c>
      <c r="R301">
        <v>5.6333329999999999E-3</v>
      </c>
      <c r="S301">
        <v>7.3800000000000004E-2</v>
      </c>
      <c r="T301">
        <v>0</v>
      </c>
      <c r="U301">
        <v>0.10589999999999999</v>
      </c>
      <c r="V301">
        <v>2.1633333000000001E-2</v>
      </c>
      <c r="W301">
        <v>9.7866667000000004E-2</v>
      </c>
      <c r="AA301">
        <v>18.917999999999999</v>
      </c>
      <c r="AB301">
        <v>6.54E-2</v>
      </c>
      <c r="AC301">
        <v>34.198300000000003</v>
      </c>
      <c r="AD301">
        <f t="shared" si="14"/>
        <v>53.116300000000003</v>
      </c>
    </row>
    <row r="302" spans="1:30">
      <c r="A302">
        <v>3396</v>
      </c>
      <c r="B302">
        <v>1.2800000000000001E-2</v>
      </c>
      <c r="C302">
        <v>0.14483333300000001</v>
      </c>
      <c r="D302">
        <v>4.1666669999999998E-3</v>
      </c>
      <c r="E302">
        <v>2.3333329999999999E-3</v>
      </c>
      <c r="F302">
        <v>7.7666669999999997E-3</v>
      </c>
      <c r="G302">
        <v>1.52E-2</v>
      </c>
      <c r="H302">
        <v>3.2666667000000003E-2</v>
      </c>
      <c r="I302">
        <v>37.823166669999999</v>
      </c>
      <c r="J302">
        <v>5.0000000000000001E-3</v>
      </c>
      <c r="K302">
        <v>9.3333299999999995E-4</v>
      </c>
      <c r="L302">
        <v>3.9866667000000001E-2</v>
      </c>
      <c r="M302">
        <v>1.8459666669999999</v>
      </c>
      <c r="N302">
        <v>4.3466667E-2</v>
      </c>
      <c r="O302">
        <v>2.9000000000000001E-2</v>
      </c>
      <c r="P302">
        <v>3.6666670000000002E-3</v>
      </c>
      <c r="Q302">
        <v>0.2535</v>
      </c>
      <c r="R302">
        <v>1.1599999999999999E-2</v>
      </c>
      <c r="S302">
        <v>1.6766666999999999E-2</v>
      </c>
      <c r="T302">
        <v>0</v>
      </c>
      <c r="U302">
        <v>9.4533332999999997E-2</v>
      </c>
      <c r="V302">
        <v>3.6233333E-2</v>
      </c>
      <c r="W302">
        <v>6.6333332999999994E-2</v>
      </c>
      <c r="AA302">
        <v>32.729399999999998</v>
      </c>
      <c r="AB302">
        <v>6.6066666999999996E-2</v>
      </c>
      <c r="AC302">
        <v>5.5654000000000003</v>
      </c>
      <c r="AD302">
        <f t="shared" si="14"/>
        <v>38.294799999999995</v>
      </c>
    </row>
    <row r="303" spans="1:30">
      <c r="A303">
        <v>3398</v>
      </c>
      <c r="B303">
        <v>1.4733332999999999E-2</v>
      </c>
      <c r="C303">
        <v>0.21863333300000001</v>
      </c>
      <c r="D303">
        <v>4.3666666999999999E-2</v>
      </c>
      <c r="E303">
        <v>1.0391666669999999</v>
      </c>
      <c r="F303">
        <v>1.5233333E-2</v>
      </c>
      <c r="G303">
        <v>1.4366667E-2</v>
      </c>
      <c r="H303">
        <v>0.12923333300000001</v>
      </c>
      <c r="I303">
        <v>31.448699999999999</v>
      </c>
      <c r="J303">
        <v>6.7000000000000002E-3</v>
      </c>
      <c r="K303">
        <v>1.133333E-3</v>
      </c>
      <c r="L303">
        <v>4.2766667000000001E-2</v>
      </c>
      <c r="M303">
        <v>3.723233333</v>
      </c>
      <c r="N303">
        <v>0.1193</v>
      </c>
      <c r="O303">
        <v>3.3599999999999998E-2</v>
      </c>
      <c r="P303">
        <v>0</v>
      </c>
      <c r="Q303">
        <v>0.28173333299999997</v>
      </c>
      <c r="R303">
        <v>0.13343333299999999</v>
      </c>
      <c r="S303">
        <v>3.3466666999999999E-2</v>
      </c>
      <c r="T303">
        <v>3.6666699999999999E-4</v>
      </c>
      <c r="U303">
        <v>0.15113333300000001</v>
      </c>
      <c r="V303">
        <v>7.4366666999999997E-2</v>
      </c>
      <c r="W303">
        <v>6.3200000000000006E-2</v>
      </c>
      <c r="AA303">
        <v>31.483799999999999</v>
      </c>
      <c r="AB303">
        <v>6.7150000000000001E-2</v>
      </c>
      <c r="AC303">
        <v>3.4501499999999998</v>
      </c>
      <c r="AD303">
        <f t="shared" si="14"/>
        <v>34.933949999999996</v>
      </c>
    </row>
    <row r="304" spans="1:30">
      <c r="A304">
        <v>3400</v>
      </c>
      <c r="B304">
        <v>1.3866666999999999E-2</v>
      </c>
      <c r="C304">
        <v>7.3266666999999994E-2</v>
      </c>
      <c r="D304">
        <v>4.8133333E-2</v>
      </c>
      <c r="E304">
        <v>9.9233333000000007E-2</v>
      </c>
      <c r="F304">
        <v>2.0633333E-2</v>
      </c>
      <c r="G304">
        <v>1.6333332999999998E-2</v>
      </c>
      <c r="H304">
        <v>5.21E-2</v>
      </c>
      <c r="I304">
        <v>32.443666669999999</v>
      </c>
      <c r="J304">
        <v>4.4000000000000003E-3</v>
      </c>
      <c r="K304">
        <v>1E-3</v>
      </c>
      <c r="L304">
        <v>3.2899999999999999E-2</v>
      </c>
      <c r="M304">
        <v>2.7513999999999998</v>
      </c>
      <c r="N304">
        <v>8.1833332999999994E-2</v>
      </c>
      <c r="O304">
        <v>3.8633332999999999E-2</v>
      </c>
      <c r="P304">
        <v>3.6666670000000002E-3</v>
      </c>
      <c r="Q304">
        <v>0.27813333299999998</v>
      </c>
      <c r="R304">
        <v>7.9633333000000001E-2</v>
      </c>
      <c r="S304">
        <v>1.9733332999999999E-2</v>
      </c>
      <c r="T304">
        <v>0</v>
      </c>
      <c r="U304">
        <v>0.13339999999999999</v>
      </c>
      <c r="V304">
        <v>5.7433333000000003E-2</v>
      </c>
      <c r="W304">
        <v>6.7333332999999995E-2</v>
      </c>
      <c r="AA304">
        <v>33.844050000000003</v>
      </c>
      <c r="AB304">
        <v>6.7250000000000004E-2</v>
      </c>
      <c r="AC304">
        <v>3.6711499999999999</v>
      </c>
      <c r="AD304">
        <f t="shared" si="14"/>
        <v>37.5152</v>
      </c>
    </row>
    <row r="305" spans="1:30">
      <c r="A305">
        <v>3401</v>
      </c>
      <c r="B305">
        <v>2.8E-3</v>
      </c>
      <c r="C305">
        <v>0.49336666699999998</v>
      </c>
      <c r="D305">
        <v>4.4000000000000003E-3</v>
      </c>
      <c r="E305">
        <v>2.2666667000000001E-2</v>
      </c>
      <c r="F305">
        <v>4.8333330000000004E-3</v>
      </c>
      <c r="G305">
        <v>7.3666670000000004E-3</v>
      </c>
      <c r="H305">
        <v>2.766667E-3</v>
      </c>
      <c r="I305">
        <v>28.002433329999999</v>
      </c>
      <c r="J305">
        <v>0.01</v>
      </c>
      <c r="K305">
        <v>1.9E-3</v>
      </c>
      <c r="L305">
        <v>6.9261999999999997</v>
      </c>
      <c r="M305">
        <v>1.5226999999999999</v>
      </c>
      <c r="N305">
        <v>8.5333332999999997E-2</v>
      </c>
      <c r="O305">
        <v>8.1666670000000007E-3</v>
      </c>
      <c r="P305">
        <v>1.0999999999999999E-2</v>
      </c>
      <c r="Q305">
        <v>0.2316</v>
      </c>
      <c r="R305">
        <v>3.0566666999999999E-2</v>
      </c>
      <c r="S305">
        <v>3.2233333000000003E-2</v>
      </c>
      <c r="T305">
        <v>3.95E-2</v>
      </c>
      <c r="U305">
        <v>3.0233333000000001E-2</v>
      </c>
      <c r="V305">
        <v>1.5566666999999999E-2</v>
      </c>
      <c r="W305">
        <v>6.3E-3</v>
      </c>
      <c r="AA305">
        <v>39.242633329999997</v>
      </c>
      <c r="AB305">
        <v>6.8566666999999998E-2</v>
      </c>
      <c r="AC305">
        <v>4.4116</v>
      </c>
      <c r="AD305">
        <f t="shared" si="14"/>
        <v>43.654233329999997</v>
      </c>
    </row>
    <row r="306" spans="1:30">
      <c r="A306">
        <v>3406</v>
      </c>
      <c r="B306">
        <v>3.0933333E-2</v>
      </c>
      <c r="C306">
        <v>0.67226666700000004</v>
      </c>
      <c r="D306">
        <v>9.1333330000000004E-3</v>
      </c>
      <c r="E306">
        <v>4.3666670000000003E-3</v>
      </c>
      <c r="F306">
        <v>5.2299999999999999E-2</v>
      </c>
      <c r="G306">
        <v>1.6166666999999999E-2</v>
      </c>
      <c r="H306">
        <v>1.4533333000000001E-2</v>
      </c>
      <c r="I306">
        <v>26.489000000000001</v>
      </c>
      <c r="J306">
        <v>3.766667E-3</v>
      </c>
      <c r="K306">
        <v>7.6666699999999996E-4</v>
      </c>
      <c r="L306">
        <v>8.2333330000000007E-3</v>
      </c>
      <c r="M306">
        <v>4.7758333329999996</v>
      </c>
      <c r="N306">
        <v>5.7166666999999997E-2</v>
      </c>
      <c r="O306">
        <v>5.2166667E-2</v>
      </c>
      <c r="P306">
        <v>0</v>
      </c>
      <c r="Q306">
        <v>0.19259999999999999</v>
      </c>
      <c r="R306">
        <v>4.8666669999999999E-3</v>
      </c>
      <c r="S306">
        <v>6.6799999999999998E-2</v>
      </c>
      <c r="T306">
        <v>1.2999999999999999E-3</v>
      </c>
      <c r="U306">
        <v>5.6033332999999998E-2</v>
      </c>
      <c r="V306">
        <v>2.8199999999999999E-2</v>
      </c>
      <c r="W306">
        <v>2.5733333000000001E-2</v>
      </c>
      <c r="AA306">
        <v>26.38986667</v>
      </c>
      <c r="AB306">
        <v>6.8599999999999994E-2</v>
      </c>
      <c r="AC306">
        <v>16.53486667</v>
      </c>
      <c r="AD306">
        <f t="shared" si="14"/>
        <v>42.924733340000003</v>
      </c>
    </row>
    <row r="307" spans="1:30">
      <c r="A307">
        <v>3411</v>
      </c>
      <c r="B307">
        <v>7.2333329999999998E-3</v>
      </c>
      <c r="C307">
        <v>0.32563333300000002</v>
      </c>
      <c r="D307">
        <v>4.1000000000000003E-3</v>
      </c>
      <c r="E307">
        <v>2.3066666999999999E-2</v>
      </c>
      <c r="F307">
        <v>1.2366667E-2</v>
      </c>
      <c r="G307">
        <v>1.7633333000000001E-2</v>
      </c>
      <c r="H307">
        <v>3.6333329999999999E-3</v>
      </c>
      <c r="I307">
        <v>29.088433330000001</v>
      </c>
      <c r="J307">
        <v>7.7333330000000002E-3</v>
      </c>
      <c r="K307">
        <v>6.3333300000000003E-4</v>
      </c>
      <c r="L307">
        <v>5.8456999999999999</v>
      </c>
      <c r="M307">
        <v>3.0132666669999999</v>
      </c>
      <c r="N307">
        <v>9.4766666999999999E-2</v>
      </c>
      <c r="O307">
        <v>1.29E-2</v>
      </c>
      <c r="P307">
        <v>3.6666670000000002E-3</v>
      </c>
      <c r="Q307">
        <v>0.2366</v>
      </c>
      <c r="R307">
        <v>1.0333333E-2</v>
      </c>
      <c r="S307">
        <v>3.8199999999999998E-2</v>
      </c>
      <c r="T307">
        <v>8.0000000000000004E-4</v>
      </c>
      <c r="U307">
        <v>2.9666667000000001E-2</v>
      </c>
      <c r="V307">
        <v>1.03E-2</v>
      </c>
      <c r="W307">
        <v>4.5999999999999999E-3</v>
      </c>
      <c r="AA307">
        <v>38.838200000000001</v>
      </c>
      <c r="AB307">
        <v>6.8933332999999999E-2</v>
      </c>
      <c r="AC307">
        <v>5.2468000000000004</v>
      </c>
      <c r="AD307">
        <f t="shared" si="14"/>
        <v>44.085000000000001</v>
      </c>
    </row>
    <row r="308" spans="1:30">
      <c r="A308">
        <v>3431</v>
      </c>
      <c r="B308">
        <v>3.1125E-2</v>
      </c>
      <c r="C308">
        <v>1.183325</v>
      </c>
      <c r="D308">
        <v>8.0999999999999996E-3</v>
      </c>
      <c r="E308">
        <v>3.3249999999999998E-3</v>
      </c>
      <c r="F308">
        <v>5.16E-2</v>
      </c>
      <c r="G308">
        <v>1.9650000000000001E-2</v>
      </c>
      <c r="H308">
        <v>1.1275E-2</v>
      </c>
      <c r="I308">
        <v>33.5807</v>
      </c>
      <c r="J308">
        <v>4.8500000000000001E-3</v>
      </c>
      <c r="K308">
        <v>1.2750000000000001E-3</v>
      </c>
      <c r="L308">
        <v>7.2300000000000003E-2</v>
      </c>
      <c r="M308">
        <v>4.8233750000000004</v>
      </c>
      <c r="N308">
        <v>0</v>
      </c>
      <c r="O308">
        <v>4.2525E-2</v>
      </c>
      <c r="P308">
        <v>0</v>
      </c>
      <c r="Q308">
        <v>0.25145000000000001</v>
      </c>
      <c r="R308">
        <v>4.7499999999999999E-3</v>
      </c>
      <c r="S308">
        <v>0.20902499999999999</v>
      </c>
      <c r="T308">
        <v>2.8999999999999998E-3</v>
      </c>
      <c r="U308">
        <v>0.10335</v>
      </c>
      <c r="V308">
        <v>5.1924999999999999E-2</v>
      </c>
      <c r="W308">
        <v>5.7224999999999998E-2</v>
      </c>
      <c r="AA308">
        <v>33.5807</v>
      </c>
      <c r="AB308">
        <v>7.2300000000000003E-2</v>
      </c>
      <c r="AC308">
        <v>4.8233750000000004</v>
      </c>
      <c r="AD308">
        <f t="shared" si="14"/>
        <v>38.404074999999999</v>
      </c>
    </row>
    <row r="309" spans="1:30">
      <c r="A309">
        <v>3444</v>
      </c>
      <c r="B309">
        <v>1.9333333000000001E-2</v>
      </c>
      <c r="C309">
        <v>0.52186666699999995</v>
      </c>
      <c r="D309">
        <v>2.8666669999999998E-3</v>
      </c>
      <c r="E309">
        <v>2.46E-2</v>
      </c>
      <c r="F309">
        <v>2.7933333000000001E-2</v>
      </c>
      <c r="G309">
        <v>2.2433333E-2</v>
      </c>
      <c r="H309">
        <v>6.0000000000000001E-3</v>
      </c>
      <c r="I309">
        <v>38.579099999999997</v>
      </c>
      <c r="J309">
        <v>3.533333E-3</v>
      </c>
      <c r="K309">
        <v>6.3333300000000003E-4</v>
      </c>
      <c r="L309">
        <v>8.3000000000000001E-3</v>
      </c>
      <c r="M309">
        <v>4.600333333</v>
      </c>
      <c r="N309">
        <v>0.18026666699999999</v>
      </c>
      <c r="O309">
        <v>2.47E-2</v>
      </c>
      <c r="P309">
        <v>0</v>
      </c>
      <c r="Q309">
        <v>0.23910000000000001</v>
      </c>
      <c r="R309">
        <v>2.0299999999999999E-2</v>
      </c>
      <c r="S309">
        <v>6.5366667000000003E-2</v>
      </c>
      <c r="T309">
        <v>4.3333299999999999E-4</v>
      </c>
      <c r="U309">
        <v>5.0266667000000001E-2</v>
      </c>
      <c r="V309">
        <v>8.8333330000000005E-3</v>
      </c>
      <c r="W309">
        <v>3.6666670000000002E-3</v>
      </c>
      <c r="AA309">
        <v>34.891300000000001</v>
      </c>
      <c r="AB309">
        <v>7.5333333000000002E-2</v>
      </c>
      <c r="AC309">
        <v>1.0640000000000001</v>
      </c>
      <c r="AD309">
        <f t="shared" si="14"/>
        <v>35.955300000000001</v>
      </c>
    </row>
    <row r="310" spans="1:30">
      <c r="A310">
        <v>3445</v>
      </c>
      <c r="B310">
        <v>3.8766666999999998E-2</v>
      </c>
      <c r="C310">
        <v>0.47560000000000002</v>
      </c>
      <c r="D310">
        <v>5.9333329999999998E-3</v>
      </c>
      <c r="E310">
        <v>4.5666669999999999E-3</v>
      </c>
      <c r="F310">
        <v>3.8333332999999997E-2</v>
      </c>
      <c r="G310">
        <v>1.1566666999999999E-2</v>
      </c>
      <c r="H310">
        <v>1.12E-2</v>
      </c>
      <c r="I310">
        <v>35.582433330000001</v>
      </c>
      <c r="J310">
        <v>4.0666670000000004E-3</v>
      </c>
      <c r="K310">
        <v>1.366667E-3</v>
      </c>
      <c r="L310">
        <v>4.5133332999999998E-2</v>
      </c>
      <c r="M310">
        <v>5.4248333329999996</v>
      </c>
      <c r="N310">
        <v>0.1968</v>
      </c>
      <c r="O310">
        <v>3.2733333000000003E-2</v>
      </c>
      <c r="P310">
        <v>0</v>
      </c>
      <c r="Q310">
        <v>0.25669999999999998</v>
      </c>
      <c r="R310">
        <v>1.5166667E-2</v>
      </c>
      <c r="S310">
        <v>8.2266667000000002E-2</v>
      </c>
      <c r="T310">
        <v>3.9333329999999998E-3</v>
      </c>
      <c r="U310">
        <v>0.155533333</v>
      </c>
      <c r="V310">
        <v>7.2466666999999998E-2</v>
      </c>
      <c r="W310">
        <v>2.2566666999999999E-2</v>
      </c>
      <c r="AA310">
        <v>20.22206667</v>
      </c>
      <c r="AB310">
        <v>7.6233333E-2</v>
      </c>
      <c r="AC310">
        <v>4.0422000000000002</v>
      </c>
      <c r="AD310">
        <f t="shared" si="14"/>
        <v>24.264266670000001</v>
      </c>
    </row>
    <row r="311" spans="1:30">
      <c r="A311">
        <v>3447</v>
      </c>
      <c r="B311">
        <v>4.3333333000000002E-2</v>
      </c>
      <c r="C311">
        <v>1.9928999999999999</v>
      </c>
      <c r="D311">
        <v>1.0266667E-2</v>
      </c>
      <c r="E311">
        <v>5.6666670000000002E-3</v>
      </c>
      <c r="F311">
        <v>2.6200000000000001E-2</v>
      </c>
      <c r="G311">
        <v>1.4500000000000001E-2</v>
      </c>
      <c r="H311">
        <v>1.0766667000000001E-2</v>
      </c>
      <c r="I311">
        <v>34.19413333</v>
      </c>
      <c r="J311">
        <v>3.1666670000000002E-3</v>
      </c>
      <c r="K311">
        <v>8.9999999999999998E-4</v>
      </c>
      <c r="L311">
        <v>2.2866667E-2</v>
      </c>
      <c r="M311">
        <v>4.4623666670000004</v>
      </c>
      <c r="N311">
        <v>0</v>
      </c>
      <c r="O311">
        <v>4.5333333000000003E-2</v>
      </c>
      <c r="P311">
        <v>0</v>
      </c>
      <c r="Q311">
        <v>0.25236666699999999</v>
      </c>
      <c r="R311">
        <v>4.333333E-3</v>
      </c>
      <c r="S311">
        <v>0.108133333</v>
      </c>
      <c r="T311">
        <v>1.4666670000000001E-3</v>
      </c>
      <c r="U311">
        <v>0.228333333</v>
      </c>
      <c r="V311">
        <v>5.5966666999999998E-2</v>
      </c>
      <c r="W311">
        <v>2.1700000000000001E-2</v>
      </c>
      <c r="AA311">
        <v>39.549433329999999</v>
      </c>
      <c r="AB311">
        <v>7.7766666999999998E-2</v>
      </c>
      <c r="AC311">
        <v>4.9775666669999996</v>
      </c>
      <c r="AD311">
        <f t="shared" si="14"/>
        <v>44.526999996999997</v>
      </c>
    </row>
    <row r="312" spans="1:30">
      <c r="A312">
        <v>3448</v>
      </c>
      <c r="B312">
        <v>2.4899999999999999E-2</v>
      </c>
      <c r="C312">
        <v>0.62270000000000003</v>
      </c>
      <c r="D312">
        <v>4.4999999999999997E-3</v>
      </c>
      <c r="E312">
        <v>1.1466667E-2</v>
      </c>
      <c r="F312">
        <v>3.7533333000000002E-2</v>
      </c>
      <c r="G312">
        <v>0.01</v>
      </c>
      <c r="H312">
        <v>9.0333329999999993E-3</v>
      </c>
      <c r="I312">
        <v>38.376899999999999</v>
      </c>
      <c r="J312">
        <v>4.8333330000000004E-3</v>
      </c>
      <c r="K312">
        <v>1.2333330000000001E-3</v>
      </c>
      <c r="L312">
        <v>3.8600000000000002E-2</v>
      </c>
      <c r="M312">
        <v>5.0146333329999999</v>
      </c>
      <c r="N312">
        <v>0.21693333300000001</v>
      </c>
      <c r="O312">
        <v>2.9233333E-2</v>
      </c>
      <c r="P312">
        <v>3.6666670000000002E-3</v>
      </c>
      <c r="Q312">
        <v>0.24933333299999999</v>
      </c>
      <c r="R312">
        <v>2.1466666999999998E-2</v>
      </c>
      <c r="S312">
        <v>7.5233332999999999E-2</v>
      </c>
      <c r="T312">
        <v>1.3333299999999999E-4</v>
      </c>
      <c r="U312">
        <v>0.12936666699999999</v>
      </c>
      <c r="V312">
        <v>4.7233333000000002E-2</v>
      </c>
      <c r="W312">
        <v>2.6966667E-2</v>
      </c>
      <c r="AA312">
        <v>24.019200000000001</v>
      </c>
      <c r="AB312">
        <v>8.1633333000000002E-2</v>
      </c>
      <c r="AC312">
        <v>15.04986667</v>
      </c>
      <c r="AD312">
        <f t="shared" si="14"/>
        <v>39.069066669999998</v>
      </c>
    </row>
    <row r="313" spans="1:30">
      <c r="A313">
        <v>3449</v>
      </c>
      <c r="B313">
        <v>2.9166667E-2</v>
      </c>
      <c r="C313">
        <v>0.44913333300000002</v>
      </c>
      <c r="D313">
        <v>3.8999999999999998E-3</v>
      </c>
      <c r="E313">
        <v>2.7433333000000001E-2</v>
      </c>
      <c r="F313">
        <v>3.0599999999999999E-2</v>
      </c>
      <c r="G313">
        <v>1.26E-2</v>
      </c>
      <c r="H313">
        <v>6.2666670000000001E-3</v>
      </c>
      <c r="I313">
        <v>38.845866669999999</v>
      </c>
      <c r="J313">
        <v>3.833333E-3</v>
      </c>
      <c r="K313">
        <v>1E-3</v>
      </c>
      <c r="L313">
        <v>2.1700000000000001E-2</v>
      </c>
      <c r="M313">
        <v>4.9724333329999997</v>
      </c>
      <c r="N313">
        <v>0.16073333300000001</v>
      </c>
      <c r="O313">
        <v>2.2466666999999999E-2</v>
      </c>
      <c r="P313">
        <v>0</v>
      </c>
      <c r="Q313">
        <v>0.24843333300000001</v>
      </c>
      <c r="R313">
        <v>1.5599999999999999E-2</v>
      </c>
      <c r="S313">
        <v>7.4399999999999994E-2</v>
      </c>
      <c r="T313">
        <v>1.5666670000000001E-3</v>
      </c>
      <c r="U313">
        <v>0.14649999999999999</v>
      </c>
      <c r="V313">
        <v>7.2400000000000006E-2</v>
      </c>
      <c r="W313">
        <v>2.5366666999999999E-2</v>
      </c>
      <c r="AA313">
        <v>33.199433329999998</v>
      </c>
      <c r="AB313">
        <v>8.4266667000000003E-2</v>
      </c>
      <c r="AC313">
        <v>16.145633329999999</v>
      </c>
      <c r="AD313">
        <f t="shared" si="14"/>
        <v>49.345066660000001</v>
      </c>
    </row>
    <row r="314" spans="1:30">
      <c r="A314">
        <v>3451</v>
      </c>
      <c r="B314">
        <v>4.9666666999999998E-2</v>
      </c>
      <c r="C314">
        <v>0.63803333299999998</v>
      </c>
      <c r="D314">
        <v>5.1999999999999998E-3</v>
      </c>
      <c r="E314">
        <v>4.4666669999999997E-3</v>
      </c>
      <c r="F314">
        <v>5.3466667000000002E-2</v>
      </c>
      <c r="G314">
        <v>1.41E-2</v>
      </c>
      <c r="H314">
        <v>0.01</v>
      </c>
      <c r="I314">
        <v>39.17506667</v>
      </c>
      <c r="J314">
        <v>3.6666670000000002E-3</v>
      </c>
      <c r="K314">
        <v>1.2333330000000001E-3</v>
      </c>
      <c r="L314">
        <v>2.9700000000000001E-2</v>
      </c>
      <c r="M314">
        <v>4.824433333</v>
      </c>
      <c r="N314">
        <v>0.10123333299999999</v>
      </c>
      <c r="O314">
        <v>3.8699999999999998E-2</v>
      </c>
      <c r="P314">
        <v>0</v>
      </c>
      <c r="Q314">
        <v>0.24709999999999999</v>
      </c>
      <c r="R314">
        <v>3.9666670000000001E-3</v>
      </c>
      <c r="S314">
        <v>6.6233333000000005E-2</v>
      </c>
      <c r="T314">
        <v>2.5666669999999999E-3</v>
      </c>
      <c r="U314">
        <v>0.14933333300000001</v>
      </c>
      <c r="V314">
        <v>5.5933333000000002E-2</v>
      </c>
      <c r="W314">
        <v>4.0433333000000002E-2</v>
      </c>
      <c r="AA314">
        <v>21.439800000000002</v>
      </c>
      <c r="AB314">
        <v>8.5199999999999998E-2</v>
      </c>
      <c r="AC314">
        <v>37.734099999999998</v>
      </c>
      <c r="AD314">
        <f t="shared" si="14"/>
        <v>59.173900000000003</v>
      </c>
    </row>
    <row r="315" spans="1:30">
      <c r="A315">
        <v>3453</v>
      </c>
      <c r="B315">
        <v>2.7466667E-2</v>
      </c>
      <c r="C315">
        <v>0.53266666699999998</v>
      </c>
      <c r="D315">
        <v>5.4000000000000003E-3</v>
      </c>
      <c r="E315">
        <v>7.4333330000000003E-3</v>
      </c>
      <c r="F315">
        <v>5.0266667000000001E-2</v>
      </c>
      <c r="G315">
        <v>1.4433333E-2</v>
      </c>
      <c r="H315">
        <v>8.9333329999999999E-3</v>
      </c>
      <c r="I315">
        <v>39.316200000000002</v>
      </c>
      <c r="J315">
        <v>3.5000000000000001E-3</v>
      </c>
      <c r="K315">
        <v>1.0666670000000001E-3</v>
      </c>
      <c r="L315">
        <v>2.1899999999999999E-2</v>
      </c>
      <c r="M315">
        <v>4.594233333</v>
      </c>
      <c r="N315">
        <v>0.17330000000000001</v>
      </c>
      <c r="O315">
        <v>3.5233332999999999E-2</v>
      </c>
      <c r="P315">
        <v>0</v>
      </c>
      <c r="Q315">
        <v>0.24576666699999999</v>
      </c>
      <c r="R315">
        <v>1.4066667E-2</v>
      </c>
      <c r="S315">
        <v>8.1166666999999998E-2</v>
      </c>
      <c r="T315">
        <v>2.033333E-3</v>
      </c>
      <c r="U315">
        <v>0.160033333</v>
      </c>
      <c r="V315">
        <v>6.9633333000000006E-2</v>
      </c>
      <c r="W315">
        <v>3.5366666999999997E-2</v>
      </c>
      <c r="AA315">
        <v>29.849299999999999</v>
      </c>
      <c r="AB315">
        <v>8.6599999999999996E-2</v>
      </c>
      <c r="AC315">
        <v>5.8453333330000001</v>
      </c>
      <c r="AD315">
        <f t="shared" si="14"/>
        <v>35.694633332999999</v>
      </c>
    </row>
    <row r="316" spans="1:30">
      <c r="A316">
        <v>3454</v>
      </c>
      <c r="B316">
        <v>3.755E-2</v>
      </c>
      <c r="C316">
        <v>1.1435</v>
      </c>
      <c r="D316">
        <v>4.8500000000000001E-3</v>
      </c>
      <c r="E316">
        <v>8.0999999999999996E-3</v>
      </c>
      <c r="F316">
        <v>7.0699999999999999E-2</v>
      </c>
      <c r="G316">
        <v>1.49E-2</v>
      </c>
      <c r="H316">
        <v>9.7999999999999997E-3</v>
      </c>
      <c r="I316">
        <v>38.262349999999998</v>
      </c>
      <c r="J316">
        <v>4.1000000000000003E-3</v>
      </c>
      <c r="K316">
        <v>1E-3</v>
      </c>
      <c r="L316">
        <v>1.84E-2</v>
      </c>
      <c r="M316">
        <v>4.1731499999999997</v>
      </c>
      <c r="N316">
        <v>0</v>
      </c>
      <c r="O316">
        <v>4.6600000000000003E-2</v>
      </c>
      <c r="P316">
        <v>0</v>
      </c>
      <c r="Q316">
        <v>0.2452</v>
      </c>
      <c r="R316">
        <v>3.5500000000000002E-3</v>
      </c>
      <c r="S316">
        <v>8.4750000000000006E-2</v>
      </c>
      <c r="T316">
        <v>0</v>
      </c>
      <c r="U316">
        <v>0.191</v>
      </c>
      <c r="V316">
        <v>3.5099999999999999E-2</v>
      </c>
      <c r="W316">
        <v>3.0550000000000001E-2</v>
      </c>
      <c r="AA316">
        <v>28.37213333</v>
      </c>
      <c r="AB316">
        <v>8.7433333000000002E-2</v>
      </c>
      <c r="AC316">
        <v>14.04436667</v>
      </c>
      <c r="AD316">
        <f t="shared" si="14"/>
        <v>42.416499999999999</v>
      </c>
    </row>
    <row r="317" spans="1:30">
      <c r="A317">
        <v>3455</v>
      </c>
      <c r="B317">
        <v>3.3166666999999997E-2</v>
      </c>
      <c r="C317">
        <v>0.64973333300000002</v>
      </c>
      <c r="D317">
        <v>5.4000000000000003E-3</v>
      </c>
      <c r="E317">
        <v>6.1000000000000004E-3</v>
      </c>
      <c r="F317">
        <v>4.9000000000000002E-2</v>
      </c>
      <c r="G317">
        <v>1.2833333000000001E-2</v>
      </c>
      <c r="H317">
        <v>7.566667E-3</v>
      </c>
      <c r="I317">
        <v>38.393733330000003</v>
      </c>
      <c r="J317">
        <v>3.6333329999999999E-3</v>
      </c>
      <c r="K317">
        <v>1.2333330000000001E-3</v>
      </c>
      <c r="L317">
        <v>2.2433333E-2</v>
      </c>
      <c r="M317">
        <v>4.7303666670000002</v>
      </c>
      <c r="N317">
        <v>7.1066667E-2</v>
      </c>
      <c r="O317">
        <v>4.5666667000000001E-2</v>
      </c>
      <c r="P317">
        <v>0</v>
      </c>
      <c r="Q317">
        <v>0.24579999999999999</v>
      </c>
      <c r="R317">
        <v>5.1333330000000003E-3</v>
      </c>
      <c r="S317">
        <v>9.1166667000000007E-2</v>
      </c>
      <c r="T317">
        <v>2.5666669999999999E-3</v>
      </c>
      <c r="U317">
        <v>0.174433333</v>
      </c>
      <c r="V317">
        <v>4.8133333E-2</v>
      </c>
      <c r="W317">
        <v>3.4533332999999999E-2</v>
      </c>
      <c r="AA317">
        <v>30.08873333</v>
      </c>
      <c r="AB317">
        <v>8.8466666999999999E-2</v>
      </c>
      <c r="AC317">
        <v>14.584633330000001</v>
      </c>
      <c r="AD317">
        <f t="shared" si="14"/>
        <v>44.673366659999999</v>
      </c>
    </row>
    <row r="318" spans="1:30">
      <c r="A318">
        <v>3456</v>
      </c>
      <c r="B318">
        <v>3.8566666999999999E-2</v>
      </c>
      <c r="C318">
        <v>0.72663333299999999</v>
      </c>
      <c r="D318">
        <v>3.7333330000000001E-3</v>
      </c>
      <c r="E318">
        <v>1.8499999999999999E-2</v>
      </c>
      <c r="F318">
        <v>2.4033333E-2</v>
      </c>
      <c r="G318">
        <v>1.2566667E-2</v>
      </c>
      <c r="H318">
        <v>6.6333329999999999E-3</v>
      </c>
      <c r="I318">
        <v>39.489366670000003</v>
      </c>
      <c r="J318">
        <v>4.2333329999999997E-3</v>
      </c>
      <c r="K318">
        <v>1E-3</v>
      </c>
      <c r="L318">
        <v>2.8033333000000001E-2</v>
      </c>
      <c r="M318">
        <v>5.1231666669999996</v>
      </c>
      <c r="N318">
        <v>9.0899999999999995E-2</v>
      </c>
      <c r="O318">
        <v>2.41E-2</v>
      </c>
      <c r="P318">
        <v>0</v>
      </c>
      <c r="Q318">
        <v>0.248766667</v>
      </c>
      <c r="R318">
        <v>7.1666669999999998E-3</v>
      </c>
      <c r="S318">
        <v>6.9099999999999995E-2</v>
      </c>
      <c r="T318">
        <v>3.33333E-4</v>
      </c>
      <c r="U318">
        <v>0.156966667</v>
      </c>
      <c r="V318">
        <v>2.8199999999999999E-2</v>
      </c>
      <c r="W318">
        <v>4.6533333000000003E-2</v>
      </c>
      <c r="AA318">
        <v>35.063033330000003</v>
      </c>
      <c r="AB318">
        <v>9.2166666999999994E-2</v>
      </c>
      <c r="AC318">
        <v>11.01796667</v>
      </c>
      <c r="AD318">
        <f t="shared" si="14"/>
        <v>46.081000000000003</v>
      </c>
    </row>
    <row r="319" spans="1:30">
      <c r="A319">
        <v>3457</v>
      </c>
      <c r="B319">
        <v>2.9633333000000001E-2</v>
      </c>
      <c r="C319">
        <v>1.3878666669999999</v>
      </c>
      <c r="D319">
        <v>4.1666669999999998E-3</v>
      </c>
      <c r="E319">
        <v>5.8333329999999996E-3</v>
      </c>
      <c r="F319">
        <v>2.1933332999999999E-2</v>
      </c>
      <c r="G319">
        <v>1.4200000000000001E-2</v>
      </c>
      <c r="H319">
        <v>9.7999999999999997E-3</v>
      </c>
      <c r="I319">
        <v>36.279899999999998</v>
      </c>
      <c r="J319">
        <v>3.5999999999999999E-3</v>
      </c>
      <c r="K319">
        <v>8.0000000000000004E-4</v>
      </c>
      <c r="L319">
        <v>1.3466667E-2</v>
      </c>
      <c r="M319">
        <v>4.774666667</v>
      </c>
      <c r="N319">
        <v>0</v>
      </c>
      <c r="O319">
        <v>2.8133333E-2</v>
      </c>
      <c r="P319">
        <v>0</v>
      </c>
      <c r="Q319">
        <v>0.248766667</v>
      </c>
      <c r="R319">
        <v>3.4333329999999998E-3</v>
      </c>
      <c r="S319">
        <v>8.7866666999999996E-2</v>
      </c>
      <c r="T319">
        <v>1.266667E-3</v>
      </c>
      <c r="U319">
        <v>0.121</v>
      </c>
      <c r="V319">
        <v>8.1000000000000003E-2</v>
      </c>
      <c r="W319">
        <v>3.1600000000000003E-2</v>
      </c>
      <c r="AA319">
        <v>40.132133330000002</v>
      </c>
      <c r="AB319">
        <v>9.2666666999999994E-2</v>
      </c>
      <c r="AC319">
        <v>2.602966667</v>
      </c>
      <c r="AD319">
        <f t="shared" si="14"/>
        <v>42.735099996999999</v>
      </c>
    </row>
    <row r="320" spans="1:30">
      <c r="A320">
        <v>3458</v>
      </c>
      <c r="B320">
        <v>3.8766666999999998E-2</v>
      </c>
      <c r="C320">
        <v>0.76766666699999997</v>
      </c>
      <c r="D320">
        <v>4.3E-3</v>
      </c>
      <c r="E320">
        <v>1.6333332999999998E-2</v>
      </c>
      <c r="F320">
        <v>4.36E-2</v>
      </c>
      <c r="G320">
        <v>1.9633332999999999E-2</v>
      </c>
      <c r="H320">
        <v>8.7333329999999994E-3</v>
      </c>
      <c r="I320">
        <v>35.046300000000002</v>
      </c>
      <c r="J320">
        <v>3.833333E-3</v>
      </c>
      <c r="K320">
        <v>6.9999999999999999E-4</v>
      </c>
      <c r="L320">
        <v>1.5566666999999999E-2</v>
      </c>
      <c r="M320">
        <v>4.7908666670000004</v>
      </c>
      <c r="N320">
        <v>8.9433333000000004E-2</v>
      </c>
      <c r="O320">
        <v>5.4033333000000003E-2</v>
      </c>
      <c r="P320">
        <v>0</v>
      </c>
      <c r="Q320">
        <v>0.24186666700000001</v>
      </c>
      <c r="R320">
        <v>5.4000000000000003E-3</v>
      </c>
      <c r="S320">
        <v>8.9266666999999994E-2</v>
      </c>
      <c r="T320">
        <v>2.1333329999999998E-3</v>
      </c>
      <c r="U320">
        <v>0.1057</v>
      </c>
      <c r="V320">
        <v>3.8699999999999998E-2</v>
      </c>
      <c r="W320">
        <v>2.58E-2</v>
      </c>
      <c r="AA320">
        <v>31.312200000000001</v>
      </c>
      <c r="AB320">
        <v>9.9066666999999997E-2</v>
      </c>
      <c r="AC320">
        <v>5.2375666670000003</v>
      </c>
      <c r="AD320">
        <f t="shared" si="14"/>
        <v>36.549766667</v>
      </c>
    </row>
    <row r="321" spans="1:30">
      <c r="A321">
        <v>3460</v>
      </c>
      <c r="B321">
        <v>3.5533333E-2</v>
      </c>
      <c r="C321">
        <v>0.46666666699999998</v>
      </c>
      <c r="D321">
        <v>5.1333330000000003E-3</v>
      </c>
      <c r="E321">
        <v>1.2166667000000001E-2</v>
      </c>
      <c r="F321">
        <v>2.4166666999999999E-2</v>
      </c>
      <c r="G321">
        <v>1.5266666999999999E-2</v>
      </c>
      <c r="H321">
        <v>1.0333333E-2</v>
      </c>
      <c r="I321">
        <v>30.61856667</v>
      </c>
      <c r="J321">
        <v>4.4999999999999997E-3</v>
      </c>
      <c r="K321">
        <v>1.1000000000000001E-3</v>
      </c>
      <c r="L321">
        <v>1.7833333E-2</v>
      </c>
      <c r="M321">
        <v>5.2911666669999997</v>
      </c>
      <c r="N321">
        <v>3.6766667000000003E-2</v>
      </c>
      <c r="O321">
        <v>3.7333333000000003E-2</v>
      </c>
      <c r="P321">
        <v>0</v>
      </c>
      <c r="Q321">
        <v>0.218466667</v>
      </c>
      <c r="R321">
        <v>5.566667E-3</v>
      </c>
      <c r="S321">
        <v>8.7466666999999998E-2</v>
      </c>
      <c r="T321">
        <v>2.7199999999999998E-2</v>
      </c>
      <c r="U321">
        <v>9.1066667000000004E-2</v>
      </c>
      <c r="V321">
        <v>2.0400000000000001E-2</v>
      </c>
      <c r="W321">
        <v>1.1900000000000001E-2</v>
      </c>
      <c r="AA321">
        <v>36.632199999999997</v>
      </c>
      <c r="AB321">
        <v>0.10009999999999999</v>
      </c>
      <c r="AC321">
        <v>4.250666667</v>
      </c>
      <c r="AD321">
        <f t="shared" si="14"/>
        <v>40.882866666999995</v>
      </c>
    </row>
    <row r="322" spans="1:30">
      <c r="A322">
        <v>3461</v>
      </c>
      <c r="B322">
        <v>2.9966666999999999E-2</v>
      </c>
      <c r="C322">
        <v>0.535033333</v>
      </c>
      <c r="D322">
        <v>2.5000000000000001E-3</v>
      </c>
      <c r="E322">
        <v>2.3433333000000001E-2</v>
      </c>
      <c r="F322">
        <v>3.0066666999999998E-2</v>
      </c>
      <c r="G322">
        <v>1.26E-2</v>
      </c>
      <c r="H322">
        <v>8.6E-3</v>
      </c>
      <c r="I322">
        <v>35.523766670000001</v>
      </c>
      <c r="J322">
        <v>2.6666670000000002E-3</v>
      </c>
      <c r="K322">
        <v>6.6666700000000002E-4</v>
      </c>
      <c r="L322">
        <v>4.9133333000000001E-2</v>
      </c>
      <c r="M322">
        <v>5.4370333329999996</v>
      </c>
      <c r="N322">
        <v>0.21329999999999999</v>
      </c>
      <c r="O322">
        <v>3.1099999999999999E-2</v>
      </c>
      <c r="P322">
        <v>0</v>
      </c>
      <c r="Q322">
        <v>0.25423333300000001</v>
      </c>
      <c r="R322">
        <v>9.2999999999999992E-3</v>
      </c>
      <c r="S322">
        <v>8.1433332999999997E-2</v>
      </c>
      <c r="T322">
        <v>2.1666670000000002E-3</v>
      </c>
      <c r="U322">
        <v>0.1085</v>
      </c>
      <c r="V322">
        <v>5.3133332999999998E-2</v>
      </c>
      <c r="W322">
        <v>1.9133332999999999E-2</v>
      </c>
      <c r="AA322">
        <v>24.46373333</v>
      </c>
      <c r="AB322">
        <v>0.100566667</v>
      </c>
      <c r="AC322">
        <v>5.5337333329999998</v>
      </c>
      <c r="AD322">
        <f t="shared" ref="AD322:AD385" si="15">AA322+AC322</f>
        <v>29.997466663000001</v>
      </c>
    </row>
    <row r="323" spans="1:30">
      <c r="A323">
        <v>3462</v>
      </c>
      <c r="B323">
        <v>3.1133332999999999E-2</v>
      </c>
      <c r="C323">
        <v>0.58176666700000002</v>
      </c>
      <c r="D323">
        <v>4.9333329999999998E-3</v>
      </c>
      <c r="E323">
        <v>1.9199999999999998E-2</v>
      </c>
      <c r="F323">
        <v>2.8166666999999999E-2</v>
      </c>
      <c r="G323">
        <v>1.37E-2</v>
      </c>
      <c r="H323">
        <v>8.6E-3</v>
      </c>
      <c r="I323">
        <v>36.616199999999999</v>
      </c>
      <c r="J323">
        <v>3.8999999999999998E-3</v>
      </c>
      <c r="K323">
        <v>9.6666700000000005E-4</v>
      </c>
      <c r="L323">
        <v>2.1866666999999999E-2</v>
      </c>
      <c r="M323">
        <v>5.4982333329999999</v>
      </c>
      <c r="N323">
        <v>0.219733333</v>
      </c>
      <c r="O323">
        <v>3.3000000000000002E-2</v>
      </c>
      <c r="P323">
        <v>0</v>
      </c>
      <c r="Q323">
        <v>0.25433333299999999</v>
      </c>
      <c r="R323">
        <v>1.2166667000000001E-2</v>
      </c>
      <c r="S323">
        <v>8.3766667000000003E-2</v>
      </c>
      <c r="T323">
        <v>2.1333329999999998E-3</v>
      </c>
      <c r="U323">
        <v>0.12633333299999999</v>
      </c>
      <c r="V323">
        <v>6.6933332999999998E-2</v>
      </c>
      <c r="W323">
        <v>2.2233333000000001E-2</v>
      </c>
      <c r="AA323">
        <v>41.836750000000002</v>
      </c>
      <c r="AB323">
        <v>0.10155</v>
      </c>
      <c r="AC323">
        <v>4.0030999999999999</v>
      </c>
      <c r="AD323">
        <f t="shared" si="15"/>
        <v>45.839849999999998</v>
      </c>
    </row>
    <row r="324" spans="1:30">
      <c r="A324">
        <v>3466</v>
      </c>
      <c r="B324">
        <v>4.2200000000000001E-2</v>
      </c>
      <c r="C324">
        <v>0.82026666699999995</v>
      </c>
      <c r="D324">
        <v>5.7000000000000002E-3</v>
      </c>
      <c r="E324">
        <v>1.3033332999999999E-2</v>
      </c>
      <c r="F324">
        <v>2.4199999999999999E-2</v>
      </c>
      <c r="G324">
        <v>1.4633333E-2</v>
      </c>
      <c r="H324">
        <v>1.0733332999999999E-2</v>
      </c>
      <c r="I324">
        <v>37.222299999999997</v>
      </c>
      <c r="J324">
        <v>6.1000000000000004E-3</v>
      </c>
      <c r="K324">
        <v>2.266667E-3</v>
      </c>
      <c r="L324">
        <v>2.8133333E-2</v>
      </c>
      <c r="M324">
        <v>3.8053333330000001</v>
      </c>
      <c r="N324">
        <v>0</v>
      </c>
      <c r="O324">
        <v>3.6333333000000002E-2</v>
      </c>
      <c r="P324">
        <v>0</v>
      </c>
      <c r="Q324">
        <v>0.25036666699999999</v>
      </c>
      <c r="R324">
        <v>4.6666670000000002E-3</v>
      </c>
      <c r="S324">
        <v>6.7900000000000002E-2</v>
      </c>
      <c r="T324">
        <v>5.4133332999999999E-2</v>
      </c>
      <c r="U324">
        <v>0.146133333</v>
      </c>
      <c r="V324">
        <v>5.2033333000000001E-2</v>
      </c>
      <c r="W324">
        <v>2.0133333E-2</v>
      </c>
      <c r="AA324">
        <v>18.921199999999999</v>
      </c>
      <c r="AB324">
        <v>0.1047</v>
      </c>
      <c r="AC324">
        <v>30.959900000000001</v>
      </c>
      <c r="AD324">
        <f t="shared" si="15"/>
        <v>49.881100000000004</v>
      </c>
    </row>
    <row r="325" spans="1:30">
      <c r="A325">
        <v>3467</v>
      </c>
      <c r="B325">
        <v>2.92E-2</v>
      </c>
      <c r="C325">
        <v>1.1007</v>
      </c>
      <c r="D325">
        <v>4.9666670000000001E-3</v>
      </c>
      <c r="E325">
        <v>1.4133333E-2</v>
      </c>
      <c r="F325">
        <v>2.3966667000000001E-2</v>
      </c>
      <c r="G325">
        <v>1.3899999999999999E-2</v>
      </c>
      <c r="H325">
        <v>1.1299999999999999E-2</v>
      </c>
      <c r="I325">
        <v>37.548999999999999</v>
      </c>
      <c r="J325">
        <v>4.6666670000000002E-3</v>
      </c>
      <c r="K325">
        <v>1.6666669999999999E-3</v>
      </c>
      <c r="L325">
        <v>2.0966667000000001E-2</v>
      </c>
      <c r="M325">
        <v>4.4172000000000002</v>
      </c>
      <c r="N325">
        <v>0</v>
      </c>
      <c r="O325">
        <v>3.4833333000000001E-2</v>
      </c>
      <c r="P325">
        <v>0</v>
      </c>
      <c r="Q325">
        <v>0.249766667</v>
      </c>
      <c r="R325">
        <v>3.8999999999999998E-3</v>
      </c>
      <c r="S325">
        <v>8.1166666999999998E-2</v>
      </c>
      <c r="T325">
        <v>6.0366666999999999E-2</v>
      </c>
      <c r="U325">
        <v>0.16876666700000001</v>
      </c>
      <c r="V325">
        <v>8.3766667000000003E-2</v>
      </c>
      <c r="W325">
        <v>2.8666667E-2</v>
      </c>
      <c r="AA325">
        <v>38.533499999999997</v>
      </c>
      <c r="AB325">
        <v>0.10875</v>
      </c>
      <c r="AC325">
        <v>21.8215</v>
      </c>
      <c r="AD325">
        <f t="shared" si="15"/>
        <v>60.354999999999997</v>
      </c>
    </row>
    <row r="326" spans="1:30">
      <c r="A326">
        <v>3469</v>
      </c>
      <c r="B326">
        <v>4.2500000000000003E-2</v>
      </c>
      <c r="C326">
        <v>1.4597</v>
      </c>
      <c r="D326">
        <v>7.1000000000000004E-3</v>
      </c>
      <c r="E326">
        <v>1.2433333E-2</v>
      </c>
      <c r="F326">
        <v>2.3199999999999998E-2</v>
      </c>
      <c r="G326">
        <v>1.3133333000000001E-2</v>
      </c>
      <c r="H326">
        <v>1.0699999999999999E-2</v>
      </c>
      <c r="I326">
        <v>36.013566670000003</v>
      </c>
      <c r="J326">
        <v>3.0999999999999999E-3</v>
      </c>
      <c r="K326">
        <v>1.1666669999999999E-3</v>
      </c>
      <c r="L326">
        <v>2.0633333E-2</v>
      </c>
      <c r="M326">
        <v>4.0217333330000002</v>
      </c>
      <c r="N326">
        <v>0</v>
      </c>
      <c r="O326">
        <v>4.0066667E-2</v>
      </c>
      <c r="P326">
        <v>0</v>
      </c>
      <c r="Q326">
        <v>0.24666666700000001</v>
      </c>
      <c r="R326">
        <v>5.0333330000000001E-3</v>
      </c>
      <c r="S326">
        <v>7.1333332999999999E-2</v>
      </c>
      <c r="T326">
        <v>2.9733333000000001E-2</v>
      </c>
      <c r="U326">
        <v>0.15690000000000001</v>
      </c>
      <c r="V326">
        <v>7.1800000000000003E-2</v>
      </c>
      <c r="W326">
        <v>2.64E-2</v>
      </c>
      <c r="AA326">
        <v>37.301266669999997</v>
      </c>
      <c r="AB326">
        <v>0.13719999999999999</v>
      </c>
      <c r="AC326">
        <v>7.446166667</v>
      </c>
      <c r="AD326">
        <f t="shared" si="15"/>
        <v>44.747433336999997</v>
      </c>
    </row>
    <row r="327" spans="1:30">
      <c r="A327">
        <v>3470</v>
      </c>
      <c r="B327">
        <v>1.5299999999999999E-2</v>
      </c>
      <c r="C327">
        <v>1.024066667</v>
      </c>
      <c r="D327">
        <v>7.3000000000000001E-3</v>
      </c>
      <c r="E327">
        <v>5.7333330000000002E-3</v>
      </c>
      <c r="F327">
        <v>2.0299999999999999E-2</v>
      </c>
      <c r="G327">
        <v>1.3633332999999999E-2</v>
      </c>
      <c r="H327">
        <v>8.3999999999999995E-3</v>
      </c>
      <c r="I327">
        <v>38.46683333</v>
      </c>
      <c r="J327">
        <v>2.8666669999999998E-3</v>
      </c>
      <c r="K327">
        <v>1.5E-3</v>
      </c>
      <c r="L327">
        <v>2.7400000000000001E-2</v>
      </c>
      <c r="M327">
        <v>4.6362333329999998</v>
      </c>
      <c r="N327">
        <v>3.5200000000000002E-2</v>
      </c>
      <c r="O327">
        <v>7.1733332999999996E-2</v>
      </c>
      <c r="P327">
        <v>0</v>
      </c>
      <c r="Q327">
        <v>0.24906666699999999</v>
      </c>
      <c r="R327">
        <v>6.9333329999999999E-3</v>
      </c>
      <c r="S327">
        <v>7.5366666999999998E-2</v>
      </c>
      <c r="T327">
        <v>8.5566666999999999E-2</v>
      </c>
      <c r="U327">
        <v>0.16120000000000001</v>
      </c>
      <c r="V327">
        <v>5.8966667E-2</v>
      </c>
      <c r="W327">
        <v>2.87E-2</v>
      </c>
      <c r="AA327">
        <v>36.741933330000002</v>
      </c>
      <c r="AB327">
        <v>0.14826666699999999</v>
      </c>
      <c r="AC327">
        <v>3.804766667</v>
      </c>
      <c r="AD327">
        <f t="shared" si="15"/>
        <v>40.546699997000005</v>
      </c>
    </row>
    <row r="328" spans="1:30">
      <c r="A328">
        <v>3471</v>
      </c>
      <c r="B328">
        <v>3.8366667E-2</v>
      </c>
      <c r="C328">
        <v>0.44626666700000001</v>
      </c>
      <c r="D328">
        <v>7.0333330000000001E-3</v>
      </c>
      <c r="E328">
        <v>1.4766667000000001E-2</v>
      </c>
      <c r="F328">
        <v>6.2366667000000001E-2</v>
      </c>
      <c r="G328">
        <v>1.55E-2</v>
      </c>
      <c r="H328">
        <v>9.2666669999999993E-3</v>
      </c>
      <c r="I328">
        <v>39.186300000000003</v>
      </c>
      <c r="J328">
        <v>3.0666669999999999E-3</v>
      </c>
      <c r="K328">
        <v>1.1000000000000001E-3</v>
      </c>
      <c r="L328">
        <v>2.3400000000000001E-2</v>
      </c>
      <c r="M328">
        <v>4.526166667</v>
      </c>
      <c r="N328">
        <v>0.14729999999999999</v>
      </c>
      <c r="O328">
        <v>6.6133333000000002E-2</v>
      </c>
      <c r="P328">
        <v>0</v>
      </c>
      <c r="Q328">
        <v>0.25086666699999999</v>
      </c>
      <c r="R328">
        <v>1.0366667E-2</v>
      </c>
      <c r="S328">
        <v>9.7933332999999997E-2</v>
      </c>
      <c r="T328">
        <v>6.25E-2</v>
      </c>
      <c r="U328">
        <v>0.14903333299999999</v>
      </c>
      <c r="V328">
        <v>1.4133333E-2</v>
      </c>
      <c r="W328">
        <v>2.64E-2</v>
      </c>
      <c r="AA328">
        <v>18.199100000000001</v>
      </c>
      <c r="AB328">
        <v>0.1515</v>
      </c>
      <c r="AC328">
        <v>38.6297</v>
      </c>
      <c r="AD328">
        <f t="shared" si="15"/>
        <v>56.828800000000001</v>
      </c>
    </row>
    <row r="329" spans="1:30">
      <c r="A329">
        <v>3472</v>
      </c>
      <c r="B329">
        <v>3.6299999999999999E-2</v>
      </c>
      <c r="C329">
        <v>0.53196666699999995</v>
      </c>
      <c r="D329">
        <v>5.7333330000000002E-3</v>
      </c>
      <c r="E329">
        <v>5.9333329999999998E-3</v>
      </c>
      <c r="F329">
        <v>5.4666667000000002E-2</v>
      </c>
      <c r="G329">
        <v>1.49E-2</v>
      </c>
      <c r="H329">
        <v>9.3666670000000004E-3</v>
      </c>
      <c r="I329">
        <v>38.51863333</v>
      </c>
      <c r="J329">
        <v>3.833333E-3</v>
      </c>
      <c r="K329">
        <v>8.9999999999999998E-4</v>
      </c>
      <c r="L329">
        <v>2.0899999999999998E-2</v>
      </c>
      <c r="M329">
        <v>4.8224333330000002</v>
      </c>
      <c r="N329">
        <v>0.21129999999999999</v>
      </c>
      <c r="O329">
        <v>6.0466667000000002E-2</v>
      </c>
      <c r="P329">
        <v>0</v>
      </c>
      <c r="Q329">
        <v>0.24790000000000001</v>
      </c>
      <c r="R329">
        <v>1.4833333000000001E-2</v>
      </c>
      <c r="S329">
        <v>9.5799999999999996E-2</v>
      </c>
      <c r="T329">
        <v>3.0866667E-2</v>
      </c>
      <c r="U329">
        <v>0.16039999999999999</v>
      </c>
      <c r="V329">
        <v>7.3333333000000001E-2</v>
      </c>
      <c r="W329">
        <v>3.8699999999999998E-2</v>
      </c>
      <c r="AA329">
        <v>19.661999999999999</v>
      </c>
      <c r="AB329">
        <v>0.1661</v>
      </c>
      <c r="AC329">
        <v>37.505499999999998</v>
      </c>
      <c r="AD329">
        <f t="shared" si="15"/>
        <v>57.167499999999997</v>
      </c>
    </row>
    <row r="330" spans="1:30">
      <c r="A330">
        <v>3486</v>
      </c>
      <c r="B330">
        <v>3.5700000000000003E-2</v>
      </c>
      <c r="C330">
        <v>0.6613</v>
      </c>
      <c r="D330">
        <v>6.3666670000000003E-3</v>
      </c>
      <c r="E330">
        <v>1.5333332999999999E-2</v>
      </c>
      <c r="F330">
        <v>4.3433332999999998E-2</v>
      </c>
      <c r="G330">
        <v>1.3599999999999999E-2</v>
      </c>
      <c r="H330">
        <v>8.3333330000000001E-3</v>
      </c>
      <c r="I330">
        <v>37.947866670000003</v>
      </c>
      <c r="J330">
        <v>2.766667E-3</v>
      </c>
      <c r="K330">
        <v>1.033333E-3</v>
      </c>
      <c r="L330">
        <v>1.1599999999999999E-2</v>
      </c>
      <c r="M330">
        <v>5.2673333329999998</v>
      </c>
      <c r="N330">
        <v>0.12356666700000001</v>
      </c>
      <c r="O330">
        <v>4.7166667000000002E-2</v>
      </c>
      <c r="P330">
        <v>0</v>
      </c>
      <c r="Q330">
        <v>0.2487</v>
      </c>
      <c r="R330">
        <v>6.1000000000000004E-3</v>
      </c>
      <c r="S330">
        <v>8.4466666999999995E-2</v>
      </c>
      <c r="T330">
        <v>6.2799999999999995E-2</v>
      </c>
      <c r="U330">
        <v>0.1368</v>
      </c>
      <c r="V330">
        <v>6.0633332999999998E-2</v>
      </c>
      <c r="W330">
        <v>4.4633332999999997E-2</v>
      </c>
      <c r="AA330">
        <v>34.73736667</v>
      </c>
      <c r="AB330">
        <v>0.16876666700000001</v>
      </c>
      <c r="AC330">
        <v>3.7465999999999999</v>
      </c>
      <c r="AD330">
        <f t="shared" si="15"/>
        <v>38.483966670000001</v>
      </c>
    </row>
    <row r="331" spans="1:30">
      <c r="A331">
        <v>3487</v>
      </c>
      <c r="B331">
        <v>3.5799999999999998E-2</v>
      </c>
      <c r="C331">
        <v>1.0025333329999999</v>
      </c>
      <c r="D331">
        <v>6.0333330000000001E-3</v>
      </c>
      <c r="E331">
        <v>2.8899999999999999E-2</v>
      </c>
      <c r="F331">
        <v>4.4233333E-2</v>
      </c>
      <c r="G331">
        <v>1.4833333000000001E-2</v>
      </c>
      <c r="H331">
        <v>1.18E-2</v>
      </c>
      <c r="I331">
        <v>36.246633330000002</v>
      </c>
      <c r="J331">
        <v>4.8666669999999999E-3</v>
      </c>
      <c r="K331">
        <v>1.366667E-3</v>
      </c>
      <c r="L331">
        <v>1.4266667E-2</v>
      </c>
      <c r="M331">
        <v>4.3089000000000004</v>
      </c>
      <c r="N331">
        <v>0</v>
      </c>
      <c r="O331">
        <v>5.2766667000000003E-2</v>
      </c>
      <c r="P331">
        <v>0</v>
      </c>
      <c r="Q331">
        <v>0.245</v>
      </c>
      <c r="R331">
        <v>4.2333329999999997E-3</v>
      </c>
      <c r="S331">
        <v>0.104866667</v>
      </c>
      <c r="T331">
        <v>5.4233333000000002E-2</v>
      </c>
      <c r="U331">
        <v>0.120866667</v>
      </c>
      <c r="V331">
        <v>3.8966667000000003E-2</v>
      </c>
      <c r="W331">
        <v>2.6533332999999999E-2</v>
      </c>
      <c r="AA331">
        <v>13.31155</v>
      </c>
      <c r="AB331">
        <v>0.19189999999999999</v>
      </c>
      <c r="AC331">
        <v>2.16405</v>
      </c>
      <c r="AD331">
        <f t="shared" si="15"/>
        <v>15.4756</v>
      </c>
    </row>
    <row r="332" spans="1:30">
      <c r="A332">
        <v>3502</v>
      </c>
      <c r="B332">
        <v>9.3333329999999992E-3</v>
      </c>
      <c r="C332">
        <v>9.4633333E-2</v>
      </c>
      <c r="D332">
        <v>4.9666670000000001E-3</v>
      </c>
      <c r="E332">
        <v>2.5666669999999999E-3</v>
      </c>
      <c r="F332">
        <v>7.5333329999999997E-3</v>
      </c>
      <c r="G332">
        <v>2.0500000000000001E-2</v>
      </c>
      <c r="H332">
        <v>3.39E-2</v>
      </c>
      <c r="I332">
        <v>34.891300000000001</v>
      </c>
      <c r="J332">
        <v>3.266667E-3</v>
      </c>
      <c r="K332">
        <v>4.6666699999999998E-4</v>
      </c>
      <c r="L332">
        <v>7.5333333000000002E-2</v>
      </c>
      <c r="M332">
        <v>1.0640000000000001</v>
      </c>
      <c r="N332">
        <v>0</v>
      </c>
      <c r="O332">
        <v>1.7333332999999999E-2</v>
      </c>
      <c r="P332">
        <v>3.6666670000000002E-3</v>
      </c>
      <c r="Q332">
        <v>0.246766667</v>
      </c>
      <c r="R332">
        <v>1.1933333000000001E-2</v>
      </c>
      <c r="S332">
        <v>2.3800000000000002E-2</v>
      </c>
      <c r="T332">
        <v>0</v>
      </c>
      <c r="U332">
        <v>7.9500000000000001E-2</v>
      </c>
      <c r="V332">
        <v>3.0166667000000001E-2</v>
      </c>
      <c r="W332">
        <v>3.6466667000000001E-2</v>
      </c>
      <c r="AA332">
        <v>31.73073333</v>
      </c>
      <c r="AB332">
        <v>0.22646666700000001</v>
      </c>
      <c r="AC332">
        <v>3.9272</v>
      </c>
      <c r="AD332">
        <f t="shared" si="15"/>
        <v>35.657933329999999</v>
      </c>
    </row>
    <row r="333" spans="1:30">
      <c r="A333">
        <v>3504</v>
      </c>
      <c r="B333">
        <v>1.38E-2</v>
      </c>
      <c r="C333">
        <v>0.294566667</v>
      </c>
      <c r="D333">
        <v>3.7000000000000002E-3</v>
      </c>
      <c r="E333">
        <v>1.83E-2</v>
      </c>
      <c r="F333">
        <v>2.3733332999999999E-2</v>
      </c>
      <c r="G333">
        <v>2.5700000000000001E-2</v>
      </c>
      <c r="H333">
        <v>5.9333329999999998E-3</v>
      </c>
      <c r="I333">
        <v>36.716266670000003</v>
      </c>
      <c r="J333">
        <v>2.4333330000000002E-3</v>
      </c>
      <c r="K333">
        <v>1E-3</v>
      </c>
      <c r="L333">
        <v>9.1000000000000004E-3</v>
      </c>
      <c r="M333">
        <v>4.0436666670000001</v>
      </c>
      <c r="N333">
        <v>0.15226666699999999</v>
      </c>
      <c r="O333">
        <v>1.9066666999999999E-2</v>
      </c>
      <c r="P333">
        <v>0</v>
      </c>
      <c r="Q333">
        <v>0.226033333</v>
      </c>
      <c r="R333">
        <v>1.35E-2</v>
      </c>
      <c r="S333">
        <v>6.6166666999999998E-2</v>
      </c>
      <c r="T333">
        <v>5.9900000000000002E-2</v>
      </c>
      <c r="U333">
        <v>3.0533332999999999E-2</v>
      </c>
      <c r="V333">
        <v>1.1166667E-2</v>
      </c>
      <c r="W333">
        <v>2.5000000000000001E-3</v>
      </c>
      <c r="AA333">
        <v>26.7742</v>
      </c>
      <c r="AB333">
        <v>0.319266667</v>
      </c>
      <c r="AC333">
        <v>5.0784666669999998</v>
      </c>
      <c r="AD333">
        <f t="shared" si="15"/>
        <v>31.852666667000001</v>
      </c>
    </row>
    <row r="334" spans="1:30">
      <c r="A334">
        <v>3506</v>
      </c>
      <c r="B334">
        <v>4.02E-2</v>
      </c>
      <c r="C334">
        <v>0.36244999999999999</v>
      </c>
      <c r="D334">
        <v>9.2499999999999995E-3</v>
      </c>
      <c r="E334">
        <v>1.1050000000000001E-2</v>
      </c>
      <c r="F334">
        <v>2.9850000000000002E-2</v>
      </c>
      <c r="G334">
        <v>1.495E-2</v>
      </c>
      <c r="H334">
        <v>2.4250000000000001E-2</v>
      </c>
      <c r="I334">
        <v>24.284400000000002</v>
      </c>
      <c r="J334">
        <v>8.6999999999999994E-3</v>
      </c>
      <c r="K334">
        <v>9.5E-4</v>
      </c>
      <c r="L334">
        <v>0.03</v>
      </c>
      <c r="M334">
        <v>4.6864499999999998</v>
      </c>
      <c r="N334">
        <v>0</v>
      </c>
      <c r="O334">
        <v>5.9200000000000003E-2</v>
      </c>
      <c r="P334">
        <v>0</v>
      </c>
      <c r="Q334">
        <v>0.26129999999999998</v>
      </c>
      <c r="R334">
        <v>5.9500000000000004E-3</v>
      </c>
      <c r="S334">
        <v>0.13150000000000001</v>
      </c>
      <c r="T334">
        <v>5.1299999999999998E-2</v>
      </c>
      <c r="U334">
        <v>0.22795000000000001</v>
      </c>
      <c r="V334">
        <v>9.6549999999999997E-2</v>
      </c>
      <c r="W334">
        <v>4.8550000000000003E-2</v>
      </c>
      <c r="AA334">
        <v>14.448</v>
      </c>
      <c r="AB334">
        <v>0.64710000000000001</v>
      </c>
      <c r="AC334">
        <v>1.97725</v>
      </c>
      <c r="AD334">
        <f t="shared" si="15"/>
        <v>16.425250000000002</v>
      </c>
    </row>
    <row r="335" spans="1:30">
      <c r="A335">
        <v>3519</v>
      </c>
      <c r="B335">
        <v>1.6E-2</v>
      </c>
      <c r="C335">
        <v>9.3299999999999994E-2</v>
      </c>
      <c r="D335">
        <v>3.5500000000000002E-3</v>
      </c>
      <c r="E335">
        <v>1.8500000000000001E-3</v>
      </c>
      <c r="F335">
        <v>7.7999999999999996E-3</v>
      </c>
      <c r="G335">
        <v>9.2499999999999995E-3</v>
      </c>
      <c r="H335">
        <v>3.0249999999999999E-2</v>
      </c>
      <c r="I335">
        <v>30.343150000000001</v>
      </c>
      <c r="J335">
        <v>5.1500000000000001E-3</v>
      </c>
      <c r="K335">
        <v>6.9999999999999999E-4</v>
      </c>
      <c r="L335">
        <v>5.3949999999999998E-2</v>
      </c>
      <c r="M335">
        <v>1.5414000000000001</v>
      </c>
      <c r="N335">
        <v>0.20805000000000001</v>
      </c>
      <c r="O335">
        <v>3.065E-2</v>
      </c>
      <c r="P335">
        <v>0</v>
      </c>
      <c r="Q335">
        <v>0.251</v>
      </c>
      <c r="R335">
        <v>1.11E-2</v>
      </c>
      <c r="S335">
        <v>1.205E-2</v>
      </c>
      <c r="T335">
        <v>6.6350000000000006E-2</v>
      </c>
      <c r="U335">
        <v>9.1050000000000006E-2</v>
      </c>
      <c r="V335">
        <v>4.1349999999999998E-2</v>
      </c>
      <c r="W335">
        <v>0.1144</v>
      </c>
      <c r="AA335">
        <v>40.815199999999997</v>
      </c>
      <c r="AB335">
        <v>0.93940000000000001</v>
      </c>
      <c r="AC335">
        <v>3.8096666670000001</v>
      </c>
      <c r="AD335">
        <f t="shared" si="15"/>
        <v>44.624866666999999</v>
      </c>
    </row>
    <row r="336" spans="1:30">
      <c r="A336">
        <v>3536</v>
      </c>
      <c r="B336">
        <v>6.333333E-3</v>
      </c>
      <c r="C336">
        <v>4.3566667000000003E-2</v>
      </c>
      <c r="D336">
        <v>2.5000000000000001E-3</v>
      </c>
      <c r="E336">
        <v>2.4899999999999999E-2</v>
      </c>
      <c r="F336">
        <v>7.4666669999999997E-3</v>
      </c>
      <c r="G336">
        <v>2.3366667000000001E-2</v>
      </c>
      <c r="H336">
        <v>9.1000000000000004E-3</v>
      </c>
      <c r="I336">
        <v>29.044166669999999</v>
      </c>
      <c r="J336">
        <v>3.9333329999999998E-3</v>
      </c>
      <c r="K336">
        <v>8.3333300000000001E-4</v>
      </c>
      <c r="L336">
        <v>9.9000000000000008E-3</v>
      </c>
      <c r="M336">
        <v>3.2083666669999999</v>
      </c>
      <c r="N336">
        <v>0.16700000000000001</v>
      </c>
      <c r="O336">
        <v>1.8499999999999999E-2</v>
      </c>
      <c r="P336">
        <v>0</v>
      </c>
      <c r="Q336">
        <v>0.231833333</v>
      </c>
      <c r="R336">
        <v>3.9666670000000001E-3</v>
      </c>
      <c r="S336">
        <v>1.1233333E-2</v>
      </c>
      <c r="T336">
        <v>4.0599999999999997E-2</v>
      </c>
      <c r="U336">
        <v>2.3599999999999999E-2</v>
      </c>
      <c r="V336">
        <v>9.9000000000000008E-3</v>
      </c>
      <c r="W336">
        <v>1.2166667000000001E-2</v>
      </c>
      <c r="AA336">
        <v>32.515300000000003</v>
      </c>
      <c r="AB336">
        <v>1.068866667</v>
      </c>
      <c r="AC336">
        <v>1.5999666669999999</v>
      </c>
      <c r="AD336">
        <f t="shared" si="15"/>
        <v>34.115266667</v>
      </c>
    </row>
    <row r="337" spans="1:30">
      <c r="A337">
        <v>3537</v>
      </c>
      <c r="B337">
        <v>2.8733333E-2</v>
      </c>
      <c r="C337">
        <v>0.17526666699999999</v>
      </c>
      <c r="D337">
        <v>1.3833333E-2</v>
      </c>
      <c r="E337">
        <v>2.8666669999999998E-3</v>
      </c>
      <c r="F337">
        <v>1.7533333000000002E-2</v>
      </c>
      <c r="G337">
        <v>1.3333332999999999E-2</v>
      </c>
      <c r="H337">
        <v>5.0500000000000003E-2</v>
      </c>
      <c r="I337">
        <v>29.121633330000002</v>
      </c>
      <c r="J337">
        <v>6.1666669999999998E-3</v>
      </c>
      <c r="K337">
        <v>9.3333329999999992E-3</v>
      </c>
      <c r="L337">
        <v>5.5966666999999998E-2</v>
      </c>
      <c r="M337">
        <v>2.2499999999999999E-2</v>
      </c>
      <c r="N337">
        <v>0.119833333</v>
      </c>
      <c r="O337">
        <v>9.7299999999999998E-2</v>
      </c>
      <c r="P337">
        <v>0</v>
      </c>
      <c r="Q337">
        <v>0.245933333</v>
      </c>
      <c r="R337">
        <v>1.7633333000000001E-2</v>
      </c>
      <c r="S337">
        <v>0.359633333</v>
      </c>
      <c r="T337">
        <v>7.0699999999999999E-2</v>
      </c>
      <c r="U337">
        <v>0.17530000000000001</v>
      </c>
      <c r="V337">
        <v>7.7666666999999995E-2</v>
      </c>
      <c r="W337">
        <v>3.85E-2</v>
      </c>
      <c r="AA337">
        <v>43.360500000000002</v>
      </c>
      <c r="AB337">
        <v>2.1393</v>
      </c>
      <c r="AC337">
        <v>3.2477666670000001</v>
      </c>
      <c r="AD337">
        <f t="shared" si="15"/>
        <v>46.608266667000002</v>
      </c>
    </row>
    <row r="338" spans="1:30">
      <c r="A338">
        <v>3612</v>
      </c>
      <c r="B338">
        <v>2.2433333E-2</v>
      </c>
      <c r="C338">
        <v>1.04E-2</v>
      </c>
      <c r="D338">
        <v>4.9333329999999998E-3</v>
      </c>
      <c r="E338">
        <v>9.1333330000000004E-3</v>
      </c>
      <c r="F338">
        <v>0.12813333299999999</v>
      </c>
      <c r="G338">
        <v>2.4899999999999999E-2</v>
      </c>
      <c r="H338">
        <v>8.8333330000000005E-3</v>
      </c>
      <c r="I338">
        <v>36.212466669999998</v>
      </c>
      <c r="J338">
        <v>4.8999999999999998E-3</v>
      </c>
      <c r="K338">
        <v>1.7333330000000001E-3</v>
      </c>
      <c r="L338">
        <v>4.7800000000000002E-2</v>
      </c>
      <c r="M338">
        <v>5.5732666670000004</v>
      </c>
      <c r="N338">
        <v>3.2800000000000003E-2</v>
      </c>
      <c r="O338">
        <v>9.4299999999999995E-2</v>
      </c>
      <c r="P338">
        <v>0</v>
      </c>
      <c r="Q338">
        <v>0.24533333299999999</v>
      </c>
      <c r="R338">
        <v>1.8266667E-2</v>
      </c>
      <c r="S338">
        <v>0.18406666699999999</v>
      </c>
      <c r="T338">
        <v>1.8333329999999999E-3</v>
      </c>
      <c r="U338">
        <v>0.14176666700000001</v>
      </c>
      <c r="V338">
        <v>3.7166667E-2</v>
      </c>
      <c r="W338">
        <v>2.8833332999999999E-2</v>
      </c>
      <c r="AA338">
        <v>30.378599999999999</v>
      </c>
      <c r="AB338">
        <v>2.8048000000000002</v>
      </c>
      <c r="AC338">
        <v>3.0800333329999998</v>
      </c>
      <c r="AD338">
        <f t="shared" si="15"/>
        <v>33.458633333000002</v>
      </c>
    </row>
    <row r="339" spans="1:30">
      <c r="A339">
        <v>3630</v>
      </c>
      <c r="B339">
        <v>2.0566667E-2</v>
      </c>
      <c r="C339">
        <v>0.315766667</v>
      </c>
      <c r="D339">
        <v>3.0000000000000001E-3</v>
      </c>
      <c r="E339">
        <v>2.7333330000000001E-3</v>
      </c>
      <c r="F339">
        <v>2.6733333000000001E-2</v>
      </c>
      <c r="G339">
        <v>1.1466667E-2</v>
      </c>
      <c r="H339">
        <v>1.4266667E-2</v>
      </c>
      <c r="I339">
        <v>14.4222</v>
      </c>
      <c r="J339">
        <v>1.7133333000000001E-2</v>
      </c>
      <c r="K339">
        <v>6.3333300000000003E-4</v>
      </c>
      <c r="L339">
        <v>2.4666667E-2</v>
      </c>
      <c r="M339">
        <v>3.0385</v>
      </c>
      <c r="N339">
        <v>6.6166666999999998E-2</v>
      </c>
      <c r="O339">
        <v>2.1100000000000001E-2</v>
      </c>
      <c r="P339">
        <v>3.6666670000000002E-3</v>
      </c>
      <c r="Q339">
        <v>0.158533333</v>
      </c>
      <c r="R339">
        <v>6.2333329999999998E-3</v>
      </c>
      <c r="S339">
        <v>1.1633332999999999E-2</v>
      </c>
      <c r="T339">
        <v>3.4666666999999998E-2</v>
      </c>
      <c r="U339">
        <v>3.3733332999999997E-2</v>
      </c>
      <c r="V339">
        <v>1.3666667E-2</v>
      </c>
      <c r="W339">
        <v>7.6533332999999995E-2</v>
      </c>
      <c r="AA339">
        <v>33.289900000000003</v>
      </c>
      <c r="AB339">
        <v>3.209133333</v>
      </c>
      <c r="AC339">
        <v>4.0487666669999998</v>
      </c>
      <c r="AD339">
        <f t="shared" si="15"/>
        <v>37.338666667000005</v>
      </c>
    </row>
    <row r="340" spans="1:30">
      <c r="A340">
        <v>3719</v>
      </c>
      <c r="B340">
        <v>1.35E-2</v>
      </c>
      <c r="C340">
        <v>0.100266667</v>
      </c>
      <c r="D340">
        <v>5.2900000000000003E-2</v>
      </c>
      <c r="E340">
        <v>7.5933333000000006E-2</v>
      </c>
      <c r="F340">
        <v>1.7066667000000001E-2</v>
      </c>
      <c r="G340">
        <v>1.7533333000000002E-2</v>
      </c>
      <c r="H340">
        <v>1.4200000000000001E-2</v>
      </c>
      <c r="I340">
        <v>29.747599999999998</v>
      </c>
      <c r="J340">
        <v>3.266667E-3</v>
      </c>
      <c r="K340">
        <v>7.3333299999999997E-4</v>
      </c>
      <c r="L340">
        <v>4.1099999999999998E-2</v>
      </c>
      <c r="M340">
        <v>2.4192999999999998</v>
      </c>
      <c r="N340">
        <v>2.3633332999999999E-2</v>
      </c>
      <c r="O340">
        <v>5.6566667000000001E-2</v>
      </c>
      <c r="P340">
        <v>0</v>
      </c>
      <c r="Q340">
        <v>0.2863</v>
      </c>
      <c r="R340">
        <v>4.4699999999999997E-2</v>
      </c>
      <c r="S340">
        <v>1.3666667E-2</v>
      </c>
      <c r="T340">
        <v>5.1499999999999997E-2</v>
      </c>
      <c r="U340">
        <v>0.13893333299999999</v>
      </c>
      <c r="V340">
        <v>3.8100000000000002E-2</v>
      </c>
      <c r="W340">
        <v>4.6466667000000003E-2</v>
      </c>
      <c r="AA340">
        <v>30.081066669999998</v>
      </c>
      <c r="AB340">
        <v>3.2918666669999999</v>
      </c>
      <c r="AC340">
        <v>1.308966667</v>
      </c>
      <c r="AD340">
        <f t="shared" si="15"/>
        <v>31.390033336999998</v>
      </c>
    </row>
    <row r="341" spans="1:30">
      <c r="A341">
        <v>3721</v>
      </c>
      <c r="B341">
        <v>1.255E-2</v>
      </c>
      <c r="C341">
        <v>0.32824999999999999</v>
      </c>
      <c r="D341">
        <v>3.3500000000000001E-3</v>
      </c>
      <c r="E341">
        <v>1.7749999999999998E-2</v>
      </c>
      <c r="F341">
        <v>1.0749999999999999E-2</v>
      </c>
      <c r="G341">
        <v>2.1850000000000001E-2</v>
      </c>
      <c r="H341">
        <v>9.7000000000000003E-3</v>
      </c>
      <c r="I341">
        <v>38.419699999999999</v>
      </c>
      <c r="J341">
        <v>3.7000000000000002E-3</v>
      </c>
      <c r="K341">
        <v>8.0000000000000004E-4</v>
      </c>
      <c r="L341">
        <v>2.8150000000000001E-2</v>
      </c>
      <c r="M341">
        <v>3.7063999999999999</v>
      </c>
      <c r="N341">
        <v>0.2049</v>
      </c>
      <c r="O341">
        <v>3.8949999999999999E-2</v>
      </c>
      <c r="P341">
        <v>0</v>
      </c>
      <c r="Q341">
        <v>0.2427</v>
      </c>
      <c r="R341">
        <v>1.7600000000000001E-2</v>
      </c>
      <c r="S341">
        <v>5.5500000000000001E-2</v>
      </c>
      <c r="T341">
        <v>4.6199999999999998E-2</v>
      </c>
      <c r="U341">
        <v>3.5999999999999997E-2</v>
      </c>
      <c r="V341">
        <v>2.6550000000000001E-2</v>
      </c>
      <c r="W341">
        <v>1.26E-2</v>
      </c>
      <c r="AA341">
        <v>32.506700000000002</v>
      </c>
      <c r="AB341">
        <v>3.4546333329999999</v>
      </c>
      <c r="AC341">
        <v>3.4497</v>
      </c>
      <c r="AD341">
        <f t="shared" si="15"/>
        <v>35.956400000000002</v>
      </c>
    </row>
    <row r="342" spans="1:30">
      <c r="A342">
        <v>3722</v>
      </c>
      <c r="B342">
        <v>2.0266666999999999E-2</v>
      </c>
      <c r="C342">
        <v>0.92473333300000005</v>
      </c>
      <c r="D342">
        <v>3.4333329999999998E-3</v>
      </c>
      <c r="E342">
        <v>2.3533333E-2</v>
      </c>
      <c r="F342">
        <v>2.0166666999999999E-2</v>
      </c>
      <c r="G342">
        <v>1.9900000000000001E-2</v>
      </c>
      <c r="H342">
        <v>9.4666669999999998E-3</v>
      </c>
      <c r="I342">
        <v>36.010866669999999</v>
      </c>
      <c r="J342">
        <v>4.5333329999999996E-3</v>
      </c>
      <c r="K342">
        <v>3.6666699999999999E-4</v>
      </c>
      <c r="L342">
        <v>2.3233332999999998E-2</v>
      </c>
      <c r="M342">
        <v>4.0350000000000001</v>
      </c>
      <c r="N342">
        <v>0.206933333</v>
      </c>
      <c r="O342">
        <v>3.3000000000000002E-2</v>
      </c>
      <c r="P342">
        <v>0</v>
      </c>
      <c r="Q342">
        <v>0.23273333299999999</v>
      </c>
      <c r="R342">
        <v>2.6633332999999999E-2</v>
      </c>
      <c r="S342">
        <v>3.9466666999999997E-2</v>
      </c>
      <c r="T342">
        <v>8.6333332999999998E-2</v>
      </c>
      <c r="U342">
        <v>4.1500000000000002E-2</v>
      </c>
      <c r="V342">
        <v>1.5066667000000001E-2</v>
      </c>
      <c r="W342">
        <v>1.7033333000000001E-2</v>
      </c>
      <c r="AA342">
        <v>18.116299999999999</v>
      </c>
      <c r="AB342">
        <v>3.5500666669999998</v>
      </c>
      <c r="AC342">
        <v>3.9973000000000001</v>
      </c>
      <c r="AD342">
        <f t="shared" si="15"/>
        <v>22.113599999999998</v>
      </c>
    </row>
    <row r="343" spans="1:30">
      <c r="A343">
        <v>3725</v>
      </c>
      <c r="B343">
        <v>1.2500000000000001E-2</v>
      </c>
      <c r="C343">
        <v>0.49235000000000001</v>
      </c>
      <c r="D343">
        <v>1.4499999999999999E-3</v>
      </c>
      <c r="E343">
        <v>2.495E-2</v>
      </c>
      <c r="F343">
        <v>1.3950000000000001E-2</v>
      </c>
      <c r="G343">
        <v>1.6449999999999999E-2</v>
      </c>
      <c r="H343">
        <v>8.8999999999999999E-3</v>
      </c>
      <c r="I343">
        <v>40.754899999999999</v>
      </c>
      <c r="J343">
        <v>1.5699999999999999E-2</v>
      </c>
      <c r="K343">
        <v>6.4999999999999997E-4</v>
      </c>
      <c r="L343">
        <v>1.95E-2</v>
      </c>
      <c r="M343">
        <v>4.3175499999999998</v>
      </c>
      <c r="N343">
        <v>0.2117</v>
      </c>
      <c r="O343">
        <v>2.6749999999999999E-2</v>
      </c>
      <c r="P343">
        <v>0</v>
      </c>
      <c r="Q343">
        <v>0.24224999999999999</v>
      </c>
      <c r="R343">
        <v>4.9399999999999999E-2</v>
      </c>
      <c r="S343">
        <v>5.2850000000000001E-2</v>
      </c>
      <c r="T343">
        <v>0</v>
      </c>
      <c r="U343">
        <v>3.5200000000000002E-2</v>
      </c>
      <c r="V343">
        <v>1.37E-2</v>
      </c>
      <c r="W343">
        <v>2.7799999999999998E-2</v>
      </c>
      <c r="AA343">
        <v>16.270499999999998</v>
      </c>
      <c r="AB343">
        <v>3.6843666669999999</v>
      </c>
      <c r="AC343">
        <v>2.6192333329999999</v>
      </c>
      <c r="AD343">
        <f t="shared" si="15"/>
        <v>18.889733332999999</v>
      </c>
    </row>
    <row r="344" spans="1:30">
      <c r="A344">
        <v>3735</v>
      </c>
      <c r="B344">
        <v>2.2800000000000001E-2</v>
      </c>
      <c r="C344">
        <v>0.65910000000000002</v>
      </c>
      <c r="D344">
        <v>4.1333330000000003E-3</v>
      </c>
      <c r="E344">
        <v>3.7066666999999998E-2</v>
      </c>
      <c r="F344">
        <v>1.8966667E-2</v>
      </c>
      <c r="G344">
        <v>1.14E-2</v>
      </c>
      <c r="H344">
        <v>9.7000000000000003E-3</v>
      </c>
      <c r="I344">
        <v>33.174733330000002</v>
      </c>
      <c r="J344">
        <v>2.0833332999999999E-2</v>
      </c>
      <c r="K344">
        <v>9.3333299999999995E-4</v>
      </c>
      <c r="L344">
        <v>1.61E-2</v>
      </c>
      <c r="M344">
        <v>4.8826000000000001</v>
      </c>
      <c r="N344">
        <v>0.14399999999999999</v>
      </c>
      <c r="O344">
        <v>3.2066667E-2</v>
      </c>
      <c r="P344">
        <v>0</v>
      </c>
      <c r="Q344">
        <v>0.231066667</v>
      </c>
      <c r="R344">
        <v>1.0533333000000001E-2</v>
      </c>
      <c r="S344">
        <v>1.8966667E-2</v>
      </c>
      <c r="T344">
        <v>2.6433333E-2</v>
      </c>
      <c r="U344">
        <v>4.9666666999999998E-2</v>
      </c>
      <c r="V344">
        <v>1.03E-2</v>
      </c>
      <c r="W344">
        <v>3.8333332999999997E-2</v>
      </c>
      <c r="AA344">
        <v>33.848199999999999</v>
      </c>
      <c r="AB344">
        <v>3.6945000000000001</v>
      </c>
      <c r="AC344">
        <v>4.3170333330000004</v>
      </c>
      <c r="AD344">
        <f t="shared" si="15"/>
        <v>38.165233332999996</v>
      </c>
    </row>
    <row r="345" spans="1:30">
      <c r="A345">
        <v>3772</v>
      </c>
      <c r="B345">
        <v>1.6E-2</v>
      </c>
      <c r="C345">
        <v>0.89624999999999999</v>
      </c>
      <c r="D345">
        <v>2.3999999999999998E-3</v>
      </c>
      <c r="E345">
        <v>2.2349999999999998E-2</v>
      </c>
      <c r="F345">
        <v>1.685E-2</v>
      </c>
      <c r="G345">
        <v>1.0200000000000001E-2</v>
      </c>
      <c r="H345">
        <v>4.9500000000000004E-3</v>
      </c>
      <c r="I345">
        <v>41.531199999999998</v>
      </c>
      <c r="J345">
        <v>9.5999999999999992E-3</v>
      </c>
      <c r="K345">
        <v>1.1000000000000001E-3</v>
      </c>
      <c r="L345">
        <v>3.4450000000000001E-2</v>
      </c>
      <c r="M345">
        <v>4.4087500000000004</v>
      </c>
      <c r="N345">
        <v>0.18329999999999999</v>
      </c>
      <c r="O345">
        <v>0.05</v>
      </c>
      <c r="P345">
        <v>0</v>
      </c>
      <c r="Q345">
        <v>0.23824999999999999</v>
      </c>
      <c r="R345">
        <v>3.5700000000000003E-2</v>
      </c>
      <c r="S345">
        <v>5.8500000000000003E-2</v>
      </c>
      <c r="T345">
        <v>9.9400000000000002E-2</v>
      </c>
      <c r="U345">
        <v>2.6550000000000001E-2</v>
      </c>
      <c r="V345">
        <v>8.5000000000000006E-3</v>
      </c>
      <c r="W345">
        <v>6.8199999999999997E-2</v>
      </c>
      <c r="AA345">
        <v>22.884566670000002</v>
      </c>
      <c r="AB345">
        <v>3.775633333</v>
      </c>
      <c r="AC345">
        <v>2.9784999999999999</v>
      </c>
      <c r="AD345">
        <f t="shared" si="15"/>
        <v>25.863066670000002</v>
      </c>
    </row>
    <row r="346" spans="1:30">
      <c r="A346">
        <v>3775</v>
      </c>
      <c r="B346">
        <v>2.2200000000000001E-2</v>
      </c>
      <c r="C346">
        <v>0.73950000000000005</v>
      </c>
      <c r="D346">
        <v>6.333333E-3</v>
      </c>
      <c r="E346">
        <v>1.9599999999999999E-2</v>
      </c>
      <c r="F346">
        <v>5.7666669999999996E-3</v>
      </c>
      <c r="G346">
        <v>1.4233333000000001E-2</v>
      </c>
      <c r="H346">
        <v>1.0566667E-2</v>
      </c>
      <c r="I346">
        <v>38.866</v>
      </c>
      <c r="J346">
        <v>4.333333E-3</v>
      </c>
      <c r="K346">
        <v>2.6666670000000002E-3</v>
      </c>
      <c r="L346">
        <v>1.4733332999999999E-2</v>
      </c>
      <c r="M346">
        <v>3.9731333329999998</v>
      </c>
      <c r="N346">
        <v>0.14383333300000001</v>
      </c>
      <c r="O346">
        <v>7.9866667000000002E-2</v>
      </c>
      <c r="P346">
        <v>0</v>
      </c>
      <c r="Q346">
        <v>0.23923333299999999</v>
      </c>
      <c r="R346">
        <v>2.5033333000000001E-2</v>
      </c>
      <c r="S346">
        <v>5.7166666999999997E-2</v>
      </c>
      <c r="T346">
        <v>0</v>
      </c>
      <c r="U346">
        <v>5.0833333000000001E-2</v>
      </c>
      <c r="V346">
        <v>2.4166666999999999E-2</v>
      </c>
      <c r="W346">
        <v>1.7966666999999999E-2</v>
      </c>
      <c r="AA346">
        <v>15.694366670000001</v>
      </c>
      <c r="AB346">
        <v>5.731966667</v>
      </c>
      <c r="AC346">
        <v>1.292466667</v>
      </c>
      <c r="AD346">
        <f t="shared" si="15"/>
        <v>16.986833337</v>
      </c>
    </row>
    <row r="347" spans="1:30">
      <c r="A347">
        <v>3788</v>
      </c>
      <c r="B347">
        <v>1.6199999999999999E-2</v>
      </c>
      <c r="C347">
        <v>0.63790000000000002</v>
      </c>
      <c r="D347">
        <v>2.3666666999999999E-2</v>
      </c>
      <c r="E347">
        <v>1.7133333000000001E-2</v>
      </c>
      <c r="F347">
        <v>2.7166666999999999E-2</v>
      </c>
      <c r="G347">
        <v>1.3466667E-2</v>
      </c>
      <c r="H347">
        <v>3.766667E-3</v>
      </c>
      <c r="I347">
        <v>38.195866670000001</v>
      </c>
      <c r="J347">
        <v>8.2333330000000007E-3</v>
      </c>
      <c r="K347">
        <v>4.1666669999999998E-3</v>
      </c>
      <c r="L347">
        <v>4.6399999999999997E-2</v>
      </c>
      <c r="M347">
        <v>4.0526333330000002</v>
      </c>
      <c r="N347">
        <v>0.11196666700000001</v>
      </c>
      <c r="O347">
        <v>0.14813333300000001</v>
      </c>
      <c r="P347">
        <v>0</v>
      </c>
      <c r="Q347">
        <v>0.24636666700000001</v>
      </c>
      <c r="R347">
        <v>0.119733333</v>
      </c>
      <c r="S347">
        <v>0.21690000000000001</v>
      </c>
      <c r="T347">
        <v>6.1066666999999998E-2</v>
      </c>
      <c r="U347">
        <v>0.25396666699999998</v>
      </c>
      <c r="V347">
        <v>3.1199999999999999E-2</v>
      </c>
      <c r="W347">
        <v>6.9833332999999997E-2</v>
      </c>
      <c r="AA347">
        <v>29.088433330000001</v>
      </c>
      <c r="AB347">
        <v>5.8456999999999999</v>
      </c>
      <c r="AC347">
        <v>3.0132666669999999</v>
      </c>
      <c r="AD347">
        <f t="shared" si="15"/>
        <v>32.101699996999997</v>
      </c>
    </row>
    <row r="348" spans="1:30">
      <c r="A348">
        <v>3792</v>
      </c>
      <c r="B348">
        <v>6.3499999999999997E-3</v>
      </c>
      <c r="C348">
        <v>0.99414999999999998</v>
      </c>
      <c r="D348">
        <v>4.3549999999999998E-2</v>
      </c>
      <c r="E348">
        <v>0.1961</v>
      </c>
      <c r="F348">
        <v>2.945E-2</v>
      </c>
      <c r="G348">
        <v>1.695E-2</v>
      </c>
      <c r="H348">
        <v>1.78E-2</v>
      </c>
      <c r="I348">
        <v>30.336099999999998</v>
      </c>
      <c r="J348">
        <v>4.7000000000000002E-3</v>
      </c>
      <c r="K348">
        <v>1.25E-3</v>
      </c>
      <c r="L348">
        <v>1.205E-2</v>
      </c>
      <c r="M348">
        <v>0.82004999999999995</v>
      </c>
      <c r="N348">
        <v>0.1167</v>
      </c>
      <c r="O348">
        <v>4.6399999999999997E-2</v>
      </c>
      <c r="P348">
        <v>5.4999999999999997E-3</v>
      </c>
      <c r="Q348">
        <v>0.28179999999999999</v>
      </c>
      <c r="R348">
        <v>2.3800000000000002E-2</v>
      </c>
      <c r="S348">
        <v>1.54E-2</v>
      </c>
      <c r="T348">
        <v>3.4099999999999998E-2</v>
      </c>
      <c r="U348">
        <v>0.10335</v>
      </c>
      <c r="V348">
        <v>4.6699999999999998E-2</v>
      </c>
      <c r="W348">
        <v>5.5100000000000003E-2</v>
      </c>
      <c r="AA348">
        <v>15.729366669999999</v>
      </c>
      <c r="AB348">
        <v>6.1402666669999997</v>
      </c>
      <c r="AC348">
        <v>3.4830333329999998</v>
      </c>
      <c r="AD348">
        <f t="shared" si="15"/>
        <v>19.212400002999999</v>
      </c>
    </row>
    <row r="349" spans="1:30">
      <c r="A349">
        <v>3816</v>
      </c>
      <c r="B349">
        <v>1.4E-2</v>
      </c>
      <c r="C349">
        <v>0.225566667</v>
      </c>
      <c r="D349">
        <v>9.0333329999999993E-3</v>
      </c>
      <c r="E349">
        <v>2.0033333E-2</v>
      </c>
      <c r="F349">
        <v>7.7666669999999997E-3</v>
      </c>
      <c r="G349">
        <v>8.6E-3</v>
      </c>
      <c r="H349">
        <v>9.1999999999999998E-3</v>
      </c>
      <c r="I349">
        <v>43.360500000000002</v>
      </c>
      <c r="J349">
        <v>9.6666670000000003E-3</v>
      </c>
      <c r="K349">
        <v>5.0666670000000004E-3</v>
      </c>
      <c r="L349">
        <v>2.1393</v>
      </c>
      <c r="M349">
        <v>3.2477666670000001</v>
      </c>
      <c r="N349">
        <v>0.13513333299999999</v>
      </c>
      <c r="O349">
        <v>7.2433333000000003E-2</v>
      </c>
      <c r="P349">
        <v>7.333333E-3</v>
      </c>
      <c r="Q349">
        <v>0.23519999999999999</v>
      </c>
      <c r="R349">
        <v>6.3166666999999996E-2</v>
      </c>
      <c r="S349">
        <v>0.126</v>
      </c>
      <c r="T349">
        <v>2.8966667000000001E-2</v>
      </c>
      <c r="U349">
        <v>8.2199999999999995E-2</v>
      </c>
      <c r="V349">
        <v>2.1733333000000001E-2</v>
      </c>
      <c r="W349">
        <v>8.0333330000000001E-3</v>
      </c>
      <c r="AA349">
        <v>24.653233329999999</v>
      </c>
      <c r="AB349">
        <v>6.4516333330000002</v>
      </c>
      <c r="AC349">
        <v>2.5613000000000001</v>
      </c>
      <c r="AD349">
        <f t="shared" si="15"/>
        <v>27.214533329999998</v>
      </c>
    </row>
    <row r="350" spans="1:30">
      <c r="A350">
        <v>3817</v>
      </c>
      <c r="B350">
        <v>3.3450000000000001E-2</v>
      </c>
      <c r="C350">
        <v>0.80184999999999995</v>
      </c>
      <c r="D350">
        <v>3.5500000000000002E-3</v>
      </c>
      <c r="E350">
        <v>4.3450000000000003E-2</v>
      </c>
      <c r="F350">
        <v>1.8100000000000002E-2</v>
      </c>
      <c r="G350">
        <v>1.005E-2</v>
      </c>
      <c r="H350">
        <v>8.0999999999999996E-3</v>
      </c>
      <c r="I350">
        <v>33.844050000000003</v>
      </c>
      <c r="J350">
        <v>2.3E-3</v>
      </c>
      <c r="K350">
        <v>1.8500000000000001E-3</v>
      </c>
      <c r="L350">
        <v>6.7250000000000004E-2</v>
      </c>
      <c r="M350">
        <v>3.6711499999999999</v>
      </c>
      <c r="N350">
        <v>0</v>
      </c>
      <c r="O350">
        <v>5.6149999999999999E-2</v>
      </c>
      <c r="P350">
        <v>0</v>
      </c>
      <c r="Q350">
        <v>0.23369999999999999</v>
      </c>
      <c r="R350">
        <v>4.2500000000000003E-3</v>
      </c>
      <c r="S350">
        <v>0.11749999999999999</v>
      </c>
      <c r="T350">
        <v>7.5749999999999998E-2</v>
      </c>
      <c r="U350">
        <v>4.5850000000000002E-2</v>
      </c>
      <c r="V350">
        <v>2.145E-2</v>
      </c>
      <c r="W350">
        <v>4.4999999999999997E-3</v>
      </c>
      <c r="AA350">
        <v>28.002433329999999</v>
      </c>
      <c r="AB350">
        <v>6.9261999999999997</v>
      </c>
      <c r="AC350">
        <v>1.5226999999999999</v>
      </c>
      <c r="AD350">
        <f t="shared" si="15"/>
        <v>29.525133329999999</v>
      </c>
    </row>
    <row r="351" spans="1:30">
      <c r="A351">
        <v>3820</v>
      </c>
      <c r="B351">
        <v>4.6499999999999996E-3</v>
      </c>
      <c r="C351">
        <v>0.48549999999999999</v>
      </c>
      <c r="D351">
        <v>3.15E-3</v>
      </c>
      <c r="E351">
        <v>2.1649999999999999E-2</v>
      </c>
      <c r="F351">
        <v>1.21E-2</v>
      </c>
      <c r="G351">
        <v>1.355E-2</v>
      </c>
      <c r="H351">
        <v>4.8999999999999998E-3</v>
      </c>
      <c r="I351">
        <v>37.731949999999998</v>
      </c>
      <c r="J351">
        <v>3.7499999999999999E-3</v>
      </c>
      <c r="K351">
        <v>8.4999999999999995E-4</v>
      </c>
      <c r="L351">
        <v>1.8599999999999998E-2</v>
      </c>
      <c r="M351">
        <v>4.2298499999999999</v>
      </c>
      <c r="N351">
        <v>8.4900000000000003E-2</v>
      </c>
      <c r="O351">
        <v>2.9950000000000001E-2</v>
      </c>
      <c r="P351">
        <v>0</v>
      </c>
      <c r="Q351">
        <v>0.2349</v>
      </c>
      <c r="R351">
        <v>4.6499999999999996E-3</v>
      </c>
      <c r="S351">
        <v>0.1071</v>
      </c>
      <c r="T351">
        <v>7.9250000000000001E-2</v>
      </c>
      <c r="U351">
        <v>3.7100000000000001E-2</v>
      </c>
      <c r="V351">
        <v>5.4000000000000003E-3</v>
      </c>
      <c r="W351">
        <v>1.1599999999999999E-2</v>
      </c>
      <c r="AA351">
        <v>17.48736667</v>
      </c>
      <c r="AB351">
        <v>9.2819666670000007</v>
      </c>
      <c r="AC351">
        <v>1.230166667</v>
      </c>
      <c r="AD351">
        <f t="shared" si="15"/>
        <v>18.717533336999999</v>
      </c>
    </row>
    <row r="352" spans="1:30">
      <c r="A352">
        <v>3821</v>
      </c>
      <c r="B352">
        <v>3.3799999999999997E-2</v>
      </c>
      <c r="C352">
        <v>0.48970000000000002</v>
      </c>
      <c r="D352">
        <v>6.7499999999999999E-3</v>
      </c>
      <c r="E352">
        <v>1.83E-2</v>
      </c>
      <c r="F352">
        <v>2.53E-2</v>
      </c>
      <c r="G352">
        <v>1.0149999999999999E-2</v>
      </c>
      <c r="H352">
        <v>8.2500000000000004E-3</v>
      </c>
      <c r="I352">
        <v>37.284649999999999</v>
      </c>
      <c r="J352">
        <v>3.3500000000000001E-3</v>
      </c>
      <c r="K352">
        <v>1.25E-3</v>
      </c>
      <c r="L352">
        <v>2.0250000000000001E-2</v>
      </c>
      <c r="M352">
        <v>4.6374500000000003</v>
      </c>
      <c r="N352">
        <v>0.11965000000000001</v>
      </c>
      <c r="O352">
        <v>3.0499999999999999E-2</v>
      </c>
      <c r="P352">
        <v>0</v>
      </c>
      <c r="Q352">
        <v>0.22625000000000001</v>
      </c>
      <c r="R352">
        <v>1.055E-2</v>
      </c>
      <c r="S352">
        <v>7.7950000000000005E-2</v>
      </c>
      <c r="T352">
        <v>8.5650000000000004E-2</v>
      </c>
      <c r="U352">
        <v>5.04E-2</v>
      </c>
      <c r="V352">
        <v>1.2800000000000001E-2</v>
      </c>
      <c r="W352">
        <v>5.5500000000000002E-3</v>
      </c>
      <c r="AA352">
        <v>18.287600000000001</v>
      </c>
      <c r="AB352">
        <v>10.167533329999999</v>
      </c>
      <c r="AC352">
        <v>1.798433333</v>
      </c>
      <c r="AD352">
        <f t="shared" si="15"/>
        <v>20.086033333</v>
      </c>
    </row>
    <row r="353" spans="1:30">
      <c r="A353">
        <v>3832</v>
      </c>
      <c r="B353">
        <v>1.435E-2</v>
      </c>
      <c r="C353">
        <v>0.504</v>
      </c>
      <c r="D353">
        <v>5.8999999999999999E-3</v>
      </c>
      <c r="E353">
        <v>1.8849999999999999E-2</v>
      </c>
      <c r="F353">
        <v>1.8149999999999999E-2</v>
      </c>
      <c r="G353">
        <v>3.0200000000000001E-2</v>
      </c>
      <c r="H353">
        <v>8.5000000000000006E-3</v>
      </c>
      <c r="I353">
        <v>38.420099999999998</v>
      </c>
      <c r="J353">
        <v>3.0000000000000001E-3</v>
      </c>
      <c r="K353">
        <v>9.5E-4</v>
      </c>
      <c r="L353">
        <v>2.5499999999999998E-2</v>
      </c>
      <c r="M353">
        <v>4.7001999999999997</v>
      </c>
      <c r="N353">
        <v>0.15154999999999999</v>
      </c>
      <c r="O353">
        <v>2.64E-2</v>
      </c>
      <c r="P353">
        <v>0</v>
      </c>
      <c r="Q353">
        <v>0.23215</v>
      </c>
      <c r="R353">
        <v>1.6449999999999999E-2</v>
      </c>
      <c r="S353">
        <v>8.4400000000000003E-2</v>
      </c>
      <c r="T353">
        <v>4.4999999999999999E-4</v>
      </c>
      <c r="U353">
        <v>3.6400000000000002E-2</v>
      </c>
      <c r="V353">
        <v>1.5800000000000002E-2</v>
      </c>
      <c r="W353">
        <v>3.2000000000000002E-3</v>
      </c>
      <c r="AA353">
        <v>17.050599999999999</v>
      </c>
      <c r="AB353">
        <v>11.96843333</v>
      </c>
      <c r="AC353">
        <v>0.90880000000000005</v>
      </c>
      <c r="AD353">
        <f t="shared" si="15"/>
        <v>17.959399999999999</v>
      </c>
    </row>
    <row r="354" spans="1:30">
      <c r="A354">
        <v>3833</v>
      </c>
      <c r="B354">
        <v>1.2666667E-2</v>
      </c>
      <c r="C354">
        <v>0.40866666699999998</v>
      </c>
      <c r="D354">
        <v>4.0333330000000001E-3</v>
      </c>
      <c r="E354">
        <v>1.3933332999999999E-2</v>
      </c>
      <c r="F354">
        <v>1.0433332999999999E-2</v>
      </c>
      <c r="G354">
        <v>1.7333332999999999E-2</v>
      </c>
      <c r="H354">
        <v>1.0733332999999999E-2</v>
      </c>
      <c r="I354">
        <v>36.741933330000002</v>
      </c>
      <c r="J354">
        <v>3.9666670000000001E-3</v>
      </c>
      <c r="K354">
        <v>1.1999999999999999E-3</v>
      </c>
      <c r="L354">
        <v>0.14826666699999999</v>
      </c>
      <c r="M354">
        <v>3.804766667</v>
      </c>
      <c r="N354">
        <v>0.176933333</v>
      </c>
      <c r="O354">
        <v>4.7166667000000002E-2</v>
      </c>
      <c r="P354">
        <v>3.6666670000000002E-3</v>
      </c>
      <c r="Q354">
        <v>0.23373333299999999</v>
      </c>
      <c r="R354">
        <v>1.1266666999999999E-2</v>
      </c>
      <c r="S354">
        <v>6.88E-2</v>
      </c>
      <c r="T354">
        <v>8.1799999999999998E-2</v>
      </c>
      <c r="U354">
        <v>4.7399999999999998E-2</v>
      </c>
      <c r="V354">
        <v>2.2766667000000001E-2</v>
      </c>
      <c r="W354">
        <v>5.0000000000000001E-3</v>
      </c>
      <c r="AA354">
        <v>16.508700000000001</v>
      </c>
      <c r="AB354">
        <v>14.21753333</v>
      </c>
      <c r="AC354">
        <v>1.399033333</v>
      </c>
      <c r="AD354">
        <f t="shared" si="15"/>
        <v>17.907733332999999</v>
      </c>
    </row>
    <row r="355" spans="1:30">
      <c r="A355">
        <v>3834</v>
      </c>
      <c r="B355">
        <v>1.3533333E-2</v>
      </c>
      <c r="C355">
        <v>0.79803333300000001</v>
      </c>
      <c r="D355">
        <v>6.1666669999999998E-3</v>
      </c>
      <c r="E355">
        <v>7.8666670000000008E-3</v>
      </c>
      <c r="F355">
        <v>1.1766667E-2</v>
      </c>
      <c r="G355">
        <v>1.4166667000000001E-2</v>
      </c>
      <c r="H355">
        <v>6.7000000000000002E-3</v>
      </c>
      <c r="I355">
        <v>40.815199999999997</v>
      </c>
      <c r="J355">
        <v>3.4133333000000002E-2</v>
      </c>
      <c r="K355">
        <v>1.933333E-3</v>
      </c>
      <c r="L355">
        <v>0.93940000000000001</v>
      </c>
      <c r="M355">
        <v>3.8096666670000001</v>
      </c>
      <c r="N355">
        <v>0.27933333300000002</v>
      </c>
      <c r="O355">
        <v>0.15290000000000001</v>
      </c>
      <c r="P355">
        <v>7.333333E-3</v>
      </c>
      <c r="Q355">
        <v>0.23576666700000001</v>
      </c>
      <c r="R355">
        <v>8.7900000000000006E-2</v>
      </c>
      <c r="S355">
        <v>0.151933333</v>
      </c>
      <c r="T355">
        <v>3.1099999999999999E-2</v>
      </c>
      <c r="U355">
        <v>3.7633332999999998E-2</v>
      </c>
      <c r="V355">
        <v>1.2366667E-2</v>
      </c>
      <c r="W355">
        <v>3.0666669999999999E-3</v>
      </c>
      <c r="AA355">
        <v>16.735900000000001</v>
      </c>
      <c r="AB355">
        <v>14.99523333</v>
      </c>
      <c r="AC355">
        <v>0.77100000000000002</v>
      </c>
      <c r="AD355">
        <f t="shared" si="15"/>
        <v>17.506900000000002</v>
      </c>
    </row>
    <row r="356" spans="1:30">
      <c r="A356">
        <v>3835</v>
      </c>
      <c r="B356">
        <v>1.0933333E-2</v>
      </c>
      <c r="C356">
        <v>0.1021</v>
      </c>
      <c r="D356">
        <v>5.3666670000000003E-3</v>
      </c>
      <c r="E356">
        <v>9.5333329999999997E-3</v>
      </c>
      <c r="F356">
        <v>1.4333333E-2</v>
      </c>
      <c r="G356">
        <v>1.09E-2</v>
      </c>
      <c r="H356">
        <v>1.0866667E-2</v>
      </c>
      <c r="I356">
        <v>34.358899999999998</v>
      </c>
      <c r="J356">
        <v>1.12E-2</v>
      </c>
      <c r="K356">
        <v>6.6666700000000002E-4</v>
      </c>
      <c r="L356">
        <v>5.0933332999999997E-2</v>
      </c>
      <c r="M356">
        <v>3.662633333</v>
      </c>
      <c r="N356">
        <v>0.15226666699999999</v>
      </c>
      <c r="O356">
        <v>2.75E-2</v>
      </c>
      <c r="P356">
        <v>0</v>
      </c>
      <c r="Q356">
        <v>0.22900000000000001</v>
      </c>
      <c r="R356">
        <v>2.6266667E-2</v>
      </c>
      <c r="S356">
        <v>1.3966667E-2</v>
      </c>
      <c r="T356">
        <v>5.3766666999999997E-2</v>
      </c>
      <c r="U356">
        <v>3.2033332999999997E-2</v>
      </c>
      <c r="V356">
        <v>1.3066667000000001E-2</v>
      </c>
      <c r="W356">
        <v>3.533333E-3</v>
      </c>
      <c r="AA356">
        <v>21.914133329999999</v>
      </c>
      <c r="AB356">
        <v>15.65273333</v>
      </c>
      <c r="AC356">
        <v>0.19070000000000001</v>
      </c>
      <c r="AD356">
        <f t="shared" si="15"/>
        <v>22.104833329999998</v>
      </c>
    </row>
    <row r="357" spans="1:30">
      <c r="A357">
        <v>3836</v>
      </c>
      <c r="B357">
        <v>4.6499999999999996E-3</v>
      </c>
      <c r="C357">
        <v>0.40089999999999998</v>
      </c>
      <c r="D357">
        <v>1.25E-3</v>
      </c>
      <c r="E357">
        <v>3.5000000000000001E-3</v>
      </c>
      <c r="F357">
        <v>5.45E-3</v>
      </c>
      <c r="G357">
        <v>2.9499999999999999E-3</v>
      </c>
      <c r="H357">
        <v>2.5000000000000001E-3</v>
      </c>
      <c r="I357">
        <v>14.448</v>
      </c>
      <c r="J357">
        <v>3.8999999999999998E-3</v>
      </c>
      <c r="K357">
        <v>6.9999999999999999E-4</v>
      </c>
      <c r="L357">
        <v>0.64710000000000001</v>
      </c>
      <c r="M357">
        <v>1.97725</v>
      </c>
      <c r="N357">
        <v>9.6049999999999996E-2</v>
      </c>
      <c r="O357">
        <v>1.2500000000000001E-2</v>
      </c>
      <c r="P357">
        <v>5.4999999999999997E-3</v>
      </c>
      <c r="Q357">
        <v>0.10780000000000001</v>
      </c>
      <c r="R357">
        <v>1.4449999999999999E-2</v>
      </c>
      <c r="S357">
        <v>1.6899999999999998E-2</v>
      </c>
      <c r="T357">
        <v>3.245E-2</v>
      </c>
      <c r="U357">
        <v>9.4999999999999998E-3</v>
      </c>
      <c r="V357">
        <v>6.8500000000000002E-3</v>
      </c>
      <c r="W357">
        <v>1.25E-3</v>
      </c>
      <c r="AA357">
        <v>19.01776667</v>
      </c>
      <c r="AB357">
        <v>16.82653333</v>
      </c>
      <c r="AC357">
        <v>1.3879666669999999</v>
      </c>
      <c r="AD357">
        <f t="shared" si="15"/>
        <v>20.405733337000001</v>
      </c>
    </row>
    <row r="358" spans="1:30">
      <c r="A358">
        <v>3837</v>
      </c>
      <c r="B358">
        <v>1.0966666999999999E-2</v>
      </c>
      <c r="C358">
        <v>0.51683333300000001</v>
      </c>
      <c r="D358">
        <v>7.9333330000000007E-3</v>
      </c>
      <c r="E358">
        <v>6.4333330000000003E-3</v>
      </c>
      <c r="F358">
        <v>1.0633333E-2</v>
      </c>
      <c r="G358">
        <v>1.1466667E-2</v>
      </c>
      <c r="H358">
        <v>1.0866667E-2</v>
      </c>
      <c r="I358">
        <v>39.557299999999998</v>
      </c>
      <c r="J358">
        <v>4.4333330000000002E-3</v>
      </c>
      <c r="K358">
        <v>8.9999999999999998E-4</v>
      </c>
      <c r="L358">
        <v>2.7699999999999999E-2</v>
      </c>
      <c r="M358">
        <v>4.2983333330000004</v>
      </c>
      <c r="N358">
        <v>0.173633333</v>
      </c>
      <c r="O358">
        <v>3.3066667000000001E-2</v>
      </c>
      <c r="P358">
        <v>0</v>
      </c>
      <c r="Q358">
        <v>0.232333333</v>
      </c>
      <c r="R358">
        <v>5.8833333000000002E-2</v>
      </c>
      <c r="S358">
        <v>6.6333332999999994E-2</v>
      </c>
      <c r="T358">
        <v>6.4666666999999997E-2</v>
      </c>
      <c r="U358">
        <v>2.8333332999999999E-2</v>
      </c>
      <c r="V358">
        <v>1.4533333000000001E-2</v>
      </c>
      <c r="W358">
        <v>5.7666669999999996E-3</v>
      </c>
      <c r="AA358">
        <v>17.437999999999999</v>
      </c>
      <c r="AB358">
        <v>16.844200000000001</v>
      </c>
      <c r="AC358">
        <v>1.7943</v>
      </c>
      <c r="AD358">
        <f t="shared" si="15"/>
        <v>19.232299999999999</v>
      </c>
    </row>
    <row r="359" spans="1:30">
      <c r="A359">
        <v>3838</v>
      </c>
      <c r="B359">
        <v>1.1366667E-2</v>
      </c>
      <c r="C359">
        <v>0.201066667</v>
      </c>
      <c r="D359">
        <v>6.2333329999999998E-3</v>
      </c>
      <c r="E359">
        <v>9.4000000000000004E-3</v>
      </c>
      <c r="F359">
        <v>8.0999999999999996E-3</v>
      </c>
      <c r="G359">
        <v>1.8366667E-2</v>
      </c>
      <c r="H359">
        <v>1.78E-2</v>
      </c>
      <c r="I359">
        <v>32.838700000000003</v>
      </c>
      <c r="J359">
        <v>9.9000000000000008E-3</v>
      </c>
      <c r="K359">
        <v>8.3333300000000001E-4</v>
      </c>
      <c r="L359">
        <v>5.2600000000000001E-2</v>
      </c>
      <c r="M359">
        <v>3.050766667</v>
      </c>
      <c r="N359">
        <v>0.19116666700000001</v>
      </c>
      <c r="O359">
        <v>3.2633333E-2</v>
      </c>
      <c r="P359">
        <v>0</v>
      </c>
      <c r="Q359">
        <v>0.22213333299999999</v>
      </c>
      <c r="R359">
        <v>1.7466667000000002E-2</v>
      </c>
      <c r="S359">
        <v>2.6233333000000001E-2</v>
      </c>
      <c r="T359">
        <v>0</v>
      </c>
      <c r="U359">
        <v>2.1399999999999999E-2</v>
      </c>
      <c r="V359">
        <v>9.5333329999999997E-3</v>
      </c>
      <c r="W359">
        <v>8.1666670000000007E-3</v>
      </c>
      <c r="AA359">
        <v>38.470799999999997</v>
      </c>
      <c r="AB359">
        <v>26.0916</v>
      </c>
      <c r="AC359">
        <v>2.088866667</v>
      </c>
      <c r="AD359">
        <f t="shared" si="15"/>
        <v>40.559666666999995</v>
      </c>
    </row>
    <row r="360" spans="1:30">
      <c r="A360">
        <v>3853</v>
      </c>
      <c r="B360">
        <v>5.5333329999999997E-3</v>
      </c>
      <c r="C360">
        <v>1.5008333330000001</v>
      </c>
      <c r="D360">
        <v>4.7333330000000002E-3</v>
      </c>
      <c r="E360">
        <v>2.2233333000000001E-2</v>
      </c>
      <c r="F360">
        <v>1.4533333000000001E-2</v>
      </c>
      <c r="G360">
        <v>1.4833333000000001E-2</v>
      </c>
      <c r="H360">
        <v>8.6999999999999994E-3</v>
      </c>
      <c r="I360">
        <v>31.618733330000001</v>
      </c>
      <c r="J360">
        <v>9.7666669999999997E-3</v>
      </c>
      <c r="K360">
        <v>6.9999999999999999E-4</v>
      </c>
      <c r="L360">
        <v>3.44E-2</v>
      </c>
      <c r="M360">
        <v>7.7058999999999997</v>
      </c>
      <c r="N360">
        <v>0.22573333300000001</v>
      </c>
      <c r="O360">
        <v>1.7633333000000001E-2</v>
      </c>
      <c r="P360">
        <v>0</v>
      </c>
      <c r="Q360">
        <v>0.264366667</v>
      </c>
      <c r="R360">
        <v>7.7833333000000005E-2</v>
      </c>
      <c r="S360">
        <v>0.23303333300000001</v>
      </c>
      <c r="T360">
        <v>7.1433333000000002E-2</v>
      </c>
      <c r="U360">
        <v>8.6633333000000007E-2</v>
      </c>
      <c r="V360">
        <v>3.3166666999999997E-2</v>
      </c>
      <c r="W360">
        <v>1.4766667000000001E-2</v>
      </c>
      <c r="AA360">
        <v>22.007666669999999</v>
      </c>
      <c r="AB360">
        <v>27.304533330000002</v>
      </c>
      <c r="AC360">
        <v>2.7448000000000001</v>
      </c>
      <c r="AD360">
        <f t="shared" si="15"/>
        <v>24.75246667</v>
      </c>
    </row>
    <row r="361" spans="1:30">
      <c r="A361">
        <v>3867</v>
      </c>
      <c r="B361">
        <v>2.2133333000000002E-2</v>
      </c>
      <c r="C361">
        <v>0.18029999999999999</v>
      </c>
      <c r="D361">
        <v>5.1333330000000003E-3</v>
      </c>
      <c r="E361">
        <v>7.7000000000000002E-3</v>
      </c>
      <c r="F361">
        <v>2.9033333000000001E-2</v>
      </c>
      <c r="G361">
        <v>1.7299999999999999E-2</v>
      </c>
      <c r="H361">
        <v>1.0966666999999999E-2</v>
      </c>
      <c r="I361">
        <v>36.632199999999997</v>
      </c>
      <c r="J361">
        <v>3.7333330000000001E-3</v>
      </c>
      <c r="K361">
        <v>3.0000000000000001E-3</v>
      </c>
      <c r="L361">
        <v>0.10009999999999999</v>
      </c>
      <c r="M361">
        <v>4.250666667</v>
      </c>
      <c r="N361">
        <v>0.20899999999999999</v>
      </c>
      <c r="O361">
        <v>4.7466666999999997E-2</v>
      </c>
      <c r="P361">
        <v>0</v>
      </c>
      <c r="Q361">
        <v>0.230066667</v>
      </c>
      <c r="R361">
        <v>3.6233333E-2</v>
      </c>
      <c r="S361">
        <v>5.6066667000000001E-2</v>
      </c>
      <c r="T361">
        <v>3.1833332999999998E-2</v>
      </c>
      <c r="U361">
        <v>4.0500000000000001E-2</v>
      </c>
      <c r="V361">
        <v>1.1366667E-2</v>
      </c>
      <c r="W361">
        <v>5.266667E-3</v>
      </c>
      <c r="AA361">
        <v>13.829966669999999</v>
      </c>
      <c r="AB361">
        <v>27.459166669999998</v>
      </c>
      <c r="AC361">
        <v>1.433133333</v>
      </c>
      <c r="AD361">
        <f t="shared" si="15"/>
        <v>15.263100003</v>
      </c>
    </row>
    <row r="362" spans="1:30">
      <c r="A362">
        <v>3872</v>
      </c>
      <c r="B362">
        <v>7.7999999999999996E-3</v>
      </c>
      <c r="C362">
        <v>0.82740000000000002</v>
      </c>
      <c r="D362">
        <v>9.7333330000000003E-3</v>
      </c>
      <c r="E362">
        <v>6.6666670000000003E-3</v>
      </c>
      <c r="F362">
        <v>8.0666669999999996E-3</v>
      </c>
      <c r="G362">
        <v>6.8666669999999999E-3</v>
      </c>
      <c r="H362">
        <v>5.266667E-3</v>
      </c>
      <c r="I362">
        <v>18.287600000000001</v>
      </c>
      <c r="J362">
        <v>2.9899999999999999E-2</v>
      </c>
      <c r="K362">
        <v>1.3333329999999999E-3</v>
      </c>
      <c r="L362">
        <v>10.167533329999999</v>
      </c>
      <c r="M362">
        <v>1.798433333</v>
      </c>
      <c r="N362">
        <v>0.1089</v>
      </c>
      <c r="O362">
        <v>1.9366667000000001E-2</v>
      </c>
      <c r="P362">
        <v>1.7666667E-2</v>
      </c>
      <c r="Q362">
        <v>0.21356666699999999</v>
      </c>
      <c r="R362">
        <v>2.3233332999999998E-2</v>
      </c>
      <c r="S362">
        <v>4.58E-2</v>
      </c>
      <c r="T362">
        <v>1.2833333000000001E-2</v>
      </c>
      <c r="U362">
        <v>3.27E-2</v>
      </c>
      <c r="V362">
        <v>1.41E-2</v>
      </c>
      <c r="W362">
        <v>2.5000000000000001E-3</v>
      </c>
      <c r="AA362">
        <v>13.839399999999999</v>
      </c>
      <c r="AB362">
        <v>29.34473333</v>
      </c>
      <c r="AC362">
        <v>1.188933333</v>
      </c>
      <c r="AD362">
        <f t="shared" si="15"/>
        <v>15.028333332999999</v>
      </c>
    </row>
    <row r="363" spans="1:30">
      <c r="A363">
        <v>4000</v>
      </c>
      <c r="B363">
        <v>3.3599999999999998E-2</v>
      </c>
      <c r="C363">
        <v>1.062966667</v>
      </c>
      <c r="D363">
        <v>7.1000000000000004E-3</v>
      </c>
      <c r="E363">
        <v>1.5633332999999999E-2</v>
      </c>
      <c r="F363">
        <v>2.4566667E-2</v>
      </c>
      <c r="G363">
        <v>1.3599999999999999E-2</v>
      </c>
      <c r="H363">
        <v>9.7666669999999997E-3</v>
      </c>
      <c r="I363">
        <v>34.667433330000001</v>
      </c>
      <c r="J363">
        <v>3.8999999999999998E-3</v>
      </c>
      <c r="K363">
        <v>1.133333E-3</v>
      </c>
      <c r="L363">
        <v>3.3099999999999997E-2</v>
      </c>
      <c r="M363">
        <v>4.4671000000000003</v>
      </c>
      <c r="N363">
        <v>0</v>
      </c>
      <c r="O363">
        <v>3.6633332999999997E-2</v>
      </c>
      <c r="P363">
        <v>0</v>
      </c>
      <c r="Q363">
        <v>0.24279999999999999</v>
      </c>
      <c r="R363">
        <v>4.6333329999999999E-3</v>
      </c>
      <c r="S363">
        <v>6.0033333000000001E-2</v>
      </c>
      <c r="T363">
        <v>7.8033332999999996E-2</v>
      </c>
      <c r="U363">
        <v>0.15179999999999999</v>
      </c>
      <c r="V363">
        <v>5.4366667E-2</v>
      </c>
      <c r="W363">
        <v>2.8333332999999999E-2</v>
      </c>
      <c r="AA363">
        <v>16.150933330000001</v>
      </c>
      <c r="AB363">
        <v>32.79086667</v>
      </c>
      <c r="AC363">
        <v>1.412933333</v>
      </c>
      <c r="AD363">
        <f t="shared" si="15"/>
        <v>17.563866663000002</v>
      </c>
    </row>
    <row r="365" spans="1:30">
      <c r="A365" t="s">
        <v>23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  <c r="I365" t="s">
        <v>8</v>
      </c>
      <c r="J365" t="s">
        <v>9</v>
      </c>
      <c r="K365" t="s">
        <v>10</v>
      </c>
      <c r="L365" t="s">
        <v>11</v>
      </c>
      <c r="M365" t="s">
        <v>12</v>
      </c>
      <c r="N365" t="s">
        <v>13</v>
      </c>
      <c r="O365" t="s">
        <v>14</v>
      </c>
      <c r="P365" t="s">
        <v>15</v>
      </c>
      <c r="Q365" t="s">
        <v>16</v>
      </c>
      <c r="R365" t="s">
        <v>17</v>
      </c>
      <c r="S365" t="s">
        <v>18</v>
      </c>
      <c r="T365" t="s">
        <v>19</v>
      </c>
      <c r="U365" t="s">
        <v>20</v>
      </c>
      <c r="V365" t="s">
        <v>21</v>
      </c>
      <c r="W365" t="s">
        <v>22</v>
      </c>
    </row>
    <row r="366" spans="1:30">
      <c r="A366" t="s">
        <v>24</v>
      </c>
      <c r="B366">
        <f>MIN(B$2:B$363)</f>
        <v>2.5999999999999999E-3</v>
      </c>
      <c r="C366">
        <f t="shared" ref="C366:W366" si="16">MIN(C$2:C$363)</f>
        <v>2.7000000000000001E-3</v>
      </c>
      <c r="D366">
        <f t="shared" si="16"/>
        <v>1.133333E-3</v>
      </c>
      <c r="E366">
        <f t="shared" si="16"/>
        <v>1.4E-3</v>
      </c>
      <c r="F366">
        <f t="shared" si="16"/>
        <v>1.533333E-3</v>
      </c>
      <c r="G366">
        <f t="shared" si="16"/>
        <v>2.9499999999999999E-3</v>
      </c>
      <c r="H366">
        <f t="shared" si="16"/>
        <v>1.4E-3</v>
      </c>
      <c r="I366">
        <f t="shared" si="16"/>
        <v>6.9571666670000001</v>
      </c>
      <c r="J366">
        <f t="shared" si="16"/>
        <v>0</v>
      </c>
      <c r="K366">
        <f t="shared" si="16"/>
        <v>0</v>
      </c>
      <c r="L366">
        <f t="shared" si="16"/>
        <v>2.0999999999999999E-3</v>
      </c>
      <c r="M366">
        <f t="shared" si="16"/>
        <v>1.7950000000000001E-2</v>
      </c>
      <c r="N366">
        <f t="shared" si="16"/>
        <v>0</v>
      </c>
      <c r="O366">
        <f t="shared" si="16"/>
        <v>4.3666670000000003E-3</v>
      </c>
      <c r="P366">
        <f t="shared" si="16"/>
        <v>0</v>
      </c>
      <c r="Q366">
        <f t="shared" si="16"/>
        <v>9.1433333000000006E-2</v>
      </c>
      <c r="R366">
        <f t="shared" si="16"/>
        <v>1.766667E-3</v>
      </c>
      <c r="S366">
        <f t="shared" si="16"/>
        <v>7.3333299999999997E-4</v>
      </c>
      <c r="T366">
        <f t="shared" si="16"/>
        <v>0</v>
      </c>
      <c r="U366">
        <f t="shared" si="16"/>
        <v>6.566667E-3</v>
      </c>
      <c r="V366">
        <f t="shared" si="16"/>
        <v>2.5000000000000001E-3</v>
      </c>
      <c r="W366">
        <f t="shared" si="16"/>
        <v>1.25E-3</v>
      </c>
    </row>
    <row r="367" spans="1:30">
      <c r="A367" t="s">
        <v>25</v>
      </c>
      <c r="B367">
        <f>MAX(B$2:B$363)</f>
        <v>7.2566667000000001E-2</v>
      </c>
      <c r="C367">
        <f t="shared" ref="C367:W367" si="17">MAX(C$2:C$363)</f>
        <v>22.7315</v>
      </c>
      <c r="D367">
        <f t="shared" si="17"/>
        <v>0.12126666699999999</v>
      </c>
      <c r="E367">
        <f t="shared" si="17"/>
        <v>1.372533333</v>
      </c>
      <c r="F367">
        <f t="shared" si="17"/>
        <v>0.35520000000000002</v>
      </c>
      <c r="G367">
        <f t="shared" si="17"/>
        <v>3.8166667000000001E-2</v>
      </c>
      <c r="H367">
        <f t="shared" si="17"/>
        <v>0.30606666700000001</v>
      </c>
      <c r="I367">
        <f t="shared" si="17"/>
        <v>45.998766670000002</v>
      </c>
      <c r="J367">
        <f t="shared" si="17"/>
        <v>9.6433332999999996E-2</v>
      </c>
      <c r="K367">
        <f t="shared" si="17"/>
        <v>5.2666667E-2</v>
      </c>
      <c r="L367">
        <f t="shared" si="17"/>
        <v>32.79086667</v>
      </c>
      <c r="M367">
        <f t="shared" si="17"/>
        <v>38.6297</v>
      </c>
      <c r="N367">
        <f t="shared" si="17"/>
        <v>9.5773499999999991</v>
      </c>
      <c r="O367">
        <f t="shared" si="17"/>
        <v>0.39169999999999999</v>
      </c>
      <c r="P367">
        <f t="shared" si="17"/>
        <v>3.9933333000000001E-2</v>
      </c>
      <c r="Q367">
        <f t="shared" si="17"/>
        <v>0.2883</v>
      </c>
      <c r="R367">
        <f t="shared" si="17"/>
        <v>0.205366667</v>
      </c>
      <c r="S367">
        <f t="shared" si="17"/>
        <v>0.76106666700000003</v>
      </c>
      <c r="T367">
        <f t="shared" si="17"/>
        <v>9.9400000000000002E-2</v>
      </c>
      <c r="U367">
        <f t="shared" si="17"/>
        <v>0.28866666699999999</v>
      </c>
      <c r="V367">
        <f t="shared" si="17"/>
        <v>0.12893333300000001</v>
      </c>
      <c r="W367">
        <f t="shared" si="17"/>
        <v>0.13313333299999999</v>
      </c>
    </row>
    <row r="368" spans="1:30">
      <c r="A368" t="s">
        <v>27</v>
      </c>
      <c r="B368">
        <f>AVERAGE(B$2:B$363)</f>
        <v>2.4426519345303856E-2</v>
      </c>
      <c r="C368">
        <f t="shared" ref="C368:W368" si="18">AVERAGE(C$2:C$363)</f>
        <v>0.71245712479281742</v>
      </c>
      <c r="D368">
        <f t="shared" si="18"/>
        <v>1.1772053397790047E-2</v>
      </c>
      <c r="E368">
        <f t="shared" si="18"/>
        <v>5.3814675383977932E-2</v>
      </c>
      <c r="F368">
        <f t="shared" si="18"/>
        <v>2.9702624279005503E-2</v>
      </c>
      <c r="G368">
        <f t="shared" si="18"/>
        <v>1.5169532698895025E-2</v>
      </c>
      <c r="H368">
        <f t="shared" si="18"/>
        <v>1.6636993582872944E-2</v>
      </c>
      <c r="I368">
        <f t="shared" si="18"/>
        <v>32.431952958140904</v>
      </c>
      <c r="J368">
        <f t="shared" si="18"/>
        <v>6.9918738646408858E-3</v>
      </c>
      <c r="K368">
        <f t="shared" si="18"/>
        <v>2.9443830441988916E-3</v>
      </c>
      <c r="L368">
        <f t="shared" si="18"/>
        <v>0.90797535676519325</v>
      </c>
      <c r="M368">
        <f t="shared" si="18"/>
        <v>5.5911095419198924</v>
      </c>
      <c r="N368">
        <f t="shared" si="18"/>
        <v>0.10273538212430937</v>
      </c>
      <c r="O368">
        <f t="shared" si="18"/>
        <v>5.6037327345303846E-2</v>
      </c>
      <c r="P368">
        <f t="shared" si="18"/>
        <v>1.9937846546961308E-3</v>
      </c>
      <c r="Q368">
        <f t="shared" si="18"/>
        <v>0.24216782918784541</v>
      </c>
      <c r="R368">
        <f t="shared" si="18"/>
        <v>2.6427002751381219E-2</v>
      </c>
      <c r="S368">
        <f t="shared" si="18"/>
        <v>8.0438213610497231E-2</v>
      </c>
      <c r="T368">
        <f t="shared" si="18"/>
        <v>6.6642609447513804E-3</v>
      </c>
      <c r="U368">
        <f t="shared" si="18"/>
        <v>0.1089156192265195</v>
      </c>
      <c r="V368">
        <f t="shared" si="18"/>
        <v>4.4452336538674066E-2</v>
      </c>
      <c r="W368">
        <f t="shared" si="18"/>
        <v>3.1678855892265191E-2</v>
      </c>
    </row>
    <row r="369" spans="1:23">
      <c r="A369" t="s">
        <v>28</v>
      </c>
      <c r="B369">
        <f>STDEV(B$2:B$363)</f>
        <v>1.3999692648906652E-2</v>
      </c>
      <c r="C369">
        <f t="shared" ref="C369:W369" si="19">STDEV(C$2:C$363)</f>
        <v>1.3107344146824982</v>
      </c>
      <c r="D369">
        <f t="shared" si="19"/>
        <v>1.634086024499962E-2</v>
      </c>
      <c r="E369">
        <f t="shared" si="19"/>
        <v>0.12583785551000776</v>
      </c>
      <c r="F369">
        <f t="shared" si="19"/>
        <v>2.5803900870826766E-2</v>
      </c>
      <c r="G369">
        <f t="shared" si="19"/>
        <v>5.4361973368682644E-3</v>
      </c>
      <c r="H369">
        <f t="shared" si="19"/>
        <v>2.8229694293090996E-2</v>
      </c>
      <c r="I369">
        <f t="shared" si="19"/>
        <v>7.0701192994921964</v>
      </c>
      <c r="J369">
        <f t="shared" si="19"/>
        <v>9.1951820659133404E-3</v>
      </c>
      <c r="K369">
        <f t="shared" si="19"/>
        <v>5.2543910600324735E-3</v>
      </c>
      <c r="L369">
        <f t="shared" si="19"/>
        <v>3.9690777878523216</v>
      </c>
      <c r="M369">
        <f t="shared" si="19"/>
        <v>4.9573582186304233</v>
      </c>
      <c r="N369">
        <f t="shared" si="19"/>
        <v>0.50498530569390132</v>
      </c>
      <c r="O369">
        <f t="shared" si="19"/>
        <v>5.5358944499403949E-2</v>
      </c>
      <c r="P369">
        <f t="shared" si="19"/>
        <v>3.9369032894901899E-3</v>
      </c>
      <c r="Q369">
        <f t="shared" si="19"/>
        <v>2.9101351468591514E-2</v>
      </c>
      <c r="R369">
        <f t="shared" si="19"/>
        <v>3.8226891925736202E-2</v>
      </c>
      <c r="S369">
        <f t="shared" si="19"/>
        <v>7.9886677698877279E-2</v>
      </c>
      <c r="T369">
        <f t="shared" si="19"/>
        <v>1.7378773387703775E-2</v>
      </c>
      <c r="U369">
        <f t="shared" si="19"/>
        <v>5.1875009397005373E-2</v>
      </c>
      <c r="V369">
        <f t="shared" si="19"/>
        <v>2.5192893107779522E-2</v>
      </c>
      <c r="W369">
        <f t="shared" si="19"/>
        <v>2.2603480273535436E-2</v>
      </c>
    </row>
    <row r="370" spans="1:23">
      <c r="A370" t="s">
        <v>26</v>
      </c>
      <c r="B370">
        <f>B367/B366</f>
        <v>27.910256538461539</v>
      </c>
      <c r="C370">
        <f t="shared" ref="C370:W370" si="20">C367/C366</f>
        <v>8419.074074074073</v>
      </c>
      <c r="D370">
        <f t="shared" si="20"/>
        <v>107.00003176471522</v>
      </c>
      <c r="E370">
        <f t="shared" si="20"/>
        <v>980.38095214285715</v>
      </c>
      <c r="F370">
        <f t="shared" si="20"/>
        <v>231.65222427222267</v>
      </c>
      <c r="G370">
        <f t="shared" si="20"/>
        <v>12.937853220338983</v>
      </c>
      <c r="H370">
        <f t="shared" si="20"/>
        <v>218.61904785714287</v>
      </c>
      <c r="I370">
        <f t="shared" si="20"/>
        <v>6.6117097479044773</v>
      </c>
      <c r="J370" t="e">
        <f t="shared" si="20"/>
        <v>#DIV/0!</v>
      </c>
      <c r="K370" t="e">
        <f t="shared" si="20"/>
        <v>#DIV/0!</v>
      </c>
      <c r="L370">
        <f t="shared" si="20"/>
        <v>15614.698414285715</v>
      </c>
      <c r="M370">
        <f t="shared" si="20"/>
        <v>2152.0724233983287</v>
      </c>
      <c r="N370" t="e">
        <f t="shared" si="20"/>
        <v>#DIV/0!</v>
      </c>
      <c r="O370">
        <f t="shared" si="20"/>
        <v>89.702283228833338</v>
      </c>
      <c r="P370" t="e">
        <f t="shared" si="20"/>
        <v>#DIV/0!</v>
      </c>
      <c r="Q370">
        <f t="shared" si="20"/>
        <v>3.1531170366500803</v>
      </c>
      <c r="R370">
        <f t="shared" si="20"/>
        <v>116.24526127447901</v>
      </c>
      <c r="S370">
        <f t="shared" si="20"/>
        <v>1037.8186540084791</v>
      </c>
      <c r="T370" t="e">
        <f t="shared" si="20"/>
        <v>#DIV/0!</v>
      </c>
      <c r="U370">
        <f t="shared" si="20"/>
        <v>43.959388682264532</v>
      </c>
      <c r="V370">
        <f t="shared" si="20"/>
        <v>51.5733332</v>
      </c>
      <c r="W370">
        <f t="shared" si="20"/>
        <v>106.50666639999999</v>
      </c>
    </row>
    <row r="372" spans="1:23">
      <c r="A372" t="s">
        <v>23</v>
      </c>
      <c r="B372" t="s">
        <v>24</v>
      </c>
      <c r="C372" t="s">
        <v>25</v>
      </c>
      <c r="D372" t="s">
        <v>27</v>
      </c>
      <c r="E372" t="s">
        <v>28</v>
      </c>
      <c r="F372" t="s">
        <v>26</v>
      </c>
      <c r="H372" t="s">
        <v>23</v>
      </c>
      <c r="I372" t="s">
        <v>24</v>
      </c>
      <c r="J372" t="s">
        <v>25</v>
      </c>
      <c r="K372" t="s">
        <v>27</v>
      </c>
      <c r="L372" t="s">
        <v>28</v>
      </c>
      <c r="M372" t="s">
        <v>26</v>
      </c>
      <c r="P372" t="s">
        <v>23</v>
      </c>
      <c r="Q372" t="s">
        <v>24</v>
      </c>
      <c r="R372" t="s">
        <v>25</v>
      </c>
      <c r="S372" t="s">
        <v>29</v>
      </c>
      <c r="T372" t="s">
        <v>26</v>
      </c>
    </row>
    <row r="373" spans="1:23">
      <c r="A373" t="s">
        <v>1</v>
      </c>
      <c r="B373">
        <f>MIN(B$2:B$363)</f>
        <v>2.5999999999999999E-3</v>
      </c>
      <c r="C373">
        <f>MAX(B$2:B$363)</f>
        <v>7.2566667000000001E-2</v>
      </c>
      <c r="D373">
        <f>AVERAGE(B$2:B$363)</f>
        <v>2.4426519345303856E-2</v>
      </c>
      <c r="E373">
        <f>STDEV(B$2:B$363)</f>
        <v>1.3999692648906652E-2</v>
      </c>
      <c r="F373">
        <f t="shared" ref="F373:F394" si="21">C373/B373</f>
        <v>27.910256538461539</v>
      </c>
      <c r="H373" t="s">
        <v>30</v>
      </c>
      <c r="I373">
        <f>ROUND(B373,3-(1+INT(LOG10(ABS(B373)))))</f>
        <v>2.5999999999999999E-3</v>
      </c>
      <c r="J373">
        <f t="shared" ref="J373:M388" si="22">ROUND(C373,3-(1+INT(LOG10(ABS(C373)))))</f>
        <v>7.2599999999999998E-2</v>
      </c>
      <c r="K373">
        <f t="shared" si="22"/>
        <v>2.4400000000000002E-2</v>
      </c>
      <c r="L373">
        <f t="shared" si="22"/>
        <v>1.4E-2</v>
      </c>
      <c r="M373">
        <f>ROUND(F373,3-(1+INT(LOG10(ABS(F373)))))</f>
        <v>27.9</v>
      </c>
      <c r="P373" t="s">
        <v>30</v>
      </c>
      <c r="Q373">
        <f>I373</f>
        <v>2.5999999999999999E-3</v>
      </c>
      <c r="R373">
        <f>J373</f>
        <v>7.2599999999999998E-2</v>
      </c>
      <c r="S373" t="str">
        <f>_xlfn.CONCAT(K373,"-+",L373)</f>
        <v>0.0244-+0.014</v>
      </c>
      <c r="T373">
        <f>M373</f>
        <v>27.9</v>
      </c>
    </row>
    <row r="374" spans="1:23">
      <c r="A374" t="s">
        <v>2</v>
      </c>
      <c r="B374">
        <f>MIN(C$2:C$363)</f>
        <v>2.7000000000000001E-3</v>
      </c>
      <c r="C374">
        <f>MAX(C$2:C$363)</f>
        <v>22.7315</v>
      </c>
      <c r="D374">
        <f>AVERAGE(C$2:C$363)</f>
        <v>0.71245712479281742</v>
      </c>
      <c r="E374">
        <f>STDEV(C$2:C$363)</f>
        <v>1.3107344146824982</v>
      </c>
      <c r="F374">
        <f t="shared" si="21"/>
        <v>8419.074074074073</v>
      </c>
      <c r="G374" s="2"/>
      <c r="H374" t="s">
        <v>2</v>
      </c>
      <c r="I374">
        <f t="shared" ref="I374:M394" si="23">ROUND(B374,3-(1+INT(LOG10(ABS(B374)))))</f>
        <v>2.7000000000000001E-3</v>
      </c>
      <c r="J374">
        <f t="shared" si="22"/>
        <v>22.7</v>
      </c>
      <c r="K374">
        <f t="shared" si="22"/>
        <v>0.71199999999999997</v>
      </c>
      <c r="L374">
        <f t="shared" si="22"/>
        <v>1.31</v>
      </c>
      <c r="M374">
        <f t="shared" si="22"/>
        <v>8420</v>
      </c>
      <c r="P374" t="s">
        <v>2</v>
      </c>
      <c r="Q374">
        <f t="shared" ref="Q374:R394" si="24">I374</f>
        <v>2.7000000000000001E-3</v>
      </c>
      <c r="R374">
        <f t="shared" si="24"/>
        <v>22.7</v>
      </c>
      <c r="S374" t="str">
        <f t="shared" ref="S374:S394" si="25">_xlfn.CONCAT(K374,"-+",L374)</f>
        <v>0.712-+1.31</v>
      </c>
      <c r="T374">
        <f t="shared" ref="T374:T394" si="26">M374</f>
        <v>8420</v>
      </c>
    </row>
    <row r="375" spans="1:23">
      <c r="A375" t="s">
        <v>3</v>
      </c>
      <c r="B375">
        <f>MIN(D$2:D$363)</f>
        <v>1.133333E-3</v>
      </c>
      <c r="C375">
        <f>MAX(D$2:D$363)</f>
        <v>0.12126666699999999</v>
      </c>
      <c r="D375">
        <f>AVERAGE(D$2:D$363)</f>
        <v>1.1772053397790047E-2</v>
      </c>
      <c r="E375">
        <f>STDEV(D$2:D$363)</f>
        <v>1.634086024499962E-2</v>
      </c>
      <c r="F375">
        <f t="shared" si="21"/>
        <v>107.00003176471522</v>
      </c>
      <c r="H375" t="s">
        <v>3</v>
      </c>
      <c r="I375">
        <f t="shared" si="23"/>
        <v>1.1299999999999999E-3</v>
      </c>
      <c r="J375">
        <f t="shared" si="22"/>
        <v>0.121</v>
      </c>
      <c r="K375">
        <f t="shared" si="22"/>
        <v>1.18E-2</v>
      </c>
      <c r="L375">
        <f t="shared" si="22"/>
        <v>1.6299999999999999E-2</v>
      </c>
      <c r="M375">
        <f t="shared" si="22"/>
        <v>107</v>
      </c>
      <c r="P375" t="s">
        <v>3</v>
      </c>
      <c r="Q375">
        <f t="shared" si="24"/>
        <v>1.1299999999999999E-3</v>
      </c>
      <c r="R375">
        <f t="shared" si="24"/>
        <v>0.121</v>
      </c>
      <c r="S375" t="str">
        <f t="shared" si="25"/>
        <v>0.0118-+0.0163</v>
      </c>
      <c r="T375">
        <f t="shared" si="26"/>
        <v>107</v>
      </c>
    </row>
    <row r="376" spans="1:23">
      <c r="A376" t="s">
        <v>4</v>
      </c>
      <c r="B376">
        <f>MIN(E$2:E$363)</f>
        <v>1.4E-3</v>
      </c>
      <c r="C376">
        <f>MAX(E$2:E$363)</f>
        <v>1.372533333</v>
      </c>
      <c r="D376">
        <f>AVERAGE(E$2:E$363)</f>
        <v>5.3814675383977932E-2</v>
      </c>
      <c r="E376">
        <f>STDEV(E$2:E$363)</f>
        <v>0.12583785551000776</v>
      </c>
      <c r="F376">
        <f t="shared" si="21"/>
        <v>980.38095214285715</v>
      </c>
      <c r="H376" t="s">
        <v>4</v>
      </c>
      <c r="I376">
        <f t="shared" si="23"/>
        <v>1.4E-3</v>
      </c>
      <c r="J376">
        <f t="shared" si="22"/>
        <v>1.37</v>
      </c>
      <c r="K376">
        <f t="shared" si="22"/>
        <v>5.3800000000000001E-2</v>
      </c>
      <c r="L376">
        <f t="shared" si="22"/>
        <v>0.126</v>
      </c>
      <c r="M376">
        <f t="shared" si="22"/>
        <v>980</v>
      </c>
      <c r="P376" t="s">
        <v>4</v>
      </c>
      <c r="Q376">
        <f t="shared" si="24"/>
        <v>1.4E-3</v>
      </c>
      <c r="R376">
        <f t="shared" si="24"/>
        <v>1.37</v>
      </c>
      <c r="S376" t="str">
        <f t="shared" si="25"/>
        <v>0.0538-+0.126</v>
      </c>
      <c r="T376">
        <f t="shared" si="26"/>
        <v>980</v>
      </c>
    </row>
    <row r="377" spans="1:23">
      <c r="A377" t="s">
        <v>5</v>
      </c>
      <c r="B377">
        <f>MIN(F$2:F$363)</f>
        <v>1.533333E-3</v>
      </c>
      <c r="C377">
        <f>MAX(F$2:F$363)</f>
        <v>0.35520000000000002</v>
      </c>
      <c r="D377">
        <f>AVERAGE(F$2:F$363)</f>
        <v>2.9702624279005503E-2</v>
      </c>
      <c r="E377">
        <f>STDEV(F$2:F$363)</f>
        <v>2.5803900870826766E-2</v>
      </c>
      <c r="F377">
        <f t="shared" si="21"/>
        <v>231.65222427222267</v>
      </c>
      <c r="H377" t="s">
        <v>5</v>
      </c>
      <c r="I377">
        <f t="shared" si="23"/>
        <v>1.5299999999999999E-3</v>
      </c>
      <c r="J377">
        <f t="shared" si="22"/>
        <v>0.35499999999999998</v>
      </c>
      <c r="K377">
        <f t="shared" si="22"/>
        <v>2.9700000000000001E-2</v>
      </c>
      <c r="L377">
        <f t="shared" si="22"/>
        <v>2.58E-2</v>
      </c>
      <c r="M377">
        <f t="shared" si="22"/>
        <v>232</v>
      </c>
      <c r="P377" t="s">
        <v>5</v>
      </c>
      <c r="Q377">
        <f t="shared" si="24"/>
        <v>1.5299999999999999E-3</v>
      </c>
      <c r="R377">
        <f t="shared" si="24"/>
        <v>0.35499999999999998</v>
      </c>
      <c r="S377" t="str">
        <f t="shared" si="25"/>
        <v>0.0297-+0.0258</v>
      </c>
      <c r="T377">
        <f t="shared" si="26"/>
        <v>232</v>
      </c>
    </row>
    <row r="378" spans="1:23">
      <c r="A378" t="s">
        <v>6</v>
      </c>
      <c r="B378">
        <f>MIN(G$2:G$363)</f>
        <v>2.9499999999999999E-3</v>
      </c>
      <c r="C378">
        <f>MAX(G$2:G$363)</f>
        <v>3.8166667000000001E-2</v>
      </c>
      <c r="D378">
        <f>AVERAGE(G$2:G$363)</f>
        <v>1.5169532698895025E-2</v>
      </c>
      <c r="E378">
        <f>STDEV(G$2:G$363)</f>
        <v>5.4361973368682644E-3</v>
      </c>
      <c r="F378">
        <f t="shared" si="21"/>
        <v>12.937853220338983</v>
      </c>
      <c r="H378" t="s">
        <v>6</v>
      </c>
      <c r="I378">
        <f t="shared" si="23"/>
        <v>2.9499999999999999E-3</v>
      </c>
      <c r="J378">
        <f t="shared" si="22"/>
        <v>3.8199999999999998E-2</v>
      </c>
      <c r="K378">
        <f t="shared" si="22"/>
        <v>1.52E-2</v>
      </c>
      <c r="L378">
        <f t="shared" si="22"/>
        <v>5.4400000000000004E-3</v>
      </c>
      <c r="M378">
        <f t="shared" si="22"/>
        <v>12.9</v>
      </c>
      <c r="P378" t="s">
        <v>6</v>
      </c>
      <c r="Q378">
        <f t="shared" si="24"/>
        <v>2.9499999999999999E-3</v>
      </c>
      <c r="R378">
        <f t="shared" si="24"/>
        <v>3.8199999999999998E-2</v>
      </c>
      <c r="S378" t="str">
        <f t="shared" si="25"/>
        <v>0.0152-+0.00544</v>
      </c>
      <c r="T378">
        <f t="shared" si="26"/>
        <v>12.9</v>
      </c>
    </row>
    <row r="379" spans="1:23">
      <c r="A379" t="s">
        <v>7</v>
      </c>
      <c r="B379">
        <f>MIN(H$2:H$363)</f>
        <v>1.4E-3</v>
      </c>
      <c r="C379">
        <f>MAX(H$2:H$363)</f>
        <v>0.30606666700000001</v>
      </c>
      <c r="D379">
        <f>AVERAGE(H$2:H$363)</f>
        <v>1.6636993582872944E-2</v>
      </c>
      <c r="E379">
        <f>STDEV(H$2:H$363)</f>
        <v>2.8229694293090996E-2</v>
      </c>
      <c r="F379">
        <f t="shared" si="21"/>
        <v>218.61904785714287</v>
      </c>
      <c r="H379" t="s">
        <v>7</v>
      </c>
      <c r="I379">
        <f t="shared" si="23"/>
        <v>1.4E-3</v>
      </c>
      <c r="J379">
        <f t="shared" si="22"/>
        <v>0.30599999999999999</v>
      </c>
      <c r="K379">
        <f t="shared" si="22"/>
        <v>1.66E-2</v>
      </c>
      <c r="L379">
        <f t="shared" si="22"/>
        <v>2.8199999999999999E-2</v>
      </c>
      <c r="M379">
        <f t="shared" si="22"/>
        <v>219</v>
      </c>
      <c r="P379" t="s">
        <v>7</v>
      </c>
      <c r="Q379">
        <f t="shared" si="24"/>
        <v>1.4E-3</v>
      </c>
      <c r="R379">
        <f t="shared" si="24"/>
        <v>0.30599999999999999</v>
      </c>
      <c r="S379" t="str">
        <f t="shared" si="25"/>
        <v>0.0166-+0.0282</v>
      </c>
      <c r="T379">
        <f t="shared" si="26"/>
        <v>219</v>
      </c>
    </row>
    <row r="380" spans="1:23">
      <c r="A380" t="s">
        <v>8</v>
      </c>
      <c r="B380">
        <f>MIN(I$2:I$363)</f>
        <v>6.9571666670000001</v>
      </c>
      <c r="C380">
        <f>MAX(I$2:I$363)</f>
        <v>45.998766670000002</v>
      </c>
      <c r="D380">
        <f>AVERAGE(I$2:I$363)</f>
        <v>32.431952958140904</v>
      </c>
      <c r="E380">
        <f>STDEV(I$2:I$363)</f>
        <v>7.0701192994921964</v>
      </c>
      <c r="F380">
        <f t="shared" si="21"/>
        <v>6.6117097479044773</v>
      </c>
      <c r="H380" t="s">
        <v>8</v>
      </c>
      <c r="I380">
        <f t="shared" si="23"/>
        <v>6.96</v>
      </c>
      <c r="J380">
        <f t="shared" si="22"/>
        <v>46</v>
      </c>
      <c r="K380">
        <f t="shared" si="22"/>
        <v>32.4</v>
      </c>
      <c r="L380">
        <f t="shared" si="22"/>
        <v>7.07</v>
      </c>
      <c r="M380">
        <f t="shared" si="22"/>
        <v>6.61</v>
      </c>
      <c r="P380" t="s">
        <v>8</v>
      </c>
      <c r="Q380">
        <f t="shared" si="24"/>
        <v>6.96</v>
      </c>
      <c r="R380">
        <f t="shared" si="24"/>
        <v>46</v>
      </c>
      <c r="S380" t="str">
        <f t="shared" si="25"/>
        <v>32.4-+7.07</v>
      </c>
      <c r="T380">
        <f t="shared" si="26"/>
        <v>6.61</v>
      </c>
    </row>
    <row r="381" spans="1:23">
      <c r="A381" t="s">
        <v>9</v>
      </c>
      <c r="B381">
        <f>MIN(J$2:J$363)</f>
        <v>0</v>
      </c>
      <c r="C381">
        <f>MAX(J$2:J$363)</f>
        <v>9.6433332999999996E-2</v>
      </c>
      <c r="D381">
        <f>AVERAGE(J$2:J$363)</f>
        <v>6.9918738646408858E-3</v>
      </c>
      <c r="E381">
        <f>STDEV(J$2:J$363)</f>
        <v>9.1951820659133404E-3</v>
      </c>
      <c r="F381" t="e">
        <f t="shared" si="21"/>
        <v>#DIV/0!</v>
      </c>
      <c r="H381" t="s">
        <v>9</v>
      </c>
      <c r="I381" t="e">
        <f t="shared" si="23"/>
        <v>#NUM!</v>
      </c>
      <c r="J381">
        <f t="shared" si="22"/>
        <v>9.64E-2</v>
      </c>
      <c r="K381">
        <f t="shared" si="22"/>
        <v>6.9899999999999997E-3</v>
      </c>
      <c r="L381">
        <f t="shared" si="22"/>
        <v>9.1999999999999998E-3</v>
      </c>
      <c r="M381" t="e">
        <f t="shared" si="22"/>
        <v>#DIV/0!</v>
      </c>
      <c r="P381" t="s">
        <v>9</v>
      </c>
      <c r="Q381" t="e">
        <f t="shared" si="24"/>
        <v>#NUM!</v>
      </c>
      <c r="R381">
        <f t="shared" si="24"/>
        <v>9.64E-2</v>
      </c>
      <c r="S381" t="str">
        <f t="shared" si="25"/>
        <v>0.00699-+0.0092</v>
      </c>
      <c r="T381" t="e">
        <f t="shared" si="26"/>
        <v>#DIV/0!</v>
      </c>
    </row>
    <row r="382" spans="1:23">
      <c r="A382" t="s">
        <v>10</v>
      </c>
      <c r="B382">
        <f>MIN(K$2:K$363)</f>
        <v>0</v>
      </c>
      <c r="C382">
        <f>MAX(K$2:K$363)</f>
        <v>5.2666667E-2</v>
      </c>
      <c r="D382">
        <f>AVERAGE(K$2:K$363)</f>
        <v>2.9443830441988916E-3</v>
      </c>
      <c r="E382">
        <f>STDEV(K$2:K$363)</f>
        <v>5.2543910600324735E-3</v>
      </c>
      <c r="F382" t="e">
        <f t="shared" si="21"/>
        <v>#DIV/0!</v>
      </c>
      <c r="H382" t="s">
        <v>10</v>
      </c>
      <c r="I382" t="e">
        <f t="shared" si="23"/>
        <v>#NUM!</v>
      </c>
      <c r="J382">
        <f t="shared" si="22"/>
        <v>5.2699999999999997E-2</v>
      </c>
      <c r="K382">
        <f t="shared" si="22"/>
        <v>2.9399999999999999E-3</v>
      </c>
      <c r="L382">
        <f t="shared" si="22"/>
        <v>5.2500000000000003E-3</v>
      </c>
      <c r="M382" t="e">
        <f t="shared" si="22"/>
        <v>#DIV/0!</v>
      </c>
      <c r="P382" t="s">
        <v>10</v>
      </c>
      <c r="Q382" t="e">
        <f t="shared" si="24"/>
        <v>#NUM!</v>
      </c>
      <c r="R382">
        <f t="shared" si="24"/>
        <v>5.2699999999999997E-2</v>
      </c>
      <c r="S382" t="str">
        <f t="shared" si="25"/>
        <v>0.00294-+0.00525</v>
      </c>
      <c r="T382" t="e">
        <f t="shared" si="26"/>
        <v>#DIV/0!</v>
      </c>
    </row>
    <row r="383" spans="1:23">
      <c r="A383" t="s">
        <v>11</v>
      </c>
      <c r="B383">
        <f>MIN(L$2:L$363)</f>
        <v>2.0999999999999999E-3</v>
      </c>
      <c r="C383">
        <f>MAX(L$2:L$363)</f>
        <v>32.79086667</v>
      </c>
      <c r="D383">
        <f>AVERAGE(L$2:L$363)</f>
        <v>0.90797535676519325</v>
      </c>
      <c r="E383">
        <f>STDEV(L$2:L$363)</f>
        <v>3.9690777878523216</v>
      </c>
      <c r="F383">
        <f t="shared" si="21"/>
        <v>15614.698414285715</v>
      </c>
      <c r="H383" t="s">
        <v>11</v>
      </c>
      <c r="I383">
        <f t="shared" si="23"/>
        <v>2.0999999999999999E-3</v>
      </c>
      <c r="J383">
        <f t="shared" si="22"/>
        <v>32.799999999999997</v>
      </c>
      <c r="K383">
        <f t="shared" si="22"/>
        <v>0.90800000000000003</v>
      </c>
      <c r="L383">
        <f t="shared" si="22"/>
        <v>3.97</v>
      </c>
      <c r="M383">
        <f t="shared" si="22"/>
        <v>15600</v>
      </c>
      <c r="P383" t="s">
        <v>11</v>
      </c>
      <c r="Q383">
        <f t="shared" si="24"/>
        <v>2.0999999999999999E-3</v>
      </c>
      <c r="R383">
        <f t="shared" si="24"/>
        <v>32.799999999999997</v>
      </c>
      <c r="S383" t="str">
        <f t="shared" si="25"/>
        <v>0.908-+3.97</v>
      </c>
      <c r="T383">
        <f t="shared" si="26"/>
        <v>15600</v>
      </c>
    </row>
    <row r="384" spans="1:23">
      <c r="A384" t="s">
        <v>12</v>
      </c>
      <c r="B384">
        <f>MIN(M$2:M$363)</f>
        <v>1.7950000000000001E-2</v>
      </c>
      <c r="C384">
        <f>MAX(M$2:M$363)</f>
        <v>38.6297</v>
      </c>
      <c r="D384">
        <f>AVERAGE(M$2:M$363)</f>
        <v>5.5911095419198924</v>
      </c>
      <c r="E384">
        <f>STDEV(M$2:M$363)</f>
        <v>4.9573582186304233</v>
      </c>
      <c r="F384">
        <f t="shared" si="21"/>
        <v>2152.0724233983287</v>
      </c>
      <c r="H384" t="s">
        <v>12</v>
      </c>
      <c r="I384">
        <f t="shared" si="23"/>
        <v>1.7999999999999999E-2</v>
      </c>
      <c r="J384">
        <f t="shared" si="22"/>
        <v>38.6</v>
      </c>
      <c r="K384">
        <f t="shared" si="22"/>
        <v>5.59</v>
      </c>
      <c r="L384">
        <f t="shared" si="22"/>
        <v>4.96</v>
      </c>
      <c r="M384">
        <f t="shared" si="22"/>
        <v>2150</v>
      </c>
      <c r="P384" t="s">
        <v>12</v>
      </c>
      <c r="Q384">
        <f t="shared" si="24"/>
        <v>1.7999999999999999E-2</v>
      </c>
      <c r="R384">
        <f t="shared" si="24"/>
        <v>38.6</v>
      </c>
      <c r="S384" t="str">
        <f t="shared" si="25"/>
        <v>5.59-+4.96</v>
      </c>
      <c r="T384">
        <f t="shared" si="26"/>
        <v>2150</v>
      </c>
    </row>
    <row r="385" spans="1:20">
      <c r="A385" t="s">
        <v>13</v>
      </c>
      <c r="B385">
        <f>MIN(N$2:N$363)</f>
        <v>0</v>
      </c>
      <c r="C385">
        <f>MAX(N$2:N$363)</f>
        <v>9.5773499999999991</v>
      </c>
      <c r="D385">
        <f>AVERAGE(N$2:N$363)</f>
        <v>0.10273538212430937</v>
      </c>
      <c r="E385">
        <f>STDEV(N$2:N$363)</f>
        <v>0.50498530569390132</v>
      </c>
      <c r="F385" t="e">
        <f t="shared" si="21"/>
        <v>#DIV/0!</v>
      </c>
      <c r="H385" t="s">
        <v>31</v>
      </c>
      <c r="I385" t="e">
        <f t="shared" si="23"/>
        <v>#NUM!</v>
      </c>
      <c r="J385">
        <f t="shared" si="22"/>
        <v>9.58</v>
      </c>
      <c r="K385">
        <f t="shared" si="22"/>
        <v>0.10299999999999999</v>
      </c>
      <c r="L385">
        <f t="shared" si="22"/>
        <v>0.505</v>
      </c>
      <c r="M385" t="e">
        <f t="shared" si="22"/>
        <v>#DIV/0!</v>
      </c>
      <c r="P385" t="s">
        <v>31</v>
      </c>
      <c r="Q385" t="e">
        <f t="shared" si="24"/>
        <v>#NUM!</v>
      </c>
      <c r="R385">
        <f t="shared" si="24"/>
        <v>9.58</v>
      </c>
      <c r="S385" t="str">
        <f t="shared" si="25"/>
        <v>0.103-+0.505</v>
      </c>
      <c r="T385" t="e">
        <f t="shared" si="26"/>
        <v>#DIV/0!</v>
      </c>
    </row>
    <row r="386" spans="1:20">
      <c r="A386" t="s">
        <v>14</v>
      </c>
      <c r="B386">
        <f>MIN(O$2:O$363)</f>
        <v>4.3666670000000003E-3</v>
      </c>
      <c r="C386">
        <f>MAX(O$2:O$363)</f>
        <v>0.39169999999999999</v>
      </c>
      <c r="D386">
        <f>AVERAGE(O$2:O$363)</f>
        <v>5.6037327345303846E-2</v>
      </c>
      <c r="E386">
        <f>STDEV(O$2:O$363)</f>
        <v>5.5358944499403949E-2</v>
      </c>
      <c r="F386">
        <f t="shared" si="21"/>
        <v>89.702283228833338</v>
      </c>
      <c r="H386" t="s">
        <v>14</v>
      </c>
      <c r="I386">
        <f t="shared" si="23"/>
        <v>4.3699999999999998E-3</v>
      </c>
      <c r="J386">
        <f t="shared" si="22"/>
        <v>0.39200000000000002</v>
      </c>
      <c r="K386">
        <f t="shared" si="22"/>
        <v>5.6000000000000001E-2</v>
      </c>
      <c r="L386">
        <f t="shared" si="22"/>
        <v>5.5399999999999998E-2</v>
      </c>
      <c r="M386">
        <f t="shared" si="22"/>
        <v>89.7</v>
      </c>
      <c r="P386" t="s">
        <v>14</v>
      </c>
      <c r="Q386">
        <f t="shared" si="24"/>
        <v>4.3699999999999998E-3</v>
      </c>
      <c r="R386">
        <f t="shared" si="24"/>
        <v>0.39200000000000002</v>
      </c>
      <c r="S386" t="str">
        <f t="shared" si="25"/>
        <v>0.056-+0.0554</v>
      </c>
      <c r="T386">
        <f t="shared" si="26"/>
        <v>89.7</v>
      </c>
    </row>
    <row r="387" spans="1:20">
      <c r="A387" t="s">
        <v>15</v>
      </c>
      <c r="B387">
        <f>MIN(P$2:P$363)</f>
        <v>0</v>
      </c>
      <c r="C387">
        <f>MAX(P$2:P$363)</f>
        <v>3.9933333000000001E-2</v>
      </c>
      <c r="D387">
        <f>AVERAGE(P$2:P$363)</f>
        <v>1.9937846546961308E-3</v>
      </c>
      <c r="E387">
        <f>STDEV(P$2:P$363)</f>
        <v>3.9369032894901899E-3</v>
      </c>
      <c r="F387" t="e">
        <f t="shared" si="21"/>
        <v>#DIV/0!</v>
      </c>
      <c r="H387" t="s">
        <v>15</v>
      </c>
      <c r="I387" t="e">
        <f t="shared" si="23"/>
        <v>#NUM!</v>
      </c>
      <c r="J387">
        <f t="shared" si="22"/>
        <v>3.9899999999999998E-2</v>
      </c>
      <c r="K387">
        <f t="shared" si="22"/>
        <v>1.99E-3</v>
      </c>
      <c r="L387">
        <f t="shared" si="22"/>
        <v>3.9399999999999999E-3</v>
      </c>
      <c r="M387" t="e">
        <f t="shared" si="22"/>
        <v>#DIV/0!</v>
      </c>
      <c r="P387" t="s">
        <v>15</v>
      </c>
      <c r="Q387" t="e">
        <f t="shared" si="24"/>
        <v>#NUM!</v>
      </c>
      <c r="R387">
        <f t="shared" si="24"/>
        <v>3.9899999999999998E-2</v>
      </c>
      <c r="S387" t="str">
        <f t="shared" si="25"/>
        <v>0.00199-+0.00394</v>
      </c>
      <c r="T387" t="e">
        <f t="shared" si="26"/>
        <v>#DIV/0!</v>
      </c>
    </row>
    <row r="388" spans="1:20">
      <c r="A388" t="s">
        <v>16</v>
      </c>
      <c r="B388">
        <f>MIN(Q$2:Q$363)</f>
        <v>9.1433333000000006E-2</v>
      </c>
      <c r="C388">
        <f>MAX(Q$2:Q$363)</f>
        <v>0.2883</v>
      </c>
      <c r="D388">
        <f>AVERAGE(Q$2:Q$363)</f>
        <v>0.24216782918784541</v>
      </c>
      <c r="E388">
        <f>STDEV(Q$2:Q$363)</f>
        <v>2.9101351468591514E-2</v>
      </c>
      <c r="F388">
        <f t="shared" si="21"/>
        <v>3.1531170366500803</v>
      </c>
      <c r="H388" t="s">
        <v>16</v>
      </c>
      <c r="I388">
        <f t="shared" si="23"/>
        <v>9.1399999999999995E-2</v>
      </c>
      <c r="J388">
        <f t="shared" si="22"/>
        <v>0.28799999999999998</v>
      </c>
      <c r="K388">
        <f t="shared" si="22"/>
        <v>0.24199999999999999</v>
      </c>
      <c r="L388">
        <f t="shared" si="22"/>
        <v>2.9100000000000001E-2</v>
      </c>
      <c r="M388">
        <f t="shared" si="22"/>
        <v>3.15</v>
      </c>
      <c r="P388" t="s">
        <v>16</v>
      </c>
      <c r="Q388">
        <f t="shared" si="24"/>
        <v>9.1399999999999995E-2</v>
      </c>
      <c r="R388">
        <f t="shared" si="24"/>
        <v>0.28799999999999998</v>
      </c>
      <c r="S388" t="str">
        <f t="shared" si="25"/>
        <v>0.242-+0.0291</v>
      </c>
      <c r="T388">
        <f t="shared" si="26"/>
        <v>3.15</v>
      </c>
    </row>
    <row r="389" spans="1:20">
      <c r="A389" t="s">
        <v>17</v>
      </c>
      <c r="B389">
        <f>MIN(R$2:R$363)</f>
        <v>1.766667E-3</v>
      </c>
      <c r="C389">
        <f>MAX(R$2:R$363)</f>
        <v>0.205366667</v>
      </c>
      <c r="D389">
        <f>AVERAGE(R$2:R$363)</f>
        <v>2.6427002751381219E-2</v>
      </c>
      <c r="E389">
        <f>STDEV(R$2:R$363)</f>
        <v>3.8226891925736202E-2</v>
      </c>
      <c r="F389">
        <f t="shared" si="21"/>
        <v>116.24526127447901</v>
      </c>
      <c r="H389" t="s">
        <v>17</v>
      </c>
      <c r="I389">
        <f t="shared" si="23"/>
        <v>1.7700000000000001E-3</v>
      </c>
      <c r="J389">
        <f t="shared" si="23"/>
        <v>0.20499999999999999</v>
      </c>
      <c r="K389">
        <f t="shared" si="23"/>
        <v>2.64E-2</v>
      </c>
      <c r="L389">
        <f t="shared" si="23"/>
        <v>3.8199999999999998E-2</v>
      </c>
      <c r="M389">
        <f t="shared" si="23"/>
        <v>116</v>
      </c>
      <c r="P389" t="s">
        <v>17</v>
      </c>
      <c r="Q389">
        <f t="shared" si="24"/>
        <v>1.7700000000000001E-3</v>
      </c>
      <c r="R389">
        <f t="shared" si="24"/>
        <v>0.20499999999999999</v>
      </c>
      <c r="S389" t="str">
        <f t="shared" si="25"/>
        <v>0.0264-+0.0382</v>
      </c>
      <c r="T389">
        <f t="shared" si="26"/>
        <v>116</v>
      </c>
    </row>
    <row r="390" spans="1:20">
      <c r="A390" t="s">
        <v>18</v>
      </c>
      <c r="B390">
        <f>MIN(S$2:S$363)</f>
        <v>7.3333299999999997E-4</v>
      </c>
      <c r="C390">
        <f>MAX(S$2:S$363)</f>
        <v>0.76106666700000003</v>
      </c>
      <c r="D390">
        <f>AVERAGE(S$2:S$363)</f>
        <v>8.0438213610497231E-2</v>
      </c>
      <c r="E390">
        <f>STDEV(S$2:S$363)</f>
        <v>7.9886677698877279E-2</v>
      </c>
      <c r="F390">
        <f t="shared" si="21"/>
        <v>1037.8186540084791</v>
      </c>
      <c r="H390" t="s">
        <v>18</v>
      </c>
      <c r="I390">
        <f t="shared" si="23"/>
        <v>7.3300000000000004E-4</v>
      </c>
      <c r="J390">
        <f t="shared" si="23"/>
        <v>0.76100000000000001</v>
      </c>
      <c r="K390">
        <f t="shared" si="23"/>
        <v>8.0399999999999999E-2</v>
      </c>
      <c r="L390">
        <f t="shared" si="23"/>
        <v>7.9899999999999999E-2</v>
      </c>
      <c r="M390">
        <f t="shared" si="23"/>
        <v>1040</v>
      </c>
      <c r="P390" t="s">
        <v>18</v>
      </c>
      <c r="Q390">
        <f t="shared" si="24"/>
        <v>7.3300000000000004E-4</v>
      </c>
      <c r="R390">
        <f t="shared" si="24"/>
        <v>0.76100000000000001</v>
      </c>
      <c r="S390" t="str">
        <f t="shared" si="25"/>
        <v>0.0804-+0.0799</v>
      </c>
      <c r="T390">
        <f t="shared" si="26"/>
        <v>1040</v>
      </c>
    </row>
    <row r="391" spans="1:20">
      <c r="A391" t="s">
        <v>19</v>
      </c>
      <c r="B391">
        <f>MIN(T$2:T$363)</f>
        <v>0</v>
      </c>
      <c r="C391">
        <f>MAX(T$2:T$363)</f>
        <v>9.9400000000000002E-2</v>
      </c>
      <c r="D391">
        <f>AVERAGE(T$2:T$363)</f>
        <v>6.6642609447513804E-3</v>
      </c>
      <c r="E391">
        <f>STDEV(T$2:T$363)</f>
        <v>1.7378773387703775E-2</v>
      </c>
      <c r="F391" t="e">
        <f t="shared" si="21"/>
        <v>#DIV/0!</v>
      </c>
      <c r="H391" t="s">
        <v>19</v>
      </c>
      <c r="I391" t="e">
        <f t="shared" si="23"/>
        <v>#NUM!</v>
      </c>
      <c r="J391">
        <f t="shared" si="23"/>
        <v>9.9400000000000002E-2</v>
      </c>
      <c r="K391">
        <f t="shared" si="23"/>
        <v>6.6600000000000001E-3</v>
      </c>
      <c r="L391">
        <f t="shared" si="23"/>
        <v>1.7399999999999999E-2</v>
      </c>
      <c r="M391" t="e">
        <f t="shared" si="23"/>
        <v>#DIV/0!</v>
      </c>
      <c r="P391" t="s">
        <v>19</v>
      </c>
      <c r="Q391" t="e">
        <f t="shared" si="24"/>
        <v>#NUM!</v>
      </c>
      <c r="R391">
        <f t="shared" si="24"/>
        <v>9.9400000000000002E-2</v>
      </c>
      <c r="S391" t="str">
        <f t="shared" si="25"/>
        <v>0.00666-+0.0174</v>
      </c>
      <c r="T391" t="e">
        <f t="shared" si="26"/>
        <v>#DIV/0!</v>
      </c>
    </row>
    <row r="392" spans="1:20">
      <c r="A392" t="s">
        <v>20</v>
      </c>
      <c r="B392">
        <f>MIN(U$2:U$363)</f>
        <v>6.566667E-3</v>
      </c>
      <c r="C392">
        <f>MAX(U$2:U$363)</f>
        <v>0.28866666699999999</v>
      </c>
      <c r="D392">
        <f>AVERAGE(U$2:U$363)</f>
        <v>0.1089156192265195</v>
      </c>
      <c r="E392">
        <f>STDEV(U$2:U$363)</f>
        <v>5.1875009397005373E-2</v>
      </c>
      <c r="F392">
        <f t="shared" si="21"/>
        <v>43.959388682264532</v>
      </c>
      <c r="H392" t="s">
        <v>32</v>
      </c>
      <c r="I392">
        <f t="shared" si="23"/>
        <v>6.5700000000000003E-3</v>
      </c>
      <c r="J392">
        <f t="shared" si="23"/>
        <v>0.28899999999999998</v>
      </c>
      <c r="K392">
        <f t="shared" si="23"/>
        <v>0.109</v>
      </c>
      <c r="L392">
        <f t="shared" si="23"/>
        <v>5.1900000000000002E-2</v>
      </c>
      <c r="M392">
        <f t="shared" si="23"/>
        <v>44</v>
      </c>
      <c r="P392" t="s">
        <v>32</v>
      </c>
      <c r="Q392">
        <f t="shared" si="24"/>
        <v>6.5700000000000003E-3</v>
      </c>
      <c r="R392">
        <f t="shared" si="24"/>
        <v>0.28899999999999998</v>
      </c>
      <c r="S392" t="str">
        <f t="shared" si="25"/>
        <v>0.109-+0.0519</v>
      </c>
      <c r="T392">
        <f t="shared" si="26"/>
        <v>44</v>
      </c>
    </row>
    <row r="393" spans="1:20">
      <c r="A393" t="s">
        <v>21</v>
      </c>
      <c r="B393">
        <f>MIN(V$2:V$363)</f>
        <v>2.5000000000000001E-3</v>
      </c>
      <c r="C393">
        <f>MAX(V$2:V$363)</f>
        <v>0.12893333300000001</v>
      </c>
      <c r="D393">
        <f>AVERAGE(V$2:V$363)</f>
        <v>4.4452336538674066E-2</v>
      </c>
      <c r="E393">
        <f>STDEV(V$2:V$363)</f>
        <v>2.5192893107779522E-2</v>
      </c>
      <c r="F393">
        <f t="shared" si="21"/>
        <v>51.5733332</v>
      </c>
      <c r="H393" t="s">
        <v>33</v>
      </c>
      <c r="I393">
        <f t="shared" si="23"/>
        <v>2.5000000000000001E-3</v>
      </c>
      <c r="J393">
        <f t="shared" si="23"/>
        <v>0.129</v>
      </c>
      <c r="K393">
        <f t="shared" si="23"/>
        <v>4.4499999999999998E-2</v>
      </c>
      <c r="L393">
        <f t="shared" si="23"/>
        <v>2.52E-2</v>
      </c>
      <c r="M393">
        <f t="shared" si="23"/>
        <v>51.6</v>
      </c>
      <c r="P393" t="s">
        <v>33</v>
      </c>
      <c r="Q393">
        <f t="shared" si="24"/>
        <v>2.5000000000000001E-3</v>
      </c>
      <c r="R393">
        <f t="shared" si="24"/>
        <v>0.129</v>
      </c>
      <c r="S393" t="str">
        <f t="shared" si="25"/>
        <v>0.0445-+0.0252</v>
      </c>
      <c r="T393">
        <f t="shared" si="26"/>
        <v>51.6</v>
      </c>
    </row>
    <row r="394" spans="1:20">
      <c r="A394" t="s">
        <v>22</v>
      </c>
      <c r="B394">
        <f>MIN(W$2:W$363)</f>
        <v>1.25E-3</v>
      </c>
      <c r="C394">
        <f>MAX(W$2:W$363)</f>
        <v>0.13313333299999999</v>
      </c>
      <c r="D394">
        <f>AVERAGE(W$2:W$363)</f>
        <v>3.1678855892265191E-2</v>
      </c>
      <c r="E394">
        <f>STDEV(W$2:W$363)</f>
        <v>2.2603480273535436E-2</v>
      </c>
      <c r="F394">
        <f t="shared" si="21"/>
        <v>106.50666639999999</v>
      </c>
      <c r="H394" t="s">
        <v>34</v>
      </c>
      <c r="I394">
        <f t="shared" si="23"/>
        <v>1.25E-3</v>
      </c>
      <c r="J394">
        <f t="shared" si="23"/>
        <v>0.13300000000000001</v>
      </c>
      <c r="K394">
        <f t="shared" si="23"/>
        <v>3.1699999999999999E-2</v>
      </c>
      <c r="L394">
        <f t="shared" si="23"/>
        <v>2.2599999999999999E-2</v>
      </c>
      <c r="M394">
        <f t="shared" si="23"/>
        <v>107</v>
      </c>
      <c r="P394" t="s">
        <v>34</v>
      </c>
      <c r="Q394">
        <f t="shared" si="24"/>
        <v>1.25E-3</v>
      </c>
      <c r="R394">
        <f t="shared" si="24"/>
        <v>0.13300000000000001</v>
      </c>
      <c r="S394" t="str">
        <f t="shared" si="25"/>
        <v>0.0317-+0.0226</v>
      </c>
      <c r="T394">
        <f t="shared" si="26"/>
        <v>107</v>
      </c>
    </row>
  </sheetData>
  <sortState xmlns:xlrd2="http://schemas.microsoft.com/office/spreadsheetml/2017/richdata2" ref="AA2:AD394">
    <sortCondition ref="AB2:AB3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RStudio_YNB_Metabolites_Updated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shepherd</dc:creator>
  <cp:lastModifiedBy>joseph shepherd</cp:lastModifiedBy>
  <dcterms:created xsi:type="dcterms:W3CDTF">2021-11-23T14:58:18Z</dcterms:created>
  <dcterms:modified xsi:type="dcterms:W3CDTF">2021-12-19T11:21:14Z</dcterms:modified>
</cp:coreProperties>
</file>