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e\Desktop\PhD_stuff\NCYC_Excel\"/>
    </mc:Choice>
  </mc:AlternateContent>
  <xr:revisionPtr revIDLastSave="0" documentId="13_ncr:1_{D09AA99A-F549-4B9E-8C61-18A332543B81}" xr6:coauthVersionLast="36" xr6:coauthVersionMax="36" xr10:uidLastSave="{00000000-0000-0000-0000-000000000000}"/>
  <bookViews>
    <workbookView xWindow="0" yWindow="0" windowWidth="19200" windowHeight="11600" activeTab="1" xr2:uid="{00000000-000D-0000-FFFF-FFFF00000000}"/>
  </bookViews>
  <sheets>
    <sheet name="Yeast List" sheetId="1" r:id="rId1"/>
    <sheet name="Plate Layout" sheetId="3" r:id="rId2"/>
    <sheet name="All Yeast" sheetId="2" r:id="rId3"/>
  </sheets>
  <definedNames>
    <definedName name="NCYC.accdb" localSheetId="2" hidden="1">'All Yeast'!$A$1:$G$3511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C168" i="1" l="1"/>
  <c r="M52" i="3" l="1"/>
  <c r="L52" i="3"/>
  <c r="K52" i="3"/>
  <c r="J52" i="3"/>
  <c r="I52" i="3"/>
  <c r="H52" i="3"/>
  <c r="G52" i="3"/>
  <c r="F52" i="3"/>
  <c r="E52" i="3"/>
  <c r="D52" i="3"/>
  <c r="C52" i="3"/>
  <c r="B52" i="3"/>
  <c r="M50" i="3"/>
  <c r="L50" i="3"/>
  <c r="K50" i="3"/>
  <c r="J50" i="3"/>
  <c r="I50" i="3"/>
  <c r="H50" i="3"/>
  <c r="G50" i="3"/>
  <c r="F50" i="3"/>
  <c r="E50" i="3"/>
  <c r="D50" i="3"/>
  <c r="C50" i="3"/>
  <c r="B50" i="3"/>
  <c r="M48" i="3"/>
  <c r="L48" i="3"/>
  <c r="K48" i="3"/>
  <c r="J48" i="3"/>
  <c r="I48" i="3"/>
  <c r="H48" i="3"/>
  <c r="G48" i="3"/>
  <c r="F48" i="3"/>
  <c r="E48" i="3"/>
  <c r="D48" i="3"/>
  <c r="C48" i="3"/>
  <c r="B48" i="3"/>
  <c r="M46" i="3"/>
  <c r="L46" i="3"/>
  <c r="K46" i="3"/>
  <c r="J46" i="3"/>
  <c r="I46" i="3"/>
  <c r="H46" i="3"/>
  <c r="G46" i="3"/>
  <c r="F46" i="3"/>
  <c r="E46" i="3"/>
  <c r="D46" i="3"/>
  <c r="C46" i="3"/>
  <c r="B46" i="3"/>
  <c r="M44" i="3"/>
  <c r="L44" i="3"/>
  <c r="K44" i="3"/>
  <c r="J44" i="3"/>
  <c r="I44" i="3"/>
  <c r="H44" i="3"/>
  <c r="G44" i="3"/>
  <c r="F44" i="3"/>
  <c r="E44" i="3"/>
  <c r="D44" i="3"/>
  <c r="C44" i="3"/>
  <c r="B44" i="3"/>
  <c r="M42" i="3"/>
  <c r="L42" i="3"/>
  <c r="K42" i="3"/>
  <c r="J42" i="3"/>
  <c r="I42" i="3"/>
  <c r="H42" i="3"/>
  <c r="G42" i="3"/>
  <c r="F42" i="3"/>
  <c r="E42" i="3"/>
  <c r="D42" i="3"/>
  <c r="C42" i="3"/>
  <c r="B42" i="3"/>
  <c r="M40" i="3"/>
  <c r="L40" i="3"/>
  <c r="K40" i="3"/>
  <c r="J40" i="3"/>
  <c r="I40" i="3"/>
  <c r="H40" i="3"/>
  <c r="G40" i="3"/>
  <c r="F40" i="3"/>
  <c r="E40" i="3"/>
  <c r="D40" i="3"/>
  <c r="C40" i="3"/>
  <c r="B40" i="3"/>
  <c r="M38" i="3"/>
  <c r="L38" i="3"/>
  <c r="K38" i="3"/>
  <c r="J38" i="3"/>
  <c r="I38" i="3"/>
  <c r="H38" i="3"/>
  <c r="G38" i="3"/>
  <c r="F38" i="3"/>
  <c r="E38" i="3"/>
  <c r="D38" i="3"/>
  <c r="B38" i="3"/>
  <c r="C38" i="3" l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L6" i="1" l="1"/>
  <c r="G224" i="1"/>
  <c r="G288" i="1"/>
  <c r="L53" i="3" s="1"/>
  <c r="G272" i="1"/>
  <c r="G268" i="1"/>
  <c r="G267" i="1"/>
  <c r="G266" i="1"/>
  <c r="G264" i="1"/>
  <c r="G256" i="1"/>
  <c r="G240" i="1"/>
  <c r="G208" i="1"/>
  <c r="G204" i="1"/>
  <c r="G203" i="1"/>
  <c r="G201" i="1"/>
  <c r="G200" i="1"/>
  <c r="G245" i="1"/>
  <c r="G244" i="1"/>
  <c r="G287" i="1"/>
  <c r="K53" i="3" s="1"/>
  <c r="G286" i="1"/>
  <c r="J53" i="3" s="1"/>
  <c r="G284" i="1"/>
  <c r="G283" i="1"/>
  <c r="G282" i="1"/>
  <c r="G280" i="1"/>
  <c r="G261" i="1"/>
  <c r="G260" i="1"/>
  <c r="G220" i="1"/>
  <c r="G219" i="1"/>
  <c r="G218" i="1"/>
  <c r="G216" i="1"/>
  <c r="G198" i="1"/>
  <c r="G196" i="1"/>
  <c r="G252" i="1"/>
  <c r="G251" i="1"/>
  <c r="G250" i="1"/>
  <c r="G248" i="1"/>
  <c r="G229" i="1"/>
  <c r="G228" i="1"/>
  <c r="G277" i="1"/>
  <c r="G276" i="1"/>
  <c r="G236" i="1"/>
  <c r="G235" i="1"/>
  <c r="G234" i="1"/>
  <c r="G232" i="1"/>
  <c r="G214" i="1"/>
  <c r="G212" i="1"/>
  <c r="G281" i="1"/>
  <c r="G271" i="1"/>
  <c r="G270" i="1"/>
  <c r="G265" i="1"/>
  <c r="G255" i="1"/>
  <c r="G254" i="1"/>
  <c r="G249" i="1"/>
  <c r="G239" i="1"/>
  <c r="G238" i="1"/>
  <c r="G233" i="1"/>
  <c r="G223" i="1"/>
  <c r="G222" i="1"/>
  <c r="F43" i="3" s="1"/>
  <c r="G217" i="1"/>
  <c r="G213" i="1"/>
  <c r="G207" i="1"/>
  <c r="G205" i="1"/>
  <c r="G202" i="1"/>
  <c r="G278" i="1"/>
  <c r="G273" i="1"/>
  <c r="G263" i="1"/>
  <c r="G262" i="1"/>
  <c r="G257" i="1"/>
  <c r="G247" i="1"/>
  <c r="G246" i="1"/>
  <c r="G241" i="1"/>
  <c r="G231" i="1"/>
  <c r="G230" i="1"/>
  <c r="G225" i="1"/>
  <c r="G215" i="1"/>
  <c r="G210" i="1"/>
  <c r="G199" i="1"/>
  <c r="G197" i="1"/>
  <c r="G194" i="1"/>
  <c r="G289" i="1"/>
  <c r="M53" i="3" s="1"/>
  <c r="G279" i="1"/>
  <c r="C53" i="3" s="1"/>
  <c r="G285" i="1"/>
  <c r="I53" i="3" s="1"/>
  <c r="G275" i="1"/>
  <c r="G274" i="1"/>
  <c r="G269" i="1"/>
  <c r="E51" i="3" s="1"/>
  <c r="G259" i="1"/>
  <c r="G258" i="1"/>
  <c r="G253" i="1"/>
  <c r="G243" i="1"/>
  <c r="G242" i="1"/>
  <c r="G237" i="1"/>
  <c r="G227" i="1"/>
  <c r="G226" i="1"/>
  <c r="G221" i="1"/>
  <c r="G211" i="1"/>
  <c r="G209" i="1"/>
  <c r="G206" i="1"/>
  <c r="G195" i="1"/>
  <c r="D51" i="3" l="1"/>
  <c r="C51" i="3"/>
  <c r="C130" i="1"/>
  <c r="D130" i="1"/>
  <c r="E130" i="1"/>
  <c r="F130" i="1"/>
  <c r="C2" i="3"/>
  <c r="D2" i="3"/>
  <c r="E2" i="3"/>
  <c r="F2" i="3"/>
  <c r="G2" i="3"/>
  <c r="H2" i="3"/>
  <c r="I2" i="3"/>
  <c r="J2" i="3"/>
  <c r="K2" i="3"/>
  <c r="L2" i="3"/>
  <c r="M2" i="3"/>
  <c r="B4" i="3"/>
  <c r="C4" i="3"/>
  <c r="D4" i="3"/>
  <c r="E4" i="3"/>
  <c r="F4" i="3"/>
  <c r="G4" i="3"/>
  <c r="H4" i="3"/>
  <c r="I4" i="3"/>
  <c r="J4" i="3"/>
  <c r="K4" i="3"/>
  <c r="L4" i="3"/>
  <c r="M4" i="3"/>
  <c r="B6" i="3"/>
  <c r="C6" i="3"/>
  <c r="D6" i="3"/>
  <c r="E6" i="3"/>
  <c r="F6" i="3"/>
  <c r="G6" i="3"/>
  <c r="H6" i="3"/>
  <c r="I6" i="3"/>
  <c r="J6" i="3"/>
  <c r="K6" i="3"/>
  <c r="L6" i="3"/>
  <c r="M6" i="3"/>
  <c r="B8" i="3"/>
  <c r="C8" i="3"/>
  <c r="D8" i="3"/>
  <c r="E8" i="3"/>
  <c r="F8" i="3"/>
  <c r="G8" i="3"/>
  <c r="H8" i="3"/>
  <c r="I8" i="3"/>
  <c r="J8" i="3"/>
  <c r="K8" i="3"/>
  <c r="L8" i="3"/>
  <c r="M8" i="3"/>
  <c r="B10" i="3"/>
  <c r="C10" i="3"/>
  <c r="D10" i="3"/>
  <c r="E10" i="3"/>
  <c r="F10" i="3"/>
  <c r="G10" i="3"/>
  <c r="H10" i="3"/>
  <c r="I10" i="3"/>
  <c r="J10" i="3"/>
  <c r="K10" i="3"/>
  <c r="L10" i="3"/>
  <c r="M10" i="3"/>
  <c r="B12" i="3"/>
  <c r="C12" i="3"/>
  <c r="D12" i="3"/>
  <c r="E12" i="3"/>
  <c r="F12" i="3"/>
  <c r="G12" i="3"/>
  <c r="H12" i="3"/>
  <c r="I12" i="3"/>
  <c r="J12" i="3"/>
  <c r="K12" i="3"/>
  <c r="L12" i="3"/>
  <c r="M12" i="3"/>
  <c r="B14" i="3"/>
  <c r="C14" i="3"/>
  <c r="D14" i="3"/>
  <c r="E14" i="3"/>
  <c r="F14" i="3"/>
  <c r="G14" i="3"/>
  <c r="H14" i="3"/>
  <c r="I14" i="3"/>
  <c r="J14" i="3"/>
  <c r="K14" i="3"/>
  <c r="L14" i="3"/>
  <c r="M14" i="3"/>
  <c r="B16" i="3"/>
  <c r="C16" i="3"/>
  <c r="D16" i="3"/>
  <c r="E16" i="3"/>
  <c r="F16" i="3"/>
  <c r="G16" i="3"/>
  <c r="H16" i="3"/>
  <c r="I16" i="3"/>
  <c r="J16" i="3"/>
  <c r="K16" i="3"/>
  <c r="L16" i="3"/>
  <c r="M16" i="3"/>
  <c r="B20" i="3"/>
  <c r="C20" i="3"/>
  <c r="D20" i="3"/>
  <c r="E20" i="3"/>
  <c r="F20" i="3"/>
  <c r="G20" i="3"/>
  <c r="H20" i="3"/>
  <c r="I20" i="3"/>
  <c r="J20" i="3"/>
  <c r="K20" i="3"/>
  <c r="L20" i="3"/>
  <c r="M20" i="3"/>
  <c r="B22" i="3"/>
  <c r="C22" i="3"/>
  <c r="D22" i="3"/>
  <c r="E22" i="3"/>
  <c r="F22" i="3"/>
  <c r="G22" i="3"/>
  <c r="H22" i="3"/>
  <c r="I22" i="3"/>
  <c r="J22" i="3"/>
  <c r="K22" i="3"/>
  <c r="L22" i="3"/>
  <c r="M22" i="3"/>
  <c r="B24" i="3"/>
  <c r="C24" i="3"/>
  <c r="D24" i="3"/>
  <c r="E24" i="3"/>
  <c r="F24" i="3"/>
  <c r="G24" i="3"/>
  <c r="H24" i="3"/>
  <c r="I24" i="3"/>
  <c r="J24" i="3"/>
  <c r="K24" i="3"/>
  <c r="L24" i="3"/>
  <c r="M24" i="3"/>
  <c r="B26" i="3"/>
  <c r="C26" i="3"/>
  <c r="D26" i="3"/>
  <c r="E26" i="3"/>
  <c r="F26" i="3"/>
  <c r="G26" i="3"/>
  <c r="H26" i="3"/>
  <c r="I26" i="3"/>
  <c r="J26" i="3"/>
  <c r="K26" i="3"/>
  <c r="L26" i="3"/>
  <c r="M26" i="3"/>
  <c r="B28" i="3"/>
  <c r="C28" i="3"/>
  <c r="D28" i="3"/>
  <c r="E28" i="3"/>
  <c r="F28" i="3"/>
  <c r="G28" i="3"/>
  <c r="H28" i="3"/>
  <c r="I28" i="3"/>
  <c r="J28" i="3"/>
  <c r="K28" i="3"/>
  <c r="L28" i="3"/>
  <c r="M28" i="3"/>
  <c r="B30" i="3"/>
  <c r="C30" i="3"/>
  <c r="D30" i="3"/>
  <c r="E30" i="3"/>
  <c r="F30" i="3"/>
  <c r="G30" i="3"/>
  <c r="H30" i="3"/>
  <c r="I30" i="3"/>
  <c r="J30" i="3"/>
  <c r="K30" i="3"/>
  <c r="L30" i="3"/>
  <c r="M30" i="3"/>
  <c r="B32" i="3"/>
  <c r="C32" i="3"/>
  <c r="D32" i="3"/>
  <c r="E32" i="3"/>
  <c r="F32" i="3"/>
  <c r="G32" i="3"/>
  <c r="H32" i="3"/>
  <c r="I32" i="3"/>
  <c r="J32" i="3"/>
  <c r="K32" i="3"/>
  <c r="L32" i="3"/>
  <c r="M32" i="3"/>
  <c r="B34" i="3"/>
  <c r="C34" i="3"/>
  <c r="D34" i="3"/>
  <c r="E34" i="3"/>
  <c r="F34" i="3"/>
  <c r="G34" i="3"/>
  <c r="H34" i="3"/>
  <c r="I34" i="3"/>
  <c r="J34" i="3"/>
  <c r="K34" i="3"/>
  <c r="L34" i="3"/>
  <c r="M34" i="3"/>
  <c r="B2" i="3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G130" i="1" l="1"/>
  <c r="K49" i="3" s="1"/>
  <c r="G98" i="1"/>
  <c r="G100" i="1"/>
  <c r="L51" i="3" s="1"/>
  <c r="G101" i="1"/>
  <c r="M51" i="3" s="1"/>
  <c r="G102" i="1"/>
  <c r="L45" i="3" s="1"/>
  <c r="G103" i="1"/>
  <c r="J45" i="3" s="1"/>
  <c r="G105" i="1"/>
  <c r="F47" i="3" s="1"/>
  <c r="G107" i="1"/>
  <c r="M45" i="3" s="1"/>
  <c r="G108" i="1"/>
  <c r="E45" i="3" s="1"/>
  <c r="G109" i="1"/>
  <c r="F45" i="3" s="1"/>
  <c r="G110" i="1"/>
  <c r="G45" i="3" s="1"/>
  <c r="G111" i="1"/>
  <c r="H45" i="3" s="1"/>
  <c r="G112" i="1"/>
  <c r="B47" i="3" s="1"/>
  <c r="G113" i="1"/>
  <c r="C47" i="3" s="1"/>
  <c r="G114" i="1"/>
  <c r="D47" i="3" s="1"/>
  <c r="G115" i="1"/>
  <c r="E47" i="3" s="1"/>
  <c r="G116" i="1"/>
  <c r="G47" i="3" s="1"/>
  <c r="G118" i="1"/>
  <c r="I47" i="3" s="1"/>
  <c r="G119" i="1"/>
  <c r="J47" i="3" s="1"/>
  <c r="G120" i="1"/>
  <c r="K47" i="3" s="1"/>
  <c r="G121" i="1"/>
  <c r="M47" i="3" s="1"/>
  <c r="G122" i="1"/>
  <c r="B49" i="3" s="1"/>
  <c r="G123" i="1"/>
  <c r="C49" i="3" s="1"/>
  <c r="G124" i="1"/>
  <c r="D49" i="3" s="1"/>
  <c r="G125" i="1"/>
  <c r="E49" i="3" s="1"/>
  <c r="G126" i="1"/>
  <c r="F49" i="3" s="1"/>
  <c r="G99" i="1"/>
  <c r="L49" i="3" s="1"/>
  <c r="G76" i="1"/>
  <c r="G77" i="1"/>
  <c r="G78" i="1"/>
  <c r="L41" i="3" s="1"/>
  <c r="G79" i="1"/>
  <c r="G80" i="1"/>
  <c r="G81" i="1"/>
  <c r="G82" i="1"/>
  <c r="G83" i="1"/>
  <c r="G84" i="1"/>
  <c r="G86" i="1"/>
  <c r="G87" i="1"/>
  <c r="G88" i="1"/>
  <c r="D17" i="3" s="1"/>
  <c r="G89" i="1"/>
  <c r="E17" i="3" s="1"/>
  <c r="G90" i="1"/>
  <c r="F17" i="3" s="1"/>
  <c r="G91" i="1"/>
  <c r="G17" i="3" s="1"/>
  <c r="G92" i="1"/>
  <c r="H17" i="3" s="1"/>
  <c r="G93" i="1"/>
  <c r="I17" i="3" s="1"/>
  <c r="G94" i="1"/>
  <c r="J17" i="3" s="1"/>
  <c r="G95" i="1"/>
  <c r="K17" i="3" s="1"/>
  <c r="G96" i="1"/>
  <c r="L17" i="3" s="1"/>
  <c r="G97" i="1"/>
  <c r="M17" i="3" s="1"/>
  <c r="G127" i="1"/>
  <c r="G49" i="3" s="1"/>
  <c r="G128" i="1"/>
  <c r="I49" i="3" s="1"/>
  <c r="G129" i="1"/>
  <c r="J49" i="3" s="1"/>
  <c r="G85" i="1"/>
  <c r="G106" i="1"/>
  <c r="L47" i="3" s="1"/>
  <c r="G117" i="1"/>
  <c r="H47" i="3" s="1"/>
  <c r="G104" i="1"/>
  <c r="I45" i="3" s="1"/>
  <c r="G75" i="1"/>
  <c r="G74" i="1"/>
  <c r="G73" i="1"/>
  <c r="G72" i="1"/>
  <c r="G71" i="1"/>
  <c r="G70" i="1"/>
  <c r="G69" i="1"/>
  <c r="I13" i="3" s="1"/>
  <c r="G68" i="1"/>
  <c r="H13" i="3" s="1"/>
  <c r="G67" i="1"/>
  <c r="G13" i="3" s="1"/>
  <c r="G66" i="1"/>
  <c r="G65" i="1"/>
  <c r="E13" i="3" s="1"/>
  <c r="G64" i="1"/>
  <c r="D13" i="3" s="1"/>
  <c r="G63" i="1"/>
  <c r="C13" i="3" s="1"/>
  <c r="G62" i="1"/>
  <c r="B13" i="3" s="1"/>
  <c r="G61" i="1"/>
  <c r="M11" i="3" s="1"/>
  <c r="G60" i="1"/>
  <c r="L11" i="3" s="1"/>
  <c r="G59" i="1"/>
  <c r="K11" i="3" s="1"/>
  <c r="F13" i="3"/>
  <c r="D3" i="1"/>
  <c r="E3" i="1"/>
  <c r="F3" i="1"/>
  <c r="D4" i="1"/>
  <c r="E4" i="1"/>
  <c r="F4" i="1"/>
  <c r="D5" i="1"/>
  <c r="E5" i="1"/>
  <c r="F5" i="1"/>
  <c r="D6" i="1"/>
  <c r="E6" i="1"/>
  <c r="F6" i="1"/>
  <c r="G21" i="3" s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J23" i="3" s="1"/>
  <c r="D22" i="1"/>
  <c r="E22" i="1"/>
  <c r="F22" i="1"/>
  <c r="D23" i="1"/>
  <c r="E23" i="1"/>
  <c r="F23" i="1"/>
  <c r="D24" i="1"/>
  <c r="E24" i="1"/>
  <c r="F24" i="1"/>
  <c r="D25" i="1"/>
  <c r="E25" i="1"/>
  <c r="F25" i="1"/>
  <c r="B25" i="3" s="1"/>
  <c r="D26" i="1"/>
  <c r="E26" i="1"/>
  <c r="F26" i="1"/>
  <c r="D27" i="1"/>
  <c r="E27" i="1"/>
  <c r="F27" i="1"/>
  <c r="D28" i="1"/>
  <c r="E28" i="1"/>
  <c r="F28" i="1"/>
  <c r="D29" i="1"/>
  <c r="E29" i="1"/>
  <c r="F29" i="1"/>
  <c r="F25" i="3" s="1"/>
  <c r="D30" i="1"/>
  <c r="E30" i="1"/>
  <c r="F30" i="1"/>
  <c r="D31" i="1"/>
  <c r="E31" i="1"/>
  <c r="F31" i="1"/>
  <c r="H25" i="3" s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F2" i="1"/>
  <c r="E2" i="1"/>
  <c r="D2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131" i="1"/>
  <c r="L5" i="1" s="1"/>
  <c r="C132" i="1"/>
  <c r="C133" i="1"/>
  <c r="C134" i="1"/>
  <c r="C135" i="1"/>
  <c r="C1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L2" i="1" l="1"/>
  <c r="L4" i="1"/>
  <c r="L7" i="1" s="1"/>
  <c r="G23" i="3"/>
  <c r="C23" i="3"/>
  <c r="K21" i="3"/>
  <c r="F15" i="3"/>
  <c r="L13" i="3"/>
  <c r="F41" i="3"/>
  <c r="M15" i="3"/>
  <c r="B45" i="3"/>
  <c r="L15" i="3"/>
  <c r="M43" i="3"/>
  <c r="H15" i="3"/>
  <c r="I43" i="3"/>
  <c r="D15" i="3"/>
  <c r="J41" i="3"/>
  <c r="M13" i="3"/>
  <c r="G41" i="3"/>
  <c r="K15" i="3"/>
  <c r="L43" i="3"/>
  <c r="G15" i="3"/>
  <c r="H43" i="3"/>
  <c r="J13" i="3"/>
  <c r="C41" i="3"/>
  <c r="B15" i="3"/>
  <c r="H41" i="3"/>
  <c r="D45" i="3"/>
  <c r="J15" i="3"/>
  <c r="K43" i="3"/>
  <c r="B21" i="3"/>
  <c r="H49" i="3"/>
  <c r="K13" i="3"/>
  <c r="E41" i="3"/>
  <c r="C15" i="3"/>
  <c r="I41" i="3"/>
  <c r="B17" i="3"/>
  <c r="C45" i="3"/>
  <c r="I15" i="3"/>
  <c r="J43" i="3"/>
  <c r="E15" i="3"/>
  <c r="K41" i="3"/>
  <c r="J25" i="3"/>
  <c r="H23" i="3"/>
  <c r="D23" i="3"/>
  <c r="L21" i="3"/>
  <c r="D25" i="3"/>
  <c r="E21" i="3"/>
  <c r="L23" i="3"/>
  <c r="D21" i="3"/>
  <c r="C25" i="3"/>
  <c r="H21" i="3"/>
  <c r="I25" i="3"/>
  <c r="C21" i="3"/>
  <c r="K23" i="3"/>
  <c r="F23" i="3"/>
  <c r="B23" i="3"/>
  <c r="I21" i="3"/>
  <c r="I23" i="3"/>
  <c r="E23" i="3"/>
  <c r="M21" i="3"/>
  <c r="J21" i="3"/>
  <c r="G25" i="3"/>
  <c r="E25" i="3"/>
  <c r="M23" i="3"/>
  <c r="F21" i="3"/>
  <c r="G193" i="1"/>
  <c r="G189" i="1"/>
  <c r="B41" i="3" s="1"/>
  <c r="G185" i="1"/>
  <c r="J39" i="3" s="1"/>
  <c r="G181" i="1"/>
  <c r="F39" i="3" s="1"/>
  <c r="G177" i="1"/>
  <c r="I33" i="3" s="1"/>
  <c r="G173" i="1"/>
  <c r="E33" i="3" s="1"/>
  <c r="G169" i="1"/>
  <c r="G165" i="1"/>
  <c r="G161" i="1"/>
  <c r="G157" i="1"/>
  <c r="G153" i="1"/>
  <c r="I51" i="3" s="1"/>
  <c r="G149" i="1"/>
  <c r="K45" i="3" s="1"/>
  <c r="G145" i="1"/>
  <c r="M27" i="3" s="1"/>
  <c r="G141" i="1"/>
  <c r="G137" i="1"/>
  <c r="G133" i="1"/>
  <c r="M25" i="3" s="1"/>
  <c r="G57" i="1"/>
  <c r="I11" i="3" s="1"/>
  <c r="G53" i="1"/>
  <c r="G49" i="1"/>
  <c r="G45" i="1"/>
  <c r="I9" i="3" s="1"/>
  <c r="G41" i="1"/>
  <c r="E9" i="3" s="1"/>
  <c r="G37" i="1"/>
  <c r="C17" i="3" s="1"/>
  <c r="G33" i="1"/>
  <c r="G29" i="1"/>
  <c r="E7" i="3" s="1"/>
  <c r="G25" i="1"/>
  <c r="G21" i="1"/>
  <c r="I5" i="3" s="1"/>
  <c r="G17" i="1"/>
  <c r="E5" i="3" s="1"/>
  <c r="G13" i="1"/>
  <c r="M3" i="3" s="1"/>
  <c r="G9" i="1"/>
  <c r="I3" i="3" s="1"/>
  <c r="G5" i="1"/>
  <c r="G42" i="1"/>
  <c r="G38" i="1"/>
  <c r="B9" i="3" s="1"/>
  <c r="G34" i="1"/>
  <c r="G30" i="1"/>
  <c r="G26" i="1"/>
  <c r="B7" i="3" s="1"/>
  <c r="G22" i="1"/>
  <c r="J5" i="3" s="1"/>
  <c r="G18" i="1"/>
  <c r="F5" i="3" s="1"/>
  <c r="G14" i="1"/>
  <c r="G10" i="1"/>
  <c r="J3" i="3" s="1"/>
  <c r="G6" i="1"/>
  <c r="F3" i="3" s="1"/>
  <c r="G190" i="1"/>
  <c r="G186" i="1"/>
  <c r="K39" i="3" s="1"/>
  <c r="G182" i="1"/>
  <c r="G178" i="1"/>
  <c r="G174" i="1"/>
  <c r="G170" i="1"/>
  <c r="G166" i="1"/>
  <c r="J51" i="3" s="1"/>
  <c r="G162" i="1"/>
  <c r="G158" i="1"/>
  <c r="H53" i="3" s="1"/>
  <c r="G154" i="1"/>
  <c r="F53" i="3" s="1"/>
  <c r="G150" i="1"/>
  <c r="F51" i="3" s="1"/>
  <c r="G146" i="1"/>
  <c r="C43" i="3" s="1"/>
  <c r="G142" i="1"/>
  <c r="G138" i="1"/>
  <c r="G134" i="1"/>
  <c r="G191" i="1"/>
  <c r="G187" i="1"/>
  <c r="G183" i="1"/>
  <c r="G179" i="1"/>
  <c r="G175" i="1"/>
  <c r="G171" i="1"/>
  <c r="G167" i="1"/>
  <c r="G163" i="1"/>
  <c r="G159" i="1"/>
  <c r="G155" i="1"/>
  <c r="G53" i="3" s="1"/>
  <c r="G151" i="1"/>
  <c r="G147" i="1"/>
  <c r="G143" i="1"/>
  <c r="G139" i="1"/>
  <c r="G135" i="1"/>
  <c r="C27" i="3" s="1"/>
  <c r="G131" i="1"/>
  <c r="G192" i="1"/>
  <c r="G188" i="1"/>
  <c r="M39" i="3" s="1"/>
  <c r="G184" i="1"/>
  <c r="I39" i="3" s="1"/>
  <c r="G180" i="1"/>
  <c r="E39" i="3" s="1"/>
  <c r="G176" i="1"/>
  <c r="G172" i="1"/>
  <c r="G168" i="1"/>
  <c r="B53" i="3" s="1"/>
  <c r="G164" i="1"/>
  <c r="B43" i="3" s="1"/>
  <c r="G160" i="1"/>
  <c r="G156" i="1"/>
  <c r="D53" i="3" s="1"/>
  <c r="G152" i="1"/>
  <c r="H51" i="3" s="1"/>
  <c r="G148" i="1"/>
  <c r="G43" i="3" s="1"/>
  <c r="G144" i="1"/>
  <c r="G140" i="1"/>
  <c r="G136" i="1"/>
  <c r="G132" i="1"/>
  <c r="B51" i="3" s="1"/>
  <c r="G58" i="1"/>
  <c r="J11" i="3" s="1"/>
  <c r="G54" i="1"/>
  <c r="F11" i="3" s="1"/>
  <c r="G46" i="1"/>
  <c r="J9" i="3" s="1"/>
  <c r="G55" i="1"/>
  <c r="G11" i="3" s="1"/>
  <c r="G51" i="1"/>
  <c r="C11" i="3" s="1"/>
  <c r="G47" i="1"/>
  <c r="G43" i="1"/>
  <c r="G9" i="3" s="1"/>
  <c r="G39" i="1"/>
  <c r="C9" i="3" s="1"/>
  <c r="G35" i="1"/>
  <c r="G31" i="1"/>
  <c r="G27" i="1"/>
  <c r="C7" i="3" s="1"/>
  <c r="G23" i="1"/>
  <c r="K5" i="3" s="1"/>
  <c r="G19" i="1"/>
  <c r="G5" i="3" s="1"/>
  <c r="G15" i="1"/>
  <c r="C5" i="3" s="1"/>
  <c r="G11" i="1"/>
  <c r="G7" i="1"/>
  <c r="G3" i="3" s="1"/>
  <c r="G3" i="1"/>
  <c r="C3" i="3" s="1"/>
  <c r="G2" i="1"/>
  <c r="G56" i="1"/>
  <c r="H11" i="3" s="1"/>
  <c r="G52" i="1"/>
  <c r="D11" i="3" s="1"/>
  <c r="G48" i="1"/>
  <c r="L9" i="3" s="1"/>
  <c r="G44" i="1"/>
  <c r="G40" i="1"/>
  <c r="D9" i="3" s="1"/>
  <c r="G36" i="1"/>
  <c r="G32" i="1"/>
  <c r="H7" i="3" s="1"/>
  <c r="G28" i="1"/>
  <c r="G24" i="1"/>
  <c r="G20" i="1"/>
  <c r="G16" i="1"/>
  <c r="G12" i="1"/>
  <c r="L3" i="3" s="1"/>
  <c r="G8" i="1"/>
  <c r="H3" i="3" s="1"/>
  <c r="G4" i="1"/>
  <c r="D3" i="3" s="1"/>
  <c r="G50" i="1"/>
  <c r="B11" i="3" s="1"/>
  <c r="D7" i="3"/>
  <c r="M9" i="3"/>
  <c r="K29" i="3"/>
  <c r="L7" i="3" l="1"/>
  <c r="K25" i="3"/>
  <c r="M49" i="3"/>
  <c r="C29" i="3"/>
  <c r="D43" i="3"/>
  <c r="L5" i="3"/>
  <c r="K3" i="3"/>
  <c r="G29" i="3"/>
  <c r="G51" i="3"/>
  <c r="K31" i="3"/>
  <c r="K51" i="3"/>
  <c r="B5" i="3"/>
  <c r="F7" i="3"/>
  <c r="E3" i="3"/>
  <c r="M7" i="3"/>
  <c r="I27" i="3"/>
  <c r="M29" i="3"/>
  <c r="E53" i="3"/>
  <c r="D5" i="3"/>
  <c r="D41" i="3"/>
  <c r="C39" i="3"/>
  <c r="I31" i="3"/>
  <c r="E43" i="3"/>
  <c r="H5" i="3"/>
  <c r="G31" i="3"/>
  <c r="F9" i="3"/>
  <c r="I7" i="3"/>
  <c r="E31" i="3"/>
  <c r="H9" i="3"/>
  <c r="B3" i="3"/>
  <c r="G7" i="3"/>
  <c r="K9" i="3"/>
  <c r="C33" i="3"/>
  <c r="J27" i="3"/>
  <c r="F33" i="3"/>
  <c r="J7" i="3"/>
  <c r="M5" i="3"/>
  <c r="B39" i="3"/>
  <c r="I35" i="3"/>
  <c r="K33" i="3"/>
  <c r="D39" i="3"/>
  <c r="B35" i="3"/>
  <c r="G39" i="3"/>
  <c r="C35" i="3"/>
  <c r="H39" i="3"/>
  <c r="G35" i="3"/>
  <c r="L39" i="3"/>
  <c r="J35" i="3"/>
  <c r="M35" i="3"/>
  <c r="K7" i="3"/>
  <c r="M41" i="3"/>
  <c r="E11" i="3"/>
  <c r="M33" i="3"/>
  <c r="B31" i="3"/>
  <c r="G27" i="3"/>
  <c r="D27" i="3"/>
  <c r="L31" i="3"/>
  <c r="D29" i="3"/>
  <c r="F27" i="3"/>
  <c r="J29" i="3"/>
  <c r="B33" i="3"/>
  <c r="F35" i="3"/>
  <c r="L25" i="3"/>
  <c r="E29" i="3"/>
  <c r="H31" i="3"/>
  <c r="L33" i="3"/>
  <c r="H29" i="3"/>
  <c r="E27" i="3"/>
  <c r="I29" i="3"/>
  <c r="M31" i="3"/>
  <c r="B29" i="3"/>
  <c r="F31" i="3"/>
  <c r="J33" i="3"/>
  <c r="H27" i="3"/>
  <c r="L29" i="3"/>
  <c r="D33" i="3"/>
  <c r="H35" i="3"/>
  <c r="D35" i="3"/>
  <c r="K27" i="3"/>
  <c r="C31" i="3"/>
  <c r="G33" i="3"/>
  <c r="K35" i="3"/>
  <c r="B27" i="3"/>
  <c r="F29" i="3"/>
  <c r="J31" i="3"/>
  <c r="E35" i="3"/>
  <c r="L27" i="3"/>
  <c r="D31" i="3"/>
  <c r="H33" i="3"/>
  <c r="L3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U:\Experiments\NCYC Collection\NCYC.accdb" keepAlive="1" name="NCYC" type="5" refreshedVersion="5" background="1" saveData="1">
    <dbPr connection="Provider=Microsoft.ACE.OLEDB.12.0;User ID=Admin;Data Source=U:\Experiments\NCYC Collection\NCYC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CYC" commandType="3"/>
  </connection>
</connections>
</file>

<file path=xl/sharedStrings.xml><?xml version="1.0" encoding="utf-8"?>
<sst xmlns="http://schemas.openxmlformats.org/spreadsheetml/2006/main" count="14748" uniqueCount="8006">
  <si>
    <t>NCYC Number</t>
  </si>
  <si>
    <t>Species</t>
  </si>
  <si>
    <t>Plate</t>
  </si>
  <si>
    <t>Row</t>
  </si>
  <si>
    <t>Column</t>
  </si>
  <si>
    <t>Plate Column</t>
  </si>
  <si>
    <t>Plate Row</t>
  </si>
  <si>
    <t>MA Barcode</t>
  </si>
  <si>
    <t>MB Barcode</t>
  </si>
  <si>
    <t>E</t>
  </si>
  <si>
    <t>Hanseniaspora sp. nov.</t>
  </si>
  <si>
    <t>1087054314</t>
  </si>
  <si>
    <t>1087049230</t>
  </si>
  <si>
    <t>Pichia kluyveri</t>
  </si>
  <si>
    <t>1087054315</t>
  </si>
  <si>
    <t>1087049231</t>
  </si>
  <si>
    <t>Hanseniaspora uvarum</t>
  </si>
  <si>
    <t>1087054316</t>
  </si>
  <si>
    <t>1087049232</t>
  </si>
  <si>
    <t>1087054317</t>
  </si>
  <si>
    <t>1087049233</t>
  </si>
  <si>
    <t>Rhodotorula sp. nov.</t>
  </si>
  <si>
    <t>1087054318</t>
  </si>
  <si>
    <t>1087049234</t>
  </si>
  <si>
    <t>1087054319</t>
  </si>
  <si>
    <t>1087049235</t>
  </si>
  <si>
    <t>F</t>
  </si>
  <si>
    <t>Rhodotorula laryngis</t>
  </si>
  <si>
    <t>1087053055</t>
  </si>
  <si>
    <t>1087049247</t>
  </si>
  <si>
    <t>1087054330</t>
  </si>
  <si>
    <t>1087049246</t>
  </si>
  <si>
    <t>1087054329</t>
  </si>
  <si>
    <t>1087049245</t>
  </si>
  <si>
    <t>1087054328</t>
  </si>
  <si>
    <t>1087049244</t>
  </si>
  <si>
    <t>1087054327</t>
  </si>
  <si>
    <t>1087049243</t>
  </si>
  <si>
    <t>Cystofilobasidium infirmominiatum</t>
  </si>
  <si>
    <t>1087054326</t>
  </si>
  <si>
    <t>1087049242</t>
  </si>
  <si>
    <t>1087054325</t>
  </si>
  <si>
    <t>1087049241</t>
  </si>
  <si>
    <t>Pichia manshurica</t>
  </si>
  <si>
    <t>1087054324</t>
  </si>
  <si>
    <t>1087049240</t>
  </si>
  <si>
    <t>1087054323</t>
  </si>
  <si>
    <t>1087049239</t>
  </si>
  <si>
    <t>1087054322</t>
  </si>
  <si>
    <t>1087049238</t>
  </si>
  <si>
    <t>1087054321</t>
  </si>
  <si>
    <t>1087049237</t>
  </si>
  <si>
    <t>Kazachstania uitzichtii</t>
  </si>
  <si>
    <t>1087054320</t>
  </si>
  <si>
    <t>1087049236</t>
  </si>
  <si>
    <t>G</t>
  </si>
  <si>
    <t>1087053054</t>
  </si>
  <si>
    <t>1087049248</t>
  </si>
  <si>
    <t>1087054333</t>
  </si>
  <si>
    <t>1087049249</t>
  </si>
  <si>
    <t>Lachancea sp. nov.</t>
  </si>
  <si>
    <t>1087054334</t>
  </si>
  <si>
    <t>1087049250</t>
  </si>
  <si>
    <t>1087054335</t>
  </si>
  <si>
    <t>1087049251</t>
  </si>
  <si>
    <t>Pichia sp. nov.</t>
  </si>
  <si>
    <t>1087054336</t>
  </si>
  <si>
    <t>1087049252</t>
  </si>
  <si>
    <t>1087054337</t>
  </si>
  <si>
    <t>1087049253</t>
  </si>
  <si>
    <t>Kodamaea transpacifica</t>
  </si>
  <si>
    <t>1087054338</t>
  </si>
  <si>
    <t>1087049254</t>
  </si>
  <si>
    <t>Kazachstania bulderi</t>
  </si>
  <si>
    <t>1087054339</t>
  </si>
  <si>
    <t>1087049255</t>
  </si>
  <si>
    <t>Wickerhamomyces sp. nov.</t>
  </si>
  <si>
    <t>1087054340</t>
  </si>
  <si>
    <t>1087049256</t>
  </si>
  <si>
    <t>1087054341</t>
  </si>
  <si>
    <t>1087049257</t>
  </si>
  <si>
    <t>1087054342</t>
  </si>
  <si>
    <t>1087049258</t>
  </si>
  <si>
    <t>Saccharomycopsis fodiens</t>
  </si>
  <si>
    <t>1087054343</t>
  </si>
  <si>
    <t>1087049259</t>
  </si>
  <si>
    <t>H</t>
  </si>
  <si>
    <t>1087053056</t>
  </si>
  <si>
    <t>1087049271</t>
  </si>
  <si>
    <t>1087054354</t>
  </si>
  <si>
    <t>1087049270</t>
  </si>
  <si>
    <t>Candida pseudolambica</t>
  </si>
  <si>
    <t>1087054353</t>
  </si>
  <si>
    <t>1087049269</t>
  </si>
  <si>
    <t>1087054352</t>
  </si>
  <si>
    <t>1087049268</t>
  </si>
  <si>
    <t>Candida pseudointermedia</t>
  </si>
  <si>
    <t>1087054351</t>
  </si>
  <si>
    <t>1087049267</t>
  </si>
  <si>
    <t>Trichosporon aquatile</t>
  </si>
  <si>
    <t>1087054350</t>
  </si>
  <si>
    <t>1087049266</t>
  </si>
  <si>
    <t>Candida sp. nov.</t>
  </si>
  <si>
    <t>1087054349</t>
  </si>
  <si>
    <t>1087049265</t>
  </si>
  <si>
    <t>Saccharomyces cerevisiae</t>
  </si>
  <si>
    <t>1087054348</t>
  </si>
  <si>
    <t>1087049264</t>
  </si>
  <si>
    <t>Trichosporon asahii</t>
  </si>
  <si>
    <t>1087054347</t>
  </si>
  <si>
    <t>1087049263</t>
  </si>
  <si>
    <t>Rhodotorula mucilaginosa</t>
  </si>
  <si>
    <t>1087054346</t>
  </si>
  <si>
    <t>1087049262</t>
  </si>
  <si>
    <t>Candida tropicalis</t>
  </si>
  <si>
    <t>1087054345</t>
  </si>
  <si>
    <t>1087049261</t>
  </si>
  <si>
    <t>Yarrowia lipolytica</t>
  </si>
  <si>
    <t>1087054344</t>
  </si>
  <si>
    <t>1087049260</t>
  </si>
  <si>
    <t>A</t>
  </si>
  <si>
    <t>Metschnikowia koreensis</t>
  </si>
  <si>
    <t>1087050503</t>
  </si>
  <si>
    <t>1087043445</t>
  </si>
  <si>
    <t>Trichomonascus apis</t>
  </si>
  <si>
    <t>1087052246</t>
  </si>
  <si>
    <t>1087049753</t>
  </si>
  <si>
    <t>1087052247</t>
  </si>
  <si>
    <t>1087049754</t>
  </si>
  <si>
    <t>Lachancea kluyveri</t>
  </si>
  <si>
    <t>1087052248</t>
  </si>
  <si>
    <t>1087049755</t>
  </si>
  <si>
    <t>1087052249</t>
  </si>
  <si>
    <t>1087049756</t>
  </si>
  <si>
    <t>1087052250</t>
  </si>
  <si>
    <t>1087049757</t>
  </si>
  <si>
    <t>Lodderomyces elongisporus</t>
  </si>
  <si>
    <t>1087052251</t>
  </si>
  <si>
    <t>1087049758</t>
  </si>
  <si>
    <t>Torulaspora franciscae</t>
  </si>
  <si>
    <t>1087052252</t>
  </si>
  <si>
    <t>1087049759</t>
  </si>
  <si>
    <t>1087052253</t>
  </si>
  <si>
    <t>1087049760</t>
  </si>
  <si>
    <t>1087052254</t>
  </si>
  <si>
    <t>1087049761</t>
  </si>
  <si>
    <t>1087052255</t>
  </si>
  <si>
    <t>1087049762</t>
  </si>
  <si>
    <t>1087052256</t>
  </si>
  <si>
    <t>1087043420</t>
  </si>
  <si>
    <t>D</t>
  </si>
  <si>
    <t>1087026285</t>
  </si>
  <si>
    <t>1087050751</t>
  </si>
  <si>
    <t>1087026284</t>
  </si>
  <si>
    <t>1087050750</t>
  </si>
  <si>
    <t>1087026283</t>
  </si>
  <si>
    <t>1087050749</t>
  </si>
  <si>
    <t>1087026282</t>
  </si>
  <si>
    <t>1087050748</t>
  </si>
  <si>
    <t>1087026281</t>
  </si>
  <si>
    <t>1087050747</t>
  </si>
  <si>
    <t>1087026280</t>
  </si>
  <si>
    <t>1087050746</t>
  </si>
  <si>
    <t>1087026292</t>
  </si>
  <si>
    <t>1087050758</t>
  </si>
  <si>
    <t>1087026293</t>
  </si>
  <si>
    <t>1087050759</t>
  </si>
  <si>
    <t>1087026294</t>
  </si>
  <si>
    <t>1087050760</t>
  </si>
  <si>
    <t>1087026295</t>
  </si>
  <si>
    <t>1087050761</t>
  </si>
  <si>
    <t>1087026296</t>
  </si>
  <si>
    <t>1087050762</t>
  </si>
  <si>
    <t>1087026297</t>
  </si>
  <si>
    <t>1087050763</t>
  </si>
  <si>
    <t>1087026298</t>
  </si>
  <si>
    <t>1087050764</t>
  </si>
  <si>
    <t>Rhodotorula minuta var. minuta</t>
  </si>
  <si>
    <t>1087026299</t>
  </si>
  <si>
    <t>1087050765</t>
  </si>
  <si>
    <t>1087026300</t>
  </si>
  <si>
    <t>1087050766</t>
  </si>
  <si>
    <t>Sporobolomyces roseus</t>
  </si>
  <si>
    <t>1087026301</t>
  </si>
  <si>
    <t>1087050767</t>
  </si>
  <si>
    <t>Saccharomycodes ludwigii</t>
  </si>
  <si>
    <t>1087026302</t>
  </si>
  <si>
    <t>1087050768</t>
  </si>
  <si>
    <t xml:space="preserve">Pichia fermentans </t>
  </si>
  <si>
    <t>1087026303</t>
  </si>
  <si>
    <t>1087050769</t>
  </si>
  <si>
    <t>Kluyveromyces marxianus</t>
  </si>
  <si>
    <t>1087026315</t>
  </si>
  <si>
    <t>1087050781</t>
  </si>
  <si>
    <t>Pichia pini</t>
  </si>
  <si>
    <t>1087026314</t>
  </si>
  <si>
    <t>1087050780</t>
  </si>
  <si>
    <t>1087026313</t>
  </si>
  <si>
    <t>1087050779</t>
  </si>
  <si>
    <t xml:space="preserve">Candida albicans         </t>
  </si>
  <si>
    <t>1087026312</t>
  </si>
  <si>
    <t>1087050778</t>
  </si>
  <si>
    <t xml:space="preserve">Candida sonorensis     </t>
  </si>
  <si>
    <t>1087026311</t>
  </si>
  <si>
    <t>1087050777</t>
  </si>
  <si>
    <t>Sporopachydermia cereana</t>
  </si>
  <si>
    <t>1087026310</t>
  </si>
  <si>
    <t>1087050776</t>
  </si>
  <si>
    <t>1087026309</t>
  </si>
  <si>
    <t>1087050775</t>
  </si>
  <si>
    <t>1087026308</t>
  </si>
  <si>
    <t>1087050774</t>
  </si>
  <si>
    <t>1087026307</t>
  </si>
  <si>
    <t>1087050773</t>
  </si>
  <si>
    <t>1087026306</t>
  </si>
  <si>
    <t>1087050772</t>
  </si>
  <si>
    <t>1087026305</t>
  </si>
  <si>
    <t>1087050771</t>
  </si>
  <si>
    <t>1087026304</t>
  </si>
  <si>
    <t>1087050770</t>
  </si>
  <si>
    <t>1087026316</t>
  </si>
  <si>
    <t>1087050782</t>
  </si>
  <si>
    <t>1087026317</t>
  </si>
  <si>
    <t>1087050783</t>
  </si>
  <si>
    <t>1087026318</t>
  </si>
  <si>
    <t>1087050784</t>
  </si>
  <si>
    <t>1087026319</t>
  </si>
  <si>
    <t>1087050785</t>
  </si>
  <si>
    <t>1087026320</t>
  </si>
  <si>
    <t>1087050786</t>
  </si>
  <si>
    <t>1087026321</t>
  </si>
  <si>
    <t>1087050787</t>
  </si>
  <si>
    <t>1087026322</t>
  </si>
  <si>
    <t>1087050788</t>
  </si>
  <si>
    <t>1087026323</t>
  </si>
  <si>
    <t>1087050789</t>
  </si>
  <si>
    <t>Candida krusei</t>
  </si>
  <si>
    <t>1087026324</t>
  </si>
  <si>
    <t>1087050790</t>
  </si>
  <si>
    <t>1087026325</t>
  </si>
  <si>
    <t>1087050791</t>
  </si>
  <si>
    <t>Phaffia rhodozyma</t>
  </si>
  <si>
    <t>1087026326</t>
  </si>
  <si>
    <t>1087050792</t>
  </si>
  <si>
    <t xml:space="preserve">Sporidiobolus johnsonii </t>
  </si>
  <si>
    <t>1087021070</t>
  </si>
  <si>
    <t>1087050793</t>
  </si>
  <si>
    <t>Pichia ohmeri</t>
  </si>
  <si>
    <t>1087026339</t>
  </si>
  <si>
    <t>1087050805</t>
  </si>
  <si>
    <t>Pichia rabaulensis</t>
  </si>
  <si>
    <t>1087026338</t>
  </si>
  <si>
    <t>1087050804</t>
  </si>
  <si>
    <t>Metschnikowia lunata</t>
  </si>
  <si>
    <t>1087026337</t>
  </si>
  <si>
    <t>1087050803</t>
  </si>
  <si>
    <t xml:space="preserve">Lachancea fermentati </t>
  </si>
  <si>
    <t>1087026336</t>
  </si>
  <si>
    <t>1087050802</t>
  </si>
  <si>
    <t>Pichia methanolica</t>
  </si>
  <si>
    <t>1087026335</t>
  </si>
  <si>
    <t>1087050801</t>
  </si>
  <si>
    <t>Candida sonorensis</t>
  </si>
  <si>
    <t>1087026334</t>
  </si>
  <si>
    <t>1087050800</t>
  </si>
  <si>
    <t>Zygoascus hellenicus</t>
  </si>
  <si>
    <t>1087026333</t>
  </si>
  <si>
    <t>1087050799</t>
  </si>
  <si>
    <t xml:space="preserve">Brettanomyces naardenensis  </t>
  </si>
  <si>
    <t>1087026332</t>
  </si>
  <si>
    <t>1087050798</t>
  </si>
  <si>
    <t xml:space="preserve">Sporobolomyces singularis </t>
  </si>
  <si>
    <t>1087026331</t>
  </si>
  <si>
    <t>1087050797</t>
  </si>
  <si>
    <t>Trichosporiella flavificans</t>
  </si>
  <si>
    <t>1087026330</t>
  </si>
  <si>
    <t>1087050796</t>
  </si>
  <si>
    <t>Candida ergatensis</t>
  </si>
  <si>
    <t>1087026329</t>
  </si>
  <si>
    <t>1087050795</t>
  </si>
  <si>
    <t xml:space="preserve">Candida kefyr </t>
  </si>
  <si>
    <t>1087026328</t>
  </si>
  <si>
    <t>1087050794</t>
  </si>
  <si>
    <t>Debaryomyces polymorphus</t>
  </si>
  <si>
    <t>1087024997</t>
  </si>
  <si>
    <t>1087050327</t>
  </si>
  <si>
    <t>Issatchenkia scutulata var. scutulata</t>
  </si>
  <si>
    <t>1087024998</t>
  </si>
  <si>
    <t>1087050328</t>
  </si>
  <si>
    <t xml:space="preserve">Pseudozyma aphidis   </t>
  </si>
  <si>
    <t>1087024999</t>
  </si>
  <si>
    <t>1087050329</t>
  </si>
  <si>
    <t>1087025000</t>
  </si>
  <si>
    <t>1087050330</t>
  </si>
  <si>
    <t>1087025001</t>
  </si>
  <si>
    <t>1087050331</t>
  </si>
  <si>
    <t>1087025002</t>
  </si>
  <si>
    <t>1087050332</t>
  </si>
  <si>
    <t>1087025003</t>
  </si>
  <si>
    <t>1087043433</t>
  </si>
  <si>
    <t>1087025004</t>
  </si>
  <si>
    <t>1087050334</t>
  </si>
  <si>
    <t>1087025005</t>
  </si>
  <si>
    <t>1087050335</t>
  </si>
  <si>
    <t>Candida utilis</t>
  </si>
  <si>
    <t>1087025006</t>
  </si>
  <si>
    <t>1087050336</t>
  </si>
  <si>
    <t>Rhodosporidium toruloides</t>
  </si>
  <si>
    <t>1087025007</t>
  </si>
  <si>
    <t>1087050337</t>
  </si>
  <si>
    <t>1087025008</t>
  </si>
  <si>
    <t>1087050338</t>
  </si>
  <si>
    <t>B</t>
  </si>
  <si>
    <t>1087025020</t>
  </si>
  <si>
    <t>1087050350</t>
  </si>
  <si>
    <t xml:space="preserve">Brettanomyces naardenensis     </t>
  </si>
  <si>
    <t>1087025019</t>
  </si>
  <si>
    <t>1087050349</t>
  </si>
  <si>
    <t>1087025018</t>
  </si>
  <si>
    <t>1087050348</t>
  </si>
  <si>
    <t>Candida parapsilosis</t>
  </si>
  <si>
    <t>1087025017</t>
  </si>
  <si>
    <t>1087050347</t>
  </si>
  <si>
    <t>1087025016</t>
  </si>
  <si>
    <t>1087050346</t>
  </si>
  <si>
    <t>1087025015</t>
  </si>
  <si>
    <t>1087050345</t>
  </si>
  <si>
    <t>Kluyveromyces lactis</t>
  </si>
  <si>
    <t>1087025014</t>
  </si>
  <si>
    <t>1087050344</t>
  </si>
  <si>
    <t>1087025013</t>
  </si>
  <si>
    <t>1087050343</t>
  </si>
  <si>
    <t>1087025012</t>
  </si>
  <si>
    <t>1087050342</t>
  </si>
  <si>
    <t>Debaryomyces coudertii</t>
  </si>
  <si>
    <t>1087025011</t>
  </si>
  <si>
    <t>1087050341</t>
  </si>
  <si>
    <t>1087025010</t>
  </si>
  <si>
    <t>1087050340</t>
  </si>
  <si>
    <t>1087025009</t>
  </si>
  <si>
    <t>1087050339</t>
  </si>
  <si>
    <t>C</t>
  </si>
  <si>
    <t>1087025021</t>
  </si>
  <si>
    <t>1087050351</t>
  </si>
  <si>
    <t>Schizosaccharomyces pombe</t>
  </si>
  <si>
    <t>1087025022</t>
  </si>
  <si>
    <t>1087050352</t>
  </si>
  <si>
    <t>Pichia membranifaciens</t>
  </si>
  <si>
    <t>1087025023</t>
  </si>
  <si>
    <t>1087050353</t>
  </si>
  <si>
    <t>1087025024</t>
  </si>
  <si>
    <t>1087050354</t>
  </si>
  <si>
    <t xml:space="preserve">Candida sake              </t>
  </si>
  <si>
    <t>1087025025</t>
  </si>
  <si>
    <t>1087050355</t>
  </si>
  <si>
    <t>Saccharomyces exiguus</t>
  </si>
  <si>
    <t>1087025026</t>
  </si>
  <si>
    <t>1087050356</t>
  </si>
  <si>
    <t xml:space="preserve">Candida guilliermondii var. guilliermondii   </t>
  </si>
  <si>
    <t>1087025027</t>
  </si>
  <si>
    <t>1087050357</t>
  </si>
  <si>
    <t>1087025028</t>
  </si>
  <si>
    <t>1087050358</t>
  </si>
  <si>
    <t>1087025029</t>
  </si>
  <si>
    <t>1087050359</t>
  </si>
  <si>
    <t>Pichia onychis</t>
  </si>
  <si>
    <t>1087025030</t>
  </si>
  <si>
    <t>1087050360</t>
  </si>
  <si>
    <t xml:space="preserve">Pichia onychis </t>
  </si>
  <si>
    <t>1087025031</t>
  </si>
  <si>
    <t>1087050361</t>
  </si>
  <si>
    <t>1087025032</t>
  </si>
  <si>
    <t>1087050362</t>
  </si>
  <si>
    <t>Debaryomyces occidentalis var. occidentalis</t>
  </si>
  <si>
    <t>1087025044</t>
  </si>
  <si>
    <t>1087050374</t>
  </si>
  <si>
    <t>1087025043</t>
  </si>
  <si>
    <t>1087050373</t>
  </si>
  <si>
    <t>1087025042</t>
  </si>
  <si>
    <t>1087043447</t>
  </si>
  <si>
    <t>1087025041</t>
  </si>
  <si>
    <t>1087050371</t>
  </si>
  <si>
    <t>1087025040</t>
  </si>
  <si>
    <t>1087050370</t>
  </si>
  <si>
    <t>1087025039</t>
  </si>
  <si>
    <t>1087050369</t>
  </si>
  <si>
    <t>1087021095</t>
  </si>
  <si>
    <t>1087050368</t>
  </si>
  <si>
    <t>1087025037</t>
  </si>
  <si>
    <t>1087050367</t>
  </si>
  <si>
    <t>1087025036</t>
  </si>
  <si>
    <t>1087043422</t>
  </si>
  <si>
    <t>1087025035</t>
  </si>
  <si>
    <t>1087050365</t>
  </si>
  <si>
    <t>Saccharomyces bayanus</t>
  </si>
  <si>
    <t>1087025034</t>
  </si>
  <si>
    <t>1087050364</t>
  </si>
  <si>
    <t>1087025033</t>
  </si>
  <si>
    <t>1087050363</t>
  </si>
  <si>
    <t>1087025045</t>
  </si>
  <si>
    <t>1087050375</t>
  </si>
  <si>
    <t>1087025046</t>
  </si>
  <si>
    <t>1087050376</t>
  </si>
  <si>
    <t>1087025047</t>
  </si>
  <si>
    <t>1087050377</t>
  </si>
  <si>
    <t>1087025048</t>
  </si>
  <si>
    <t>1087050378</t>
  </si>
  <si>
    <t>Saccharomyces unisporus</t>
  </si>
  <si>
    <t>1087025049</t>
  </si>
  <si>
    <t>1087050379</t>
  </si>
  <si>
    <t>1087025050</t>
  </si>
  <si>
    <t>1087050380</t>
  </si>
  <si>
    <t>Rhodotorula glutinis var. glutinis</t>
  </si>
  <si>
    <t>1087025051</t>
  </si>
  <si>
    <t>1087050381</t>
  </si>
  <si>
    <t>Saccharomyces pastorianus</t>
  </si>
  <si>
    <t>1087025052</t>
  </si>
  <si>
    <t>1087050382</t>
  </si>
  <si>
    <t xml:space="preserve">Candida sake </t>
  </si>
  <si>
    <t>1087025053</t>
  </si>
  <si>
    <t>1087050383</t>
  </si>
  <si>
    <t>1087025054</t>
  </si>
  <si>
    <t>1087050384</t>
  </si>
  <si>
    <t>Sporidiobolus ruineniae</t>
  </si>
  <si>
    <t>1087025055</t>
  </si>
  <si>
    <t>1087050385</t>
  </si>
  <si>
    <t>Lipomyces starkeyi</t>
  </si>
  <si>
    <t>1087025056</t>
  </si>
  <si>
    <t>1087050386</t>
  </si>
  <si>
    <t>Lipomyces lipofer</t>
  </si>
  <si>
    <t>1087025068</t>
  </si>
  <si>
    <t>1087050398</t>
  </si>
  <si>
    <t>Sporidiobolus johnsonii</t>
  </si>
  <si>
    <t>1087025067</t>
  </si>
  <si>
    <t>1087050397</t>
  </si>
  <si>
    <t>1087025066</t>
  </si>
  <si>
    <t>1087050396</t>
  </si>
  <si>
    <t>1087025065</t>
  </si>
  <si>
    <t>1087050395</t>
  </si>
  <si>
    <t>1087025064</t>
  </si>
  <si>
    <t>1087050394</t>
  </si>
  <si>
    <t>1087025063</t>
  </si>
  <si>
    <t>1087050393</t>
  </si>
  <si>
    <t>1087025062</t>
  </si>
  <si>
    <t>1087050392</t>
  </si>
  <si>
    <t>1087025061</t>
  </si>
  <si>
    <t>1087050391</t>
  </si>
  <si>
    <t>1087025060</t>
  </si>
  <si>
    <t>1087050390</t>
  </si>
  <si>
    <t>1087025059</t>
  </si>
  <si>
    <t>1087050389</t>
  </si>
  <si>
    <t>Pichia anomala</t>
  </si>
  <si>
    <t>1087025058</t>
  </si>
  <si>
    <t>1087050388</t>
  </si>
  <si>
    <t>1087025057</t>
  </si>
  <si>
    <t>1087050387</t>
  </si>
  <si>
    <t>1087025069</t>
  </si>
  <si>
    <t>1087050399</t>
  </si>
  <si>
    <t>1087025070</t>
  </si>
  <si>
    <t>1087050400</t>
  </si>
  <si>
    <t>1087025071</t>
  </si>
  <si>
    <t>1087050401</t>
  </si>
  <si>
    <t>1087025072</t>
  </si>
  <si>
    <t>1087043432</t>
  </si>
  <si>
    <t>1087025073</t>
  </si>
  <si>
    <t>1087050403</t>
  </si>
  <si>
    <t>1087025074</t>
  </si>
  <si>
    <t>1087050404</t>
  </si>
  <si>
    <t>1087025075</t>
  </si>
  <si>
    <t>1087050405</t>
  </si>
  <si>
    <t>1087025076</t>
  </si>
  <si>
    <t>1087050406</t>
  </si>
  <si>
    <t>1087025077</t>
  </si>
  <si>
    <t>1087050407</t>
  </si>
  <si>
    <t>1087025078</t>
  </si>
  <si>
    <t>1087050408</t>
  </si>
  <si>
    <t>1087025079</t>
  </si>
  <si>
    <t>1087050409</t>
  </si>
  <si>
    <t>1087025080</t>
  </si>
  <si>
    <t>1087050410</t>
  </si>
  <si>
    <t>1087025092</t>
  </si>
  <si>
    <t>1087050422</t>
  </si>
  <si>
    <t>1087025091</t>
  </si>
  <si>
    <t>1087050421</t>
  </si>
  <si>
    <t>1087025090</t>
  </si>
  <si>
    <t>1087050420</t>
  </si>
  <si>
    <t>1087025089</t>
  </si>
  <si>
    <t>1087050419</t>
  </si>
  <si>
    <t>1087025088</t>
  </si>
  <si>
    <t>1087050418</t>
  </si>
  <si>
    <t>1087025087</t>
  </si>
  <si>
    <t>1087050417</t>
  </si>
  <si>
    <t>1087025086</t>
  </si>
  <si>
    <t>1087050416</t>
  </si>
  <si>
    <t>1087025085</t>
  </si>
  <si>
    <t>1087050415</t>
  </si>
  <si>
    <t>1087025084</t>
  </si>
  <si>
    <t>1087050414</t>
  </si>
  <si>
    <t>1087025083</t>
  </si>
  <si>
    <t>1087050413</t>
  </si>
  <si>
    <t>1087025082</t>
  </si>
  <si>
    <t>1087050412</t>
  </si>
  <si>
    <t>1087025081</t>
  </si>
  <si>
    <t>1087050411</t>
  </si>
  <si>
    <t>1087030657</t>
  </si>
  <si>
    <t>1087043456</t>
  </si>
  <si>
    <t>1087030658</t>
  </si>
  <si>
    <t>1087050136</t>
  </si>
  <si>
    <t>1087030659</t>
  </si>
  <si>
    <t>1087050137</t>
  </si>
  <si>
    <t>1087030660</t>
  </si>
  <si>
    <t>1087050138</t>
  </si>
  <si>
    <t>1087030661</t>
  </si>
  <si>
    <t>1087050139</t>
  </si>
  <si>
    <t>1087030662</t>
  </si>
  <si>
    <t>1087050140</t>
  </si>
  <si>
    <t>1087030663</t>
  </si>
  <si>
    <t>1087050141</t>
  </si>
  <si>
    <t>1087030664</t>
  </si>
  <si>
    <t>1087050142</t>
  </si>
  <si>
    <t>1087030665</t>
  </si>
  <si>
    <t>1087050143</t>
  </si>
  <si>
    <t>1087030666</t>
  </si>
  <si>
    <t>1087050144</t>
  </si>
  <si>
    <t>1087030667</t>
  </si>
  <si>
    <t>1087050145</t>
  </si>
  <si>
    <t>1087030472</t>
  </si>
  <si>
    <t>1087050146</t>
  </si>
  <si>
    <t>1087030680</t>
  </si>
  <si>
    <t>1087050158</t>
  </si>
  <si>
    <t>1087030679</t>
  </si>
  <si>
    <t>1087050157</t>
  </si>
  <si>
    <t>1087030447</t>
  </si>
  <si>
    <t>1087054050</t>
  </si>
  <si>
    <t>1087030448</t>
  </si>
  <si>
    <t>1087054051</t>
  </si>
  <si>
    <t>1087030449</t>
  </si>
  <si>
    <t>1087054052</t>
  </si>
  <si>
    <t>1087030450</t>
  </si>
  <si>
    <t>1087054053</t>
  </si>
  <si>
    <t>1087030451</t>
  </si>
  <si>
    <t>1087054054</t>
  </si>
  <si>
    <t>1087030524</t>
  </si>
  <si>
    <t>1087054055</t>
  </si>
  <si>
    <t>1087030464</t>
  </si>
  <si>
    <t>1087054067</t>
  </si>
  <si>
    <t>Saturnispora zaruensis</t>
  </si>
  <si>
    <t>1087030463</t>
  </si>
  <si>
    <t>1087054066</t>
  </si>
  <si>
    <t>Saturnispora dispora</t>
  </si>
  <si>
    <t>1087030462</t>
  </si>
  <si>
    <t>1087054065</t>
  </si>
  <si>
    <t>1087030461</t>
  </si>
  <si>
    <t>1087054064</t>
  </si>
  <si>
    <t>1087030460</t>
  </si>
  <si>
    <t>1087054063</t>
  </si>
  <si>
    <t xml:space="preserve">Candida diddensiae         </t>
  </si>
  <si>
    <t>1087030459</t>
  </si>
  <si>
    <t>1087054062</t>
  </si>
  <si>
    <t xml:space="preserve">Cryptococcus heveanensis        </t>
  </si>
  <si>
    <t>1087030458</t>
  </si>
  <si>
    <t>1087054061</t>
  </si>
  <si>
    <t>1087030457</t>
  </si>
  <si>
    <t>1087054060</t>
  </si>
  <si>
    <t>1087030456</t>
  </si>
  <si>
    <t>1087054059</t>
  </si>
  <si>
    <t>Pichia stipitis</t>
  </si>
  <si>
    <t>1087030455</t>
  </si>
  <si>
    <t>1087054058</t>
  </si>
  <si>
    <t>1087030454</t>
  </si>
  <si>
    <t>1087054057</t>
  </si>
  <si>
    <t>1087030453</t>
  </si>
  <si>
    <t>1087054056</t>
  </si>
  <si>
    <t>1087053066</t>
  </si>
  <si>
    <t>1087030753</t>
  </si>
  <si>
    <t>1087054165</t>
  </si>
  <si>
    <t>1087030754</t>
  </si>
  <si>
    <t>Williopsis californica</t>
  </si>
  <si>
    <t>1087054166</t>
  </si>
  <si>
    <t>1087030755</t>
  </si>
  <si>
    <t>Zygosaccharomyces bailii</t>
  </si>
  <si>
    <t>1087054167</t>
  </si>
  <si>
    <t>1087030756</t>
  </si>
  <si>
    <t>1087054168</t>
  </si>
  <si>
    <t>1087030757</t>
  </si>
  <si>
    <t xml:space="preserve">Zygosaccharomyces bisporus    </t>
  </si>
  <si>
    <t>1087054169</t>
  </si>
  <si>
    <t>1087030758</t>
  </si>
  <si>
    <t>1087054170</t>
  </si>
  <si>
    <t>1087030759</t>
  </si>
  <si>
    <t>1087054171</t>
  </si>
  <si>
    <t>1087030760</t>
  </si>
  <si>
    <t>1087054172</t>
  </si>
  <si>
    <t>1087030761</t>
  </si>
  <si>
    <t>Dekkera bruxellensis</t>
  </si>
  <si>
    <t>1087054173</t>
  </si>
  <si>
    <t>1087030762</t>
  </si>
  <si>
    <t>Candida rugosa</t>
  </si>
  <si>
    <t>1087054174</t>
  </si>
  <si>
    <t>1087030763</t>
  </si>
  <si>
    <t>1087054175</t>
  </si>
  <si>
    <t>1087030764</t>
  </si>
  <si>
    <t>Arxiozyma telluris</t>
  </si>
  <si>
    <t>1087054187</t>
  </si>
  <si>
    <t>1087030776</t>
  </si>
  <si>
    <t xml:space="preserve">Nematospora coryli       </t>
  </si>
  <si>
    <t>1087054186</t>
  </si>
  <si>
    <t>1087030775</t>
  </si>
  <si>
    <t>Pichia pijperi</t>
  </si>
  <si>
    <t>1087054185</t>
  </si>
  <si>
    <t>1087030774</t>
  </si>
  <si>
    <t>1087054184</t>
  </si>
  <si>
    <t>1087030773</t>
  </si>
  <si>
    <t>1087054183</t>
  </si>
  <si>
    <t>1087030772</t>
  </si>
  <si>
    <t>1087054182</t>
  </si>
  <si>
    <t>1087030771</t>
  </si>
  <si>
    <t>1087054181</t>
  </si>
  <si>
    <t>1087030770</t>
  </si>
  <si>
    <t>Candida ethanolica</t>
  </si>
  <si>
    <t>1087054180</t>
  </si>
  <si>
    <t>1087030769</t>
  </si>
  <si>
    <t>Candida valida</t>
  </si>
  <si>
    <t>1087054179</t>
  </si>
  <si>
    <t>1087030768</t>
  </si>
  <si>
    <t>1087054178</t>
  </si>
  <si>
    <t>1087030767</t>
  </si>
  <si>
    <t>1087054177</t>
  </si>
  <si>
    <t>1087030766</t>
  </si>
  <si>
    <t>1087053075</t>
  </si>
  <si>
    <t>1087030765</t>
  </si>
  <si>
    <t>1087054188</t>
  </si>
  <si>
    <t>1087030777</t>
  </si>
  <si>
    <t>1087054189</t>
  </si>
  <si>
    <t>1087030778</t>
  </si>
  <si>
    <t>1087054190</t>
  </si>
  <si>
    <t>1087030779</t>
  </si>
  <si>
    <t>1087054191</t>
  </si>
  <si>
    <t>1087030780</t>
  </si>
  <si>
    <t>1087054192</t>
  </si>
  <si>
    <t>1087030781</t>
  </si>
  <si>
    <t>1087054193</t>
  </si>
  <si>
    <t>1087030782</t>
  </si>
  <si>
    <t>1087054194</t>
  </si>
  <si>
    <t>1087030783</t>
  </si>
  <si>
    <t>1087054195</t>
  </si>
  <si>
    <t>1087030784</t>
  </si>
  <si>
    <t>1087054196</t>
  </si>
  <si>
    <t>1087030785</t>
  </si>
  <si>
    <t>Hyphopichia burtonii</t>
  </si>
  <si>
    <t>1087054197</t>
  </si>
  <si>
    <t>1087030786</t>
  </si>
  <si>
    <t>1087054198</t>
  </si>
  <si>
    <t>1087030787</t>
  </si>
  <si>
    <t>1087054199</t>
  </si>
  <si>
    <t>1087030788</t>
  </si>
  <si>
    <t>1087054211</t>
  </si>
  <si>
    <t>1087030800</t>
  </si>
  <si>
    <t>1087054210</t>
  </si>
  <si>
    <t>1087030799</t>
  </si>
  <si>
    <t>1087054209</t>
  </si>
  <si>
    <t>1087030798</t>
  </si>
  <si>
    <t>Pachysolen tannophilus</t>
  </si>
  <si>
    <t>1087054208</t>
  </si>
  <si>
    <t>1087030797</t>
  </si>
  <si>
    <t>1087054207</t>
  </si>
  <si>
    <t>1087030796</t>
  </si>
  <si>
    <t>1087054206</t>
  </si>
  <si>
    <t>1087030795</t>
  </si>
  <si>
    <t>1087054205</t>
  </si>
  <si>
    <t>1087030794</t>
  </si>
  <si>
    <t>Zygosaccharomyces lentus</t>
  </si>
  <si>
    <t>1087054204</t>
  </si>
  <si>
    <t>1087030793</t>
  </si>
  <si>
    <t>1087054203</t>
  </si>
  <si>
    <t>1087030792</t>
  </si>
  <si>
    <t>1087054202</t>
  </si>
  <si>
    <t>1087030791</t>
  </si>
  <si>
    <t>1087054201</t>
  </si>
  <si>
    <t>1087030790</t>
  </si>
  <si>
    <t>1087054200</t>
  </si>
  <si>
    <t>1087030789</t>
  </si>
  <si>
    <t>1087054212</t>
  </si>
  <si>
    <t>1087030801</t>
  </si>
  <si>
    <t>1087054213</t>
  </si>
  <si>
    <t>1087030802</t>
  </si>
  <si>
    <t>1087054214</t>
  </si>
  <si>
    <t>1087030803</t>
  </si>
  <si>
    <t>1087054215</t>
  </si>
  <si>
    <t>1087030804</t>
  </si>
  <si>
    <t>1087054216</t>
  </si>
  <si>
    <t>1087030805</t>
  </si>
  <si>
    <t>1087054217</t>
  </si>
  <si>
    <t>1087030806</t>
  </si>
  <si>
    <t>1087054218</t>
  </si>
  <si>
    <t>1087030807</t>
  </si>
  <si>
    <t>1087054219</t>
  </si>
  <si>
    <t>1087030808</t>
  </si>
  <si>
    <t>1087054220</t>
  </si>
  <si>
    <t>1087030809</t>
  </si>
  <si>
    <t>1087054221</t>
  </si>
  <si>
    <t>1087030810</t>
  </si>
  <si>
    <t>1087054222</t>
  </si>
  <si>
    <t>1087030811</t>
  </si>
  <si>
    <t>1087053074</t>
  </si>
  <si>
    <t>1087030812</t>
  </si>
  <si>
    <t>1087053065</t>
  </si>
  <si>
    <t>1087030824</t>
  </si>
  <si>
    <t>1087054234</t>
  </si>
  <si>
    <t>1087030823</t>
  </si>
  <si>
    <t>1087054233</t>
  </si>
  <si>
    <t>1087030822</t>
  </si>
  <si>
    <t>1087054232</t>
  </si>
  <si>
    <t>1087030821</t>
  </si>
  <si>
    <t>1087054231</t>
  </si>
  <si>
    <t>1087030820</t>
  </si>
  <si>
    <t>1087054230</t>
  </si>
  <si>
    <t>1087030819</t>
  </si>
  <si>
    <t>1087054229</t>
  </si>
  <si>
    <t>1087030818</t>
  </si>
  <si>
    <t>1087054228</t>
  </si>
  <si>
    <t>1087030817</t>
  </si>
  <si>
    <t>1087054227</t>
  </si>
  <si>
    <t>1087030816</t>
  </si>
  <si>
    <t>1087054226</t>
  </si>
  <si>
    <t>1087030815</t>
  </si>
  <si>
    <t>1087054225</t>
  </si>
  <si>
    <t>1087030814</t>
  </si>
  <si>
    <t>1087054224</t>
  </si>
  <si>
    <t>1087030813</t>
  </si>
  <si>
    <t>1087053072</t>
  </si>
  <si>
    <t>1087030825</t>
  </si>
  <si>
    <t>1087054237</t>
  </si>
  <si>
    <t>1087030826</t>
  </si>
  <si>
    <t>1087054238</t>
  </si>
  <si>
    <t>1087030827</t>
  </si>
  <si>
    <t>1087054239</t>
  </si>
  <si>
    <t>1087030828</t>
  </si>
  <si>
    <t>1087054240</t>
  </si>
  <si>
    <t>1087030829</t>
  </si>
  <si>
    <t>1087054241</t>
  </si>
  <si>
    <t>1087030830</t>
  </si>
  <si>
    <t>1087054242</t>
  </si>
  <si>
    <t>1087030831</t>
  </si>
  <si>
    <t>1087054243</t>
  </si>
  <si>
    <t>1087030832</t>
  </si>
  <si>
    <t>1087054244</t>
  </si>
  <si>
    <t>1087030833</t>
  </si>
  <si>
    <t>1087054245</t>
  </si>
  <si>
    <t>1087030834</t>
  </si>
  <si>
    <t>1087054246</t>
  </si>
  <si>
    <t>1087030835</t>
  </si>
  <si>
    <t>1087053073</t>
  </si>
  <si>
    <t>1087030836</t>
  </si>
  <si>
    <t>1087054259</t>
  </si>
  <si>
    <t>1087030848</t>
  </si>
  <si>
    <t>1087054258</t>
  </si>
  <si>
    <t>1087030847</t>
  </si>
  <si>
    <t>1087054257</t>
  </si>
  <si>
    <t>1087030846</t>
  </si>
  <si>
    <t>1087054256</t>
  </si>
  <si>
    <t>1087030845</t>
  </si>
  <si>
    <t>1087054255</t>
  </si>
  <si>
    <t>1087030844</t>
  </si>
  <si>
    <t>1087054254</t>
  </si>
  <si>
    <t>1087030843</t>
  </si>
  <si>
    <t>1087054253</t>
  </si>
  <si>
    <t>1087030842</t>
  </si>
  <si>
    <t>Pichia subpelliculosa</t>
  </si>
  <si>
    <t>1087054252</t>
  </si>
  <si>
    <t>1087030841</t>
  </si>
  <si>
    <t>1087054251</t>
  </si>
  <si>
    <t>1087030840</t>
  </si>
  <si>
    <t>1087054250</t>
  </si>
  <si>
    <t>1087030839</t>
  </si>
  <si>
    <t>Saccharomyces dairenensis</t>
  </si>
  <si>
    <t>1087054249</t>
  </si>
  <si>
    <t>1087030838</t>
  </si>
  <si>
    <t>Pichia fermentans</t>
  </si>
  <si>
    <t>1087054248</t>
  </si>
  <si>
    <t>1087030837</t>
  </si>
  <si>
    <t xml:space="preserve">Candida lambica           </t>
  </si>
  <si>
    <t>1087030551</t>
  </si>
  <si>
    <t>1087053091</t>
  </si>
  <si>
    <t>1087031042</t>
  </si>
  <si>
    <t>1087053685</t>
  </si>
  <si>
    <t>1087031043</t>
  </si>
  <si>
    <t>1087053686</t>
  </si>
  <si>
    <t>1087031044</t>
  </si>
  <si>
    <t>1087053687</t>
  </si>
  <si>
    <t>1087031045</t>
  </si>
  <si>
    <t>1087053688</t>
  </si>
  <si>
    <t>1087031046</t>
  </si>
  <si>
    <t>1087053689</t>
  </si>
  <si>
    <t>1087031047</t>
  </si>
  <si>
    <t>1087053690</t>
  </si>
  <si>
    <t>1087031048</t>
  </si>
  <si>
    <t>1087053691</t>
  </si>
  <si>
    <t>1087031625</t>
  </si>
  <si>
    <t>1087053884</t>
  </si>
  <si>
    <t>1087031626</t>
  </si>
  <si>
    <t>1087053885</t>
  </si>
  <si>
    <t>1087031627</t>
  </si>
  <si>
    <t>1087053886</t>
  </si>
  <si>
    <t>1087031628</t>
  </si>
  <si>
    <t>1087053887</t>
  </si>
  <si>
    <t>1087031640</t>
  </si>
  <si>
    <t>1087053899</t>
  </si>
  <si>
    <t>1087031639</t>
  </si>
  <si>
    <t>1087053898</t>
  </si>
  <si>
    <t>1087031638</t>
  </si>
  <si>
    <t>1087053897</t>
  </si>
  <si>
    <t>1087031637</t>
  </si>
  <si>
    <t>1087053896</t>
  </si>
  <si>
    <t>1087031636</t>
  </si>
  <si>
    <t>1087053895</t>
  </si>
  <si>
    <t>1087031635</t>
  </si>
  <si>
    <t>1087053894</t>
  </si>
  <si>
    <t>1087031634</t>
  </si>
  <si>
    <t>1087053893</t>
  </si>
  <si>
    <t>1087031633</t>
  </si>
  <si>
    <t>1087053892</t>
  </si>
  <si>
    <t>Sporopachydermia lactativora</t>
  </si>
  <si>
    <t>1087031632</t>
  </si>
  <si>
    <t>1087053891</t>
  </si>
  <si>
    <t>1087031631</t>
  </si>
  <si>
    <t>1087053890</t>
  </si>
  <si>
    <t>1087031630</t>
  </si>
  <si>
    <t>1087053889</t>
  </si>
  <si>
    <t>1087031629</t>
  </si>
  <si>
    <t>1087053888</t>
  </si>
  <si>
    <t>1087031641</t>
  </si>
  <si>
    <t>1087053900</t>
  </si>
  <si>
    <t>1087031642</t>
  </si>
  <si>
    <t>1087053901</t>
  </si>
  <si>
    <t>1087031643</t>
  </si>
  <si>
    <t>1087053902</t>
  </si>
  <si>
    <t>1087031644</t>
  </si>
  <si>
    <t>1087053903</t>
  </si>
  <si>
    <t>1087031645</t>
  </si>
  <si>
    <t>1087053904</t>
  </si>
  <si>
    <t>1087031646</t>
  </si>
  <si>
    <t>1087053905</t>
  </si>
  <si>
    <t>1087031647</t>
  </si>
  <si>
    <t>1087053906</t>
  </si>
  <si>
    <t>1087031648</t>
  </si>
  <si>
    <t>1087053907</t>
  </si>
  <si>
    <t>1087031649</t>
  </si>
  <si>
    <t>1087053908</t>
  </si>
  <si>
    <t>1087031650</t>
  </si>
  <si>
    <t>1087053909</t>
  </si>
  <si>
    <t>1087031651</t>
  </si>
  <si>
    <t>1087053910</t>
  </si>
  <si>
    <t>1087031652</t>
  </si>
  <si>
    <t>1087053911</t>
  </si>
  <si>
    <t>1087031664</t>
  </si>
  <si>
    <t>1087053105</t>
  </si>
  <si>
    <t>1087031663</t>
  </si>
  <si>
    <t>1087053922</t>
  </si>
  <si>
    <t>1087031662</t>
  </si>
  <si>
    <t>1087053921</t>
  </si>
  <si>
    <t>1087031661</t>
  </si>
  <si>
    <t>1087053920</t>
  </si>
  <si>
    <t>1087031660</t>
  </si>
  <si>
    <t>1087053919</t>
  </si>
  <si>
    <t>1087031659</t>
  </si>
  <si>
    <t>1087053918</t>
  </si>
  <si>
    <t>1087031658</t>
  </si>
  <si>
    <t>1087053917</t>
  </si>
  <si>
    <t>1087031657</t>
  </si>
  <si>
    <t>1087053916</t>
  </si>
  <si>
    <t>1087031656</t>
  </si>
  <si>
    <t>1087053915</t>
  </si>
  <si>
    <t>1087031655</t>
  </si>
  <si>
    <t>1087053914</t>
  </si>
  <si>
    <t>1087031654</t>
  </si>
  <si>
    <t>1087053913</t>
  </si>
  <si>
    <t>1087031653</t>
  </si>
  <si>
    <t>1087053912</t>
  </si>
  <si>
    <t>1087031665</t>
  </si>
  <si>
    <t>1087053106</t>
  </si>
  <si>
    <t>1087031666</t>
  </si>
  <si>
    <t>1087053925</t>
  </si>
  <si>
    <t>1087031667</t>
  </si>
  <si>
    <t>1087053926</t>
  </si>
  <si>
    <t>1087031668</t>
  </si>
  <si>
    <t>1087053927</t>
  </si>
  <si>
    <t>1087031669</t>
  </si>
  <si>
    <t>1087053928</t>
  </si>
  <si>
    <t>1087031670</t>
  </si>
  <si>
    <t>1087053929</t>
  </si>
  <si>
    <t>1087031671</t>
  </si>
  <si>
    <t>1087053930</t>
  </si>
  <si>
    <t>1087031672</t>
  </si>
  <si>
    <t>1087053931</t>
  </si>
  <si>
    <t>1087031673</t>
  </si>
  <si>
    <t>1087053932</t>
  </si>
  <si>
    <t>1087031674</t>
  </si>
  <si>
    <t>1087053933</t>
  </si>
  <si>
    <t>1087031675</t>
  </si>
  <si>
    <t>1087053934</t>
  </si>
  <si>
    <t>1087031676</t>
  </si>
  <si>
    <t>1087053935</t>
  </si>
  <si>
    <t>1087031688</t>
  </si>
  <si>
    <t>1087053947</t>
  </si>
  <si>
    <t>1087031687</t>
  </si>
  <si>
    <t>1087053946</t>
  </si>
  <si>
    <t>1087031686</t>
  </si>
  <si>
    <t>1087053945</t>
  </si>
  <si>
    <t>1087031685</t>
  </si>
  <si>
    <t>1087053944</t>
  </si>
  <si>
    <t>1087031684</t>
  </si>
  <si>
    <t>1087053943</t>
  </si>
  <si>
    <t>1087031683</t>
  </si>
  <si>
    <t>1087053942</t>
  </si>
  <si>
    <t>1087031682</t>
  </si>
  <si>
    <t>1087053941</t>
  </si>
  <si>
    <t>1087031681</t>
  </si>
  <si>
    <t>1087053940</t>
  </si>
  <si>
    <t>REMOVED - EMPTY</t>
  </si>
  <si>
    <t>1087031680</t>
  </si>
  <si>
    <t>1087053939</t>
  </si>
  <si>
    <t>1087031679</t>
  </si>
  <si>
    <t>1087053938</t>
  </si>
  <si>
    <t>1087031678</t>
  </si>
  <si>
    <t>1087053937</t>
  </si>
  <si>
    <t>1087031677</t>
  </si>
  <si>
    <t>1087053936</t>
  </si>
  <si>
    <t>1087031689</t>
  </si>
  <si>
    <t>1087053948</t>
  </si>
  <si>
    <t>1087031690</t>
  </si>
  <si>
    <t>1087053949</t>
  </si>
  <si>
    <t>1087031691</t>
  </si>
  <si>
    <t>1087053950</t>
  </si>
  <si>
    <t>1087031692</t>
  </si>
  <si>
    <t>1087053951</t>
  </si>
  <si>
    <t>1087031693</t>
  </si>
  <si>
    <t>1087053952</t>
  </si>
  <si>
    <t>1087031694</t>
  </si>
  <si>
    <t>1087053953</t>
  </si>
  <si>
    <t>1087031695</t>
  </si>
  <si>
    <t>1087053954</t>
  </si>
  <si>
    <t>1087031696</t>
  </si>
  <si>
    <t>1087053955</t>
  </si>
  <si>
    <t>1087031697</t>
  </si>
  <si>
    <t>1087053956</t>
  </si>
  <si>
    <t>1087031698</t>
  </si>
  <si>
    <t>1087053957</t>
  </si>
  <si>
    <t>1087031699</t>
  </si>
  <si>
    <t>1087053958</t>
  </si>
  <si>
    <t>1087031700</t>
  </si>
  <si>
    <t>1087053959</t>
  </si>
  <si>
    <t>1087031712</t>
  </si>
  <si>
    <t>1087053971</t>
  </si>
  <si>
    <t>1087031711</t>
  </si>
  <si>
    <t>1087053970</t>
  </si>
  <si>
    <t>1087031710</t>
  </si>
  <si>
    <t>1087053969</t>
  </si>
  <si>
    <t>Williopsis saturnus mrakii</t>
  </si>
  <si>
    <t>1087031709</t>
  </si>
  <si>
    <t>1087053968</t>
  </si>
  <si>
    <t>1087031708</t>
  </si>
  <si>
    <t>1087053967</t>
  </si>
  <si>
    <t xml:space="preserve">Candida guilliermondii var. guilliermondii    </t>
  </si>
  <si>
    <t>1087031707</t>
  </si>
  <si>
    <t>1087053966</t>
  </si>
  <si>
    <t>Dipodascus ingens</t>
  </si>
  <si>
    <t>1087031706</t>
  </si>
  <si>
    <t>1087053965</t>
  </si>
  <si>
    <t xml:space="preserve">Candida lambica </t>
  </si>
  <si>
    <t>1087031705</t>
  </si>
  <si>
    <t>1087053964</t>
  </si>
  <si>
    <t>1087031704</t>
  </si>
  <si>
    <t>1087053963</t>
  </si>
  <si>
    <t>1087031703</t>
  </si>
  <si>
    <t>1087053962</t>
  </si>
  <si>
    <t>1087031702</t>
  </si>
  <si>
    <t>1087053961</t>
  </si>
  <si>
    <t>Sterigmatomyces elviae</t>
  </si>
  <si>
    <t>1087031701</t>
  </si>
  <si>
    <t>1087053960</t>
  </si>
  <si>
    <t xml:space="preserve">Lipomyces kononenkoae </t>
  </si>
  <si>
    <t>1087031521</t>
  </si>
  <si>
    <t>1087053492</t>
  </si>
  <si>
    <t>1087031522</t>
  </si>
  <si>
    <t>1087053493</t>
  </si>
  <si>
    <t>Sirobasidium magnum</t>
  </si>
  <si>
    <t>1087031523</t>
  </si>
  <si>
    <t>1087053494</t>
  </si>
  <si>
    <t>1087031524</t>
  </si>
  <si>
    <t>1087053495</t>
  </si>
  <si>
    <t>Pichia angusta</t>
  </si>
  <si>
    <t>1087031525</t>
  </si>
  <si>
    <t>1087053496</t>
  </si>
  <si>
    <t>1087031526</t>
  </si>
  <si>
    <t>1087053497</t>
  </si>
  <si>
    <t>1087031527</t>
  </si>
  <si>
    <t>1087053498</t>
  </si>
  <si>
    <t>1087031528</t>
  </si>
  <si>
    <t>1087053499</t>
  </si>
  <si>
    <t>1087031529</t>
  </si>
  <si>
    <t>1087053500</t>
  </si>
  <si>
    <t>1087031530</t>
  </si>
  <si>
    <t>1087053501</t>
  </si>
  <si>
    <t>1087031531</t>
  </si>
  <si>
    <t>1087053502</t>
  </si>
  <si>
    <t>1087031532</t>
  </si>
  <si>
    <t>1087050442</t>
  </si>
  <si>
    <t>1087031544</t>
  </si>
  <si>
    <t>1087053515</t>
  </si>
  <si>
    <t>1087031543</t>
  </si>
  <si>
    <t>1087053514</t>
  </si>
  <si>
    <t>1087031542</t>
  </si>
  <si>
    <t>1087053513</t>
  </si>
  <si>
    <t>1087031541</t>
  </si>
  <si>
    <t>1087053512</t>
  </si>
  <si>
    <t>1087031540</t>
  </si>
  <si>
    <t>1087053511</t>
  </si>
  <si>
    <t>1087031539</t>
  </si>
  <si>
    <t>1087053510</t>
  </si>
  <si>
    <t>1087031538</t>
  </si>
  <si>
    <t>1087053509</t>
  </si>
  <si>
    <t>1087031537</t>
  </si>
  <si>
    <t>1087053508</t>
  </si>
  <si>
    <t>1087031536</t>
  </si>
  <si>
    <t>1087053507</t>
  </si>
  <si>
    <t>1087031535</t>
  </si>
  <si>
    <t>1087053506</t>
  </si>
  <si>
    <t>1087031534</t>
  </si>
  <si>
    <t>1087053505</t>
  </si>
  <si>
    <t>1087029697</t>
  </si>
  <si>
    <t>1087050447</t>
  </si>
  <si>
    <t>1087031545</t>
  </si>
  <si>
    <t>1087053516</t>
  </si>
  <si>
    <t>1087031546</t>
  </si>
  <si>
    <t>1087053517</t>
  </si>
  <si>
    <t>1087031547</t>
  </si>
  <si>
    <t>1087053518</t>
  </si>
  <si>
    <t>1087031548</t>
  </si>
  <si>
    <t>1087053519</t>
  </si>
  <si>
    <t>1087031549</t>
  </si>
  <si>
    <t>1087053520</t>
  </si>
  <si>
    <t>1087031550</t>
  </si>
  <si>
    <t>1087053521</t>
  </si>
  <si>
    <t>1087031551</t>
  </si>
  <si>
    <t>1087053522</t>
  </si>
  <si>
    <t>1087031552</t>
  </si>
  <si>
    <t>1087053523</t>
  </si>
  <si>
    <t>1087031553</t>
  </si>
  <si>
    <t>1087053524</t>
  </si>
  <si>
    <t>1087031554</t>
  </si>
  <si>
    <t>1087053525</t>
  </si>
  <si>
    <t>1087031555</t>
  </si>
  <si>
    <t>1087053526</t>
  </si>
  <si>
    <t>1087031556</t>
  </si>
  <si>
    <t>1087053527</t>
  </si>
  <si>
    <t>1087031568</t>
  </si>
  <si>
    <t>1087053539</t>
  </si>
  <si>
    <t>1087031567</t>
  </si>
  <si>
    <t>1087053538</t>
  </si>
  <si>
    <t>1087031566</t>
  </si>
  <si>
    <t>1087053537</t>
  </si>
  <si>
    <t>1087031565</t>
  </si>
  <si>
    <t>1087053536</t>
  </si>
  <si>
    <t>1087031564</t>
  </si>
  <si>
    <t>1087053535</t>
  </si>
  <si>
    <t>1087031563</t>
  </si>
  <si>
    <t>1087053534</t>
  </si>
  <si>
    <t xml:space="preserve">Stephanoascus ciferrii     </t>
  </si>
  <si>
    <t>1087031562</t>
  </si>
  <si>
    <t>1087053533</t>
  </si>
  <si>
    <t>1087031561</t>
  </si>
  <si>
    <t>1087053532</t>
  </si>
  <si>
    <t>Saccharomyces servazzii</t>
  </si>
  <si>
    <t>1087031560</t>
  </si>
  <si>
    <t>1087053531</t>
  </si>
  <si>
    <t xml:space="preserve">Babjevia anomala </t>
  </si>
  <si>
    <t>1087031559</t>
  </si>
  <si>
    <t>1087053530</t>
  </si>
  <si>
    <t>1087031558</t>
  </si>
  <si>
    <t>1087053529</t>
  </si>
  <si>
    <t>1087031557</t>
  </si>
  <si>
    <t>1087053528</t>
  </si>
  <si>
    <t>1087031569</t>
  </si>
  <si>
    <t>1087053540</t>
  </si>
  <si>
    <t>Williopsis saturnus var. saturnus</t>
  </si>
  <si>
    <t>1087031570</t>
  </si>
  <si>
    <t>1087053541</t>
  </si>
  <si>
    <t>Williopsis saturnus var. subsufficiens</t>
  </si>
  <si>
    <t>1087031571</t>
  </si>
  <si>
    <t>1087053542</t>
  </si>
  <si>
    <t>1087031572</t>
  </si>
  <si>
    <t>1087053543</t>
  </si>
  <si>
    <t>1087031573</t>
  </si>
  <si>
    <t>1087053544</t>
  </si>
  <si>
    <t>1087031574</t>
  </si>
  <si>
    <t>1087053545</t>
  </si>
  <si>
    <t>Williopsis saturnus var suaveolens</t>
  </si>
  <si>
    <t>1087031575</t>
  </si>
  <si>
    <t>1087053546</t>
  </si>
  <si>
    <t xml:space="preserve">Cryptococcus laurentii var. laurentii   </t>
  </si>
  <si>
    <t>1087031576</t>
  </si>
  <si>
    <t>1087053547</t>
  </si>
  <si>
    <t>Metschnikowia pulcherrima</t>
  </si>
  <si>
    <t>1087031577</t>
  </si>
  <si>
    <t>1087053548</t>
  </si>
  <si>
    <t>1087031578</t>
  </si>
  <si>
    <t>1087053549</t>
  </si>
  <si>
    <t>1087031579</t>
  </si>
  <si>
    <t>1087053550</t>
  </si>
  <si>
    <t>1087031580</t>
  </si>
  <si>
    <t>1087053551</t>
  </si>
  <si>
    <t>Debaryomyces castellii</t>
  </si>
  <si>
    <t>1087031592</t>
  </si>
  <si>
    <t>1087053563</t>
  </si>
  <si>
    <t>Debaryomyces pseudopolymorphus</t>
  </si>
  <si>
    <t>1087031591</t>
  </si>
  <si>
    <t>1087053562</t>
  </si>
  <si>
    <t>1087031590</t>
  </si>
  <si>
    <t>1087053561</t>
  </si>
  <si>
    <t>Williopsis saturnus var mrakii</t>
  </si>
  <si>
    <t>1087031589</t>
  </si>
  <si>
    <t>1087053560</t>
  </si>
  <si>
    <t>1087031588</t>
  </si>
  <si>
    <t>1087053559</t>
  </si>
  <si>
    <t>1087031587</t>
  </si>
  <si>
    <t>1087053558</t>
  </si>
  <si>
    <t>1087031586</t>
  </si>
  <si>
    <t>1087053557</t>
  </si>
  <si>
    <t>1087031585</t>
  </si>
  <si>
    <t>1087053556</t>
  </si>
  <si>
    <t>1087031584</t>
  </si>
  <si>
    <t>1087053555</t>
  </si>
  <si>
    <t>1087031583</t>
  </si>
  <si>
    <t>1087053554</t>
  </si>
  <si>
    <t>1087031582</t>
  </si>
  <si>
    <t>1087053553</t>
  </si>
  <si>
    <t>1087031581</t>
  </si>
  <si>
    <t>1087053552</t>
  </si>
  <si>
    <t>1087031593</t>
  </si>
  <si>
    <t>1087053564</t>
  </si>
  <si>
    <t>1087031594</t>
  </si>
  <si>
    <t>1087053565</t>
  </si>
  <si>
    <t>1087031595</t>
  </si>
  <si>
    <t>1087053566</t>
  </si>
  <si>
    <t>1087031596</t>
  </si>
  <si>
    <t>1087053567</t>
  </si>
  <si>
    <t xml:space="preserve">Hanseniaspora guilliermondii    </t>
  </si>
  <si>
    <t>1087031597</t>
  </si>
  <si>
    <t>1087053568</t>
  </si>
  <si>
    <t>Schizosaccharomyces japonicus</t>
  </si>
  <si>
    <t>1087031598</t>
  </si>
  <si>
    <t>1087053569</t>
  </si>
  <si>
    <t xml:space="preserve">Schizosaccharomyces japonicus </t>
  </si>
  <si>
    <t>1087031599</t>
  </si>
  <si>
    <t>1087053570</t>
  </si>
  <si>
    <t>1087031600</t>
  </si>
  <si>
    <t>1087053571</t>
  </si>
  <si>
    <t>1087031601</t>
  </si>
  <si>
    <t>1087053572</t>
  </si>
  <si>
    <t>1087031602</t>
  </si>
  <si>
    <t>1087053573</t>
  </si>
  <si>
    <t>1087031603</t>
  </si>
  <si>
    <t>1087053574</t>
  </si>
  <si>
    <t>Filobasidium elegans</t>
  </si>
  <si>
    <t>1087029693</t>
  </si>
  <si>
    <t>1087053575</t>
  </si>
  <si>
    <t>Filobasidium globosporum</t>
  </si>
  <si>
    <t>1087031616</t>
  </si>
  <si>
    <t>1087053587</t>
  </si>
  <si>
    <t>Sympodiomycopsis paphiopedili</t>
  </si>
  <si>
    <t>1087031615</t>
  </si>
  <si>
    <t>1087053586</t>
  </si>
  <si>
    <t xml:space="preserve">Kockovaella thailandica       </t>
  </si>
  <si>
    <t>1087031614</t>
  </si>
  <si>
    <t>1087053585</t>
  </si>
  <si>
    <t>Kockovaella imperatae</t>
  </si>
  <si>
    <t>1087031613</t>
  </si>
  <si>
    <t>1087053584</t>
  </si>
  <si>
    <t>1087031612</t>
  </si>
  <si>
    <t>1087053583</t>
  </si>
  <si>
    <t>1087031611</t>
  </si>
  <si>
    <t>1087053582</t>
  </si>
  <si>
    <t xml:space="preserve">Schizosaccharomyces pombe         </t>
  </si>
  <si>
    <t>1087031610</t>
  </si>
  <si>
    <t>1087053581</t>
  </si>
  <si>
    <t>1087031609</t>
  </si>
  <si>
    <t>1087053580</t>
  </si>
  <si>
    <t>1087031608</t>
  </si>
  <si>
    <t>1087053579</t>
  </si>
  <si>
    <t xml:space="preserve">Williopsis salicorniae </t>
  </si>
  <si>
    <t>1087031607</t>
  </si>
  <si>
    <t>1087053578</t>
  </si>
  <si>
    <t>Pichia bovis</t>
  </si>
  <si>
    <t>1087031606</t>
  </si>
  <si>
    <t>1087053577</t>
  </si>
  <si>
    <t>Pichia petersonii</t>
  </si>
  <si>
    <t>1087031605</t>
  </si>
  <si>
    <t>1087053576</t>
  </si>
  <si>
    <t>Candida quercuum</t>
  </si>
  <si>
    <t>1087032288</t>
  </si>
  <si>
    <t>1087050469</t>
  </si>
  <si>
    <t xml:space="preserve">Pichia media </t>
  </si>
  <si>
    <t>1087032289</t>
  </si>
  <si>
    <t>1087053397</t>
  </si>
  <si>
    <t>Candida lyxosophila</t>
  </si>
  <si>
    <t>1087032290</t>
  </si>
  <si>
    <t>1087053398</t>
  </si>
  <si>
    <t>1087032291</t>
  </si>
  <si>
    <t>1087053399</t>
  </si>
  <si>
    <t xml:space="preserve">Candida melibiosica       </t>
  </si>
  <si>
    <t>1087032292</t>
  </si>
  <si>
    <t>1087053400</t>
  </si>
  <si>
    <t>Candida tanzawaensis</t>
  </si>
  <si>
    <t>1087032293</t>
  </si>
  <si>
    <t>1087053401</t>
  </si>
  <si>
    <t>1087032294</t>
  </si>
  <si>
    <t>1087053402</t>
  </si>
  <si>
    <t>1087032295</t>
  </si>
  <si>
    <t>1087053403</t>
  </si>
  <si>
    <t>Candida shehatae var. lignosa</t>
  </si>
  <si>
    <t>1087032296</t>
  </si>
  <si>
    <t>1087053404</t>
  </si>
  <si>
    <t xml:space="preserve">Botryoascus cladosporoides   </t>
  </si>
  <si>
    <t>1087032297</t>
  </si>
  <si>
    <t>1087053405</t>
  </si>
  <si>
    <t>Debaryomyces udenii</t>
  </si>
  <si>
    <t>1087032298</t>
  </si>
  <si>
    <t>1087053406</t>
  </si>
  <si>
    <t xml:space="preserve">Zygozyma suomiensis </t>
  </si>
  <si>
    <t>1087032299</t>
  </si>
  <si>
    <t>1087053407</t>
  </si>
  <si>
    <t>Erythrobasidium hasegawianum</t>
  </si>
  <si>
    <t>1087032311</t>
  </si>
  <si>
    <t>1087050468</t>
  </si>
  <si>
    <t xml:space="preserve">Debaryomyces udenii </t>
  </si>
  <si>
    <t>1087032310</t>
  </si>
  <si>
    <t>1087053418</t>
  </si>
  <si>
    <t>Metschnikowia hawaiiensis</t>
  </si>
  <si>
    <t>1087032309</t>
  </si>
  <si>
    <t>1087053417</t>
  </si>
  <si>
    <t>1087032308</t>
  </si>
  <si>
    <t>1087053416</t>
  </si>
  <si>
    <t>1087032307</t>
  </si>
  <si>
    <t>1087053415</t>
  </si>
  <si>
    <t>1087032306</t>
  </si>
  <si>
    <t>1087053414</t>
  </si>
  <si>
    <t xml:space="preserve">Saturnispora ahearnii </t>
  </si>
  <si>
    <t>1087032305</t>
  </si>
  <si>
    <t>1087053413</t>
  </si>
  <si>
    <t xml:space="preserve">Trichosporon gracile          </t>
  </si>
  <si>
    <t>1087032304</t>
  </si>
  <si>
    <t>1087053412</t>
  </si>
  <si>
    <t>Candida famata var. famata</t>
  </si>
  <si>
    <t>0131693567</t>
  </si>
  <si>
    <t>1037249894</t>
  </si>
  <si>
    <t xml:space="preserve">Dekkera anomala           </t>
  </si>
  <si>
    <t>0131693566</t>
  </si>
  <si>
    <t>1037251988</t>
  </si>
  <si>
    <t xml:space="preserve">Candida tropicalis        </t>
  </si>
  <si>
    <t>0131693565</t>
  </si>
  <si>
    <t>1037251990</t>
  </si>
  <si>
    <t xml:space="preserve">Candida kefyr             </t>
  </si>
  <si>
    <t>0131693564</t>
  </si>
  <si>
    <t>1037251991</t>
  </si>
  <si>
    <t xml:space="preserve">Debaryomyces hansenii      </t>
  </si>
  <si>
    <t>0131693563</t>
  </si>
  <si>
    <t>1037251992</t>
  </si>
  <si>
    <t xml:space="preserve">Debaryomyces hansenii     </t>
  </si>
  <si>
    <t>0131693562</t>
  </si>
  <si>
    <t>1037251993</t>
  </si>
  <si>
    <t xml:space="preserve">Debaryomyces hansenii  </t>
  </si>
  <si>
    <t>0131693561</t>
  </si>
  <si>
    <t>1037251994</t>
  </si>
  <si>
    <t>0131693560</t>
  </si>
  <si>
    <t>1037251995</t>
  </si>
  <si>
    <t>Hanseniaspora valbyensis</t>
  </si>
  <si>
    <t>0131693559</t>
  </si>
  <si>
    <t>1037251996</t>
  </si>
  <si>
    <t>0131693558</t>
  </si>
  <si>
    <t>1037251997</t>
  </si>
  <si>
    <t>0131693557</t>
  </si>
  <si>
    <t>1037251998</t>
  </si>
  <si>
    <t>0131696053</t>
  </si>
  <si>
    <t>1037249895</t>
  </si>
  <si>
    <t>0131693544</t>
  </si>
  <si>
    <t>1037252011</t>
  </si>
  <si>
    <t>0131693545</t>
  </si>
  <si>
    <t>1037252010</t>
  </si>
  <si>
    <t xml:space="preserve">Kloeckera africana         </t>
  </si>
  <si>
    <t>0131693546</t>
  </si>
  <si>
    <t>1037252009</t>
  </si>
  <si>
    <t>Kloeckera corticis</t>
  </si>
  <si>
    <t>0131693547</t>
  </si>
  <si>
    <t>1037252008</t>
  </si>
  <si>
    <t>Hanseniaspora vineae</t>
  </si>
  <si>
    <t>0131693548</t>
  </si>
  <si>
    <t>1037252007</t>
  </si>
  <si>
    <t xml:space="preserve">Candida catenulata       </t>
  </si>
  <si>
    <t>0131693549</t>
  </si>
  <si>
    <t>1037252006</t>
  </si>
  <si>
    <t>Guilliermondella selenospora</t>
  </si>
  <si>
    <t>0131693550</t>
  </si>
  <si>
    <t>1037252005</t>
  </si>
  <si>
    <t xml:space="preserve">Candida krusei           </t>
  </si>
  <si>
    <t>0131693551</t>
  </si>
  <si>
    <t>1037252004</t>
  </si>
  <si>
    <t>0131693552</t>
  </si>
  <si>
    <t>1037252003</t>
  </si>
  <si>
    <t>0131693553</t>
  </si>
  <si>
    <t>1037252002</t>
  </si>
  <si>
    <t>Nadsonia fulvescens Var.  fulvescens</t>
  </si>
  <si>
    <t>0131693554</t>
  </si>
  <si>
    <t>1037252001</t>
  </si>
  <si>
    <t>Geotrichum candidum</t>
  </si>
  <si>
    <t>0131693555</t>
  </si>
  <si>
    <t>1037252000</t>
  </si>
  <si>
    <t>0131693543</t>
  </si>
  <si>
    <t>1037252013</t>
  </si>
  <si>
    <t>0131693542</t>
  </si>
  <si>
    <t>1037252012</t>
  </si>
  <si>
    <t>0131693541</t>
  </si>
  <si>
    <t>1037252014</t>
  </si>
  <si>
    <t>0131693540</t>
  </si>
  <si>
    <t>1037252015</t>
  </si>
  <si>
    <t>0131693539</t>
  </si>
  <si>
    <t>1037252016</t>
  </si>
  <si>
    <t>0131693538</t>
  </si>
  <si>
    <t>1037252017</t>
  </si>
  <si>
    <t>Kloeckera africana</t>
  </si>
  <si>
    <t>0131693537</t>
  </si>
  <si>
    <t>1037252018</t>
  </si>
  <si>
    <t>0131693536</t>
  </si>
  <si>
    <t>1037252019</t>
  </si>
  <si>
    <t>0131693535</t>
  </si>
  <si>
    <t>1037252020</t>
  </si>
  <si>
    <t>0131693534</t>
  </si>
  <si>
    <t>1037252021</t>
  </si>
  <si>
    <t>0131693533</t>
  </si>
  <si>
    <t>1037252022</t>
  </si>
  <si>
    <t>0131693532</t>
  </si>
  <si>
    <t>1037252023</t>
  </si>
  <si>
    <t>0131693520</t>
  </si>
  <si>
    <t>1037252035</t>
  </si>
  <si>
    <t>0131693521</t>
  </si>
  <si>
    <t>1037252034</t>
  </si>
  <si>
    <t>0131693522</t>
  </si>
  <si>
    <t>1037252033</t>
  </si>
  <si>
    <t>0131693523</t>
  </si>
  <si>
    <t>1037252032</t>
  </si>
  <si>
    <t xml:space="preserve">Candida famata var. famata </t>
  </si>
  <si>
    <t>0131693524</t>
  </si>
  <si>
    <t>1037252031</t>
  </si>
  <si>
    <t>0131693525</t>
  </si>
  <si>
    <t>1037252030</t>
  </si>
  <si>
    <t>0131693526</t>
  </si>
  <si>
    <t>1037252029</t>
  </si>
  <si>
    <t>0131693527</t>
  </si>
  <si>
    <t>1037252028</t>
  </si>
  <si>
    <t>0131693528</t>
  </si>
  <si>
    <t>1037252027</t>
  </si>
  <si>
    <t>0131693529</t>
  </si>
  <si>
    <t>1037252026</t>
  </si>
  <si>
    <t>0131693530</t>
  </si>
  <si>
    <t>1037252025</t>
  </si>
  <si>
    <t>0131693531</t>
  </si>
  <si>
    <t>1037252024</t>
  </si>
  <si>
    <t>0131693519</t>
  </si>
  <si>
    <t>1037252036</t>
  </si>
  <si>
    <t>0131693518</t>
  </si>
  <si>
    <t>1037252037</t>
  </si>
  <si>
    <t>0131693517</t>
  </si>
  <si>
    <t>1037252038</t>
  </si>
  <si>
    <t>0131693516</t>
  </si>
  <si>
    <t>1037252039</t>
  </si>
  <si>
    <t>0131693515</t>
  </si>
  <si>
    <t>1037252040</t>
  </si>
  <si>
    <t>0131693514</t>
  </si>
  <si>
    <t>1037252041</t>
  </si>
  <si>
    <t>0131693513</t>
  </si>
  <si>
    <t>1037252042</t>
  </si>
  <si>
    <t>0131693512</t>
  </si>
  <si>
    <t>1037252043</t>
  </si>
  <si>
    <t>0131693511</t>
  </si>
  <si>
    <t>1037252044</t>
  </si>
  <si>
    <t>0131693510</t>
  </si>
  <si>
    <t>1037252045</t>
  </si>
  <si>
    <t>0131693509</t>
  </si>
  <si>
    <t>1037252046</t>
  </si>
  <si>
    <t>0131693508</t>
  </si>
  <si>
    <t>1037252047</t>
  </si>
  <si>
    <t>0131693496</t>
  </si>
  <si>
    <t>1037252059</t>
  </si>
  <si>
    <t>0131693497</t>
  </si>
  <si>
    <t>1037252058</t>
  </si>
  <si>
    <t>0131693498</t>
  </si>
  <si>
    <t>1037252057</t>
  </si>
  <si>
    <t>0131693499</t>
  </si>
  <si>
    <t>1037252056</t>
  </si>
  <si>
    <t>0131693500</t>
  </si>
  <si>
    <t>1037252055</t>
  </si>
  <si>
    <t>0131693501</t>
  </si>
  <si>
    <t>1037252054</t>
  </si>
  <si>
    <t>0131693502</t>
  </si>
  <si>
    <t>1037252053</t>
  </si>
  <si>
    <t>Pichia fermantans</t>
  </si>
  <si>
    <t>0131693503</t>
  </si>
  <si>
    <t>1037252052</t>
  </si>
  <si>
    <t>0131693504</t>
  </si>
  <si>
    <t>1037252051</t>
  </si>
  <si>
    <t>0131693505</t>
  </si>
  <si>
    <t>1037252050</t>
  </si>
  <si>
    <t>0131693506</t>
  </si>
  <si>
    <t>1037252049</t>
  </si>
  <si>
    <t xml:space="preserve">Debaryomyces hansenii   </t>
  </si>
  <si>
    <t>0131693507</t>
  </si>
  <si>
    <t>1037252048</t>
  </si>
  <si>
    <t xml:space="preserve">Debaryomyces hansenii </t>
  </si>
  <si>
    <t>0131696028</t>
  </si>
  <si>
    <t>1037252061</t>
  </si>
  <si>
    <t>0131693494</t>
  </si>
  <si>
    <t>1037252060</t>
  </si>
  <si>
    <t>0131693493</t>
  </si>
  <si>
    <t>1037252062</t>
  </si>
  <si>
    <t>0131693492</t>
  </si>
  <si>
    <t>1037252063</t>
  </si>
  <si>
    <t>0131693491</t>
  </si>
  <si>
    <t>1037252064</t>
  </si>
  <si>
    <t>0131693490</t>
  </si>
  <si>
    <t>1037252065</t>
  </si>
  <si>
    <t>0131693489</t>
  </si>
  <si>
    <t>1037252066</t>
  </si>
  <si>
    <t>0131693488</t>
  </si>
  <si>
    <t>1037252067</t>
  </si>
  <si>
    <t>0131693487</t>
  </si>
  <si>
    <t>1037252068</t>
  </si>
  <si>
    <t>0131693486</t>
  </si>
  <si>
    <t>1037252069</t>
  </si>
  <si>
    <t>0131693485</t>
  </si>
  <si>
    <t>1037252070</t>
  </si>
  <si>
    <t>0131696025</t>
  </si>
  <si>
    <t>1037252072</t>
  </si>
  <si>
    <t>0131696051</t>
  </si>
  <si>
    <t>1037249922</t>
  </si>
  <si>
    <t>0131693473</t>
  </si>
  <si>
    <t>1037252082</t>
  </si>
  <si>
    <t>0131693474</t>
  </si>
  <si>
    <t>1037252081</t>
  </si>
  <si>
    <t>0131693475</t>
  </si>
  <si>
    <t>1037252080</t>
  </si>
  <si>
    <t>0131693476</t>
  </si>
  <si>
    <t>1037252079</t>
  </si>
  <si>
    <t>0131693477</t>
  </si>
  <si>
    <t>1037252078</t>
  </si>
  <si>
    <t>0131693478</t>
  </si>
  <si>
    <t>1037252077</t>
  </si>
  <si>
    <t>0131693479</t>
  </si>
  <si>
    <t>1037252076</t>
  </si>
  <si>
    <t>0131693480</t>
  </si>
  <si>
    <t>1037252075</t>
  </si>
  <si>
    <t>0131693481</t>
  </si>
  <si>
    <t>1037252074</t>
  </si>
  <si>
    <t>0131693482</t>
  </si>
  <si>
    <t>1037252071</t>
  </si>
  <si>
    <t>Saccharomycopsis capsularis</t>
  </si>
  <si>
    <t>0131693483</t>
  </si>
  <si>
    <t>1037252073</t>
  </si>
  <si>
    <t>1082166435</t>
  </si>
  <si>
    <t>1087051190</t>
  </si>
  <si>
    <t>1082166436</t>
  </si>
  <si>
    <t>1087051191</t>
  </si>
  <si>
    <t xml:space="preserve">Candida rugosa            </t>
  </si>
  <si>
    <t>1082166437</t>
  </si>
  <si>
    <t>1087051192</t>
  </si>
  <si>
    <t>Schizosaccharomyces octosporus</t>
  </si>
  <si>
    <t>1082166438</t>
  </si>
  <si>
    <t>1087051193</t>
  </si>
  <si>
    <t>1082166439</t>
  </si>
  <si>
    <t>1087051194</t>
  </si>
  <si>
    <t>1082166440</t>
  </si>
  <si>
    <t>1087051195</t>
  </si>
  <si>
    <t>1082166441</t>
  </si>
  <si>
    <t>1087051196</t>
  </si>
  <si>
    <t xml:space="preserve">Candida holmii </t>
  </si>
  <si>
    <t>1082166442</t>
  </si>
  <si>
    <t>1087051197</t>
  </si>
  <si>
    <t>Rhodotorula aurantiaca</t>
  </si>
  <si>
    <t>1082166443</t>
  </si>
  <si>
    <t>1087051198</t>
  </si>
  <si>
    <t xml:space="preserve">Candida colliculosa       </t>
  </si>
  <si>
    <t>1082166444</t>
  </si>
  <si>
    <t>1087051199</t>
  </si>
  <si>
    <t xml:space="preserve">Candida colliculosa     </t>
  </si>
  <si>
    <t>1082166445</t>
  </si>
  <si>
    <t>1087051200</t>
  </si>
  <si>
    <t>1082166446</t>
  </si>
  <si>
    <t>1087051201</t>
  </si>
  <si>
    <t xml:space="preserve">Candida kefyr            </t>
  </si>
  <si>
    <t>1082166458</t>
  </si>
  <si>
    <t>1087051213</t>
  </si>
  <si>
    <t>1082166457</t>
  </si>
  <si>
    <t>1087051212</t>
  </si>
  <si>
    <t>Torulaspora delbrueckii</t>
  </si>
  <si>
    <t>1082166456</t>
  </si>
  <si>
    <t>1087051211</t>
  </si>
  <si>
    <t>Candida gropengiesseri</t>
  </si>
  <si>
    <t>1082166455</t>
  </si>
  <si>
    <t>1087051210</t>
  </si>
  <si>
    <t>1082166454</t>
  </si>
  <si>
    <t>1087051209</t>
  </si>
  <si>
    <t>1082166453</t>
  </si>
  <si>
    <t>1087051208</t>
  </si>
  <si>
    <t>1082166452</t>
  </si>
  <si>
    <t>1087051207</t>
  </si>
  <si>
    <t>1082166451</t>
  </si>
  <si>
    <t>1087051206</t>
  </si>
  <si>
    <t>1082166450</t>
  </si>
  <si>
    <t>1087051205</t>
  </si>
  <si>
    <t>1082166449</t>
  </si>
  <si>
    <t>1087051204</t>
  </si>
  <si>
    <t>1082166448</t>
  </si>
  <si>
    <t>1087051203</t>
  </si>
  <si>
    <t>1082166447</t>
  </si>
  <si>
    <t>1087051202</t>
  </si>
  <si>
    <t>1082166459</t>
  </si>
  <si>
    <t>1087051214</t>
  </si>
  <si>
    <t>1082166460</t>
  </si>
  <si>
    <t>1087051215</t>
  </si>
  <si>
    <t>1082166461</t>
  </si>
  <si>
    <t>1087051216</t>
  </si>
  <si>
    <t xml:space="preserve">Candida utilis         </t>
  </si>
  <si>
    <t>1082166462</t>
  </si>
  <si>
    <t>1087051217</t>
  </si>
  <si>
    <t>1082166463</t>
  </si>
  <si>
    <t>1087051218</t>
  </si>
  <si>
    <t>Zygosaccharomyces bisporus</t>
  </si>
  <si>
    <t>1082166464</t>
  </si>
  <si>
    <t>1087051219</t>
  </si>
  <si>
    <t>Zygosaccharomyces florentinus</t>
  </si>
  <si>
    <t>1082166465</t>
  </si>
  <si>
    <t>1087051220</t>
  </si>
  <si>
    <t>Pichia pastoris</t>
  </si>
  <si>
    <t>1082166466</t>
  </si>
  <si>
    <t>1087051221</t>
  </si>
  <si>
    <t>1082166467</t>
  </si>
  <si>
    <t>1087051222</t>
  </si>
  <si>
    <t>1082166468</t>
  </si>
  <si>
    <t>1087051223</t>
  </si>
  <si>
    <t>Candida norvegensis</t>
  </si>
  <si>
    <t>1082166469</t>
  </si>
  <si>
    <t>1087051224</t>
  </si>
  <si>
    <t>1082166470</t>
  </si>
  <si>
    <t>1087051225</t>
  </si>
  <si>
    <t>1082166482</t>
  </si>
  <si>
    <t>1087051237</t>
  </si>
  <si>
    <t>1082166481</t>
  </si>
  <si>
    <t>1087051236</t>
  </si>
  <si>
    <t>1082166480</t>
  </si>
  <si>
    <t>1087051235</t>
  </si>
  <si>
    <t>1082166479</t>
  </si>
  <si>
    <t>1087051234</t>
  </si>
  <si>
    <t>1082166478</t>
  </si>
  <si>
    <t>1087051233</t>
  </si>
  <si>
    <t>1082166477</t>
  </si>
  <si>
    <t>1087051232</t>
  </si>
  <si>
    <t>1082166476</t>
  </si>
  <si>
    <t>1087051231</t>
  </si>
  <si>
    <t>1082166475</t>
  </si>
  <si>
    <t>1087051230</t>
  </si>
  <si>
    <t>1082166474</t>
  </si>
  <si>
    <t>1087051229</t>
  </si>
  <si>
    <t>1082166473</t>
  </si>
  <si>
    <t>1087051228</t>
  </si>
  <si>
    <t>1082166472</t>
  </si>
  <si>
    <t>1087051227</t>
  </si>
  <si>
    <t>1082166471</t>
  </si>
  <si>
    <t>1087051226</t>
  </si>
  <si>
    <t>1082166483</t>
  </si>
  <si>
    <t>1087051238</t>
  </si>
  <si>
    <t>1082166484</t>
  </si>
  <si>
    <t>1087051239</t>
  </si>
  <si>
    <t>1082166485</t>
  </si>
  <si>
    <t>1087051240</t>
  </si>
  <si>
    <t>1082166486</t>
  </si>
  <si>
    <t>1087051241</t>
  </si>
  <si>
    <t>1082166487</t>
  </si>
  <si>
    <t>1087051242</t>
  </si>
  <si>
    <t>1082166488</t>
  </si>
  <si>
    <t>1087051243</t>
  </si>
  <si>
    <t>1082166489</t>
  </si>
  <si>
    <t>1087051244</t>
  </si>
  <si>
    <t>1082166490</t>
  </si>
  <si>
    <t>1087051245</t>
  </si>
  <si>
    <t>1082166491</t>
  </si>
  <si>
    <t>1087051246</t>
  </si>
  <si>
    <t>1082166492</t>
  </si>
  <si>
    <t>1087051247</t>
  </si>
  <si>
    <t>1082166493</t>
  </si>
  <si>
    <t>1087051248</t>
  </si>
  <si>
    <t>1082166494</t>
  </si>
  <si>
    <t>1087051249</t>
  </si>
  <si>
    <t>1082166506</t>
  </si>
  <si>
    <t>1087051261</t>
  </si>
  <si>
    <t>1082166505</t>
  </si>
  <si>
    <t>1087051260</t>
  </si>
  <si>
    <t>1082166504</t>
  </si>
  <si>
    <t>1087051259</t>
  </si>
  <si>
    <t>1082166503</t>
  </si>
  <si>
    <t>1087051258</t>
  </si>
  <si>
    <t>1082166502</t>
  </si>
  <si>
    <t>1087051257</t>
  </si>
  <si>
    <t>1082166501</t>
  </si>
  <si>
    <t>1087051256</t>
  </si>
  <si>
    <t>1082166500</t>
  </si>
  <si>
    <t>1087051255</t>
  </si>
  <si>
    <t>1082166499</t>
  </si>
  <si>
    <t>1087051254</t>
  </si>
  <si>
    <t>1082166498</t>
  </si>
  <si>
    <t>1087051253</t>
  </si>
  <si>
    <t>1082166497</t>
  </si>
  <si>
    <t>1087051252</t>
  </si>
  <si>
    <t>1082166496</t>
  </si>
  <si>
    <t>1087051251</t>
  </si>
  <si>
    <t>1082166495</t>
  </si>
  <si>
    <t>1087051250</t>
  </si>
  <si>
    <t>1082166507</t>
  </si>
  <si>
    <t>1087051262</t>
  </si>
  <si>
    <t>1082166508</t>
  </si>
  <si>
    <t>1087051263</t>
  </si>
  <si>
    <t>1082166509</t>
  </si>
  <si>
    <t>1087051264</t>
  </si>
  <si>
    <t>1082166510</t>
  </si>
  <si>
    <t>1087051265</t>
  </si>
  <si>
    <t>1082166511</t>
  </si>
  <si>
    <t>1087051266</t>
  </si>
  <si>
    <t>1082166512</t>
  </si>
  <si>
    <t>1087051267</t>
  </si>
  <si>
    <t>1082166513</t>
  </si>
  <si>
    <t>1087051268</t>
  </si>
  <si>
    <t>1082166514</t>
  </si>
  <si>
    <t>1087051269</t>
  </si>
  <si>
    <t>1082166515</t>
  </si>
  <si>
    <t>1087051270</t>
  </si>
  <si>
    <t>1082166516</t>
  </si>
  <si>
    <t>1087051271</t>
  </si>
  <si>
    <t>1082166517</t>
  </si>
  <si>
    <t>1087051272</t>
  </si>
  <si>
    <t>1082166518</t>
  </si>
  <si>
    <t>1087051273</t>
  </si>
  <si>
    <t>1082166530</t>
  </si>
  <si>
    <t>1087051285</t>
  </si>
  <si>
    <t>1082166529</t>
  </si>
  <si>
    <t>1087051284</t>
  </si>
  <si>
    <t>1082166528</t>
  </si>
  <si>
    <t>1087051283</t>
  </si>
  <si>
    <t>1082166527</t>
  </si>
  <si>
    <t>1087051282</t>
  </si>
  <si>
    <t>1082166526</t>
  </si>
  <si>
    <t>1087051281</t>
  </si>
  <si>
    <t>1082166525</t>
  </si>
  <si>
    <t>1087051280</t>
  </si>
  <si>
    <t>1082166524</t>
  </si>
  <si>
    <t>1087051279</t>
  </si>
  <si>
    <t>1082166523</t>
  </si>
  <si>
    <t>1087051278</t>
  </si>
  <si>
    <t>1082166522</t>
  </si>
  <si>
    <t>1087051277</t>
  </si>
  <si>
    <t>1082166521</t>
  </si>
  <si>
    <t>1087051276</t>
  </si>
  <si>
    <t>1082166520</t>
  </si>
  <si>
    <t>1087051275</t>
  </si>
  <si>
    <t>1082166519</t>
  </si>
  <si>
    <t>1087051274</t>
  </si>
  <si>
    <t>1082166723</t>
  </si>
  <si>
    <t>1087051382</t>
  </si>
  <si>
    <t>1082166724</t>
  </si>
  <si>
    <t>1087051383</t>
  </si>
  <si>
    <t>1082166725</t>
  </si>
  <si>
    <t>1087051384</t>
  </si>
  <si>
    <t>Kloeckera apiculata</t>
  </si>
  <si>
    <t>1082166726</t>
  </si>
  <si>
    <t>1087051385</t>
  </si>
  <si>
    <t>1082166727</t>
  </si>
  <si>
    <t>1087051386</t>
  </si>
  <si>
    <t>1082166728</t>
  </si>
  <si>
    <t>1087051387</t>
  </si>
  <si>
    <t>1082166729</t>
  </si>
  <si>
    <t>1087051388</t>
  </si>
  <si>
    <t>1082166730</t>
  </si>
  <si>
    <t>1087051389</t>
  </si>
  <si>
    <t>1082166731</t>
  </si>
  <si>
    <t>1087051390</t>
  </si>
  <si>
    <t>1082166732</t>
  </si>
  <si>
    <t>1087051391</t>
  </si>
  <si>
    <t>1082166733</t>
  </si>
  <si>
    <t>1087051392</t>
  </si>
  <si>
    <t>1082166734</t>
  </si>
  <si>
    <t>1087051393</t>
  </si>
  <si>
    <t>1082166746</t>
  </si>
  <si>
    <t>1087051405</t>
  </si>
  <si>
    <t>1082166745</t>
  </si>
  <si>
    <t>1087051404</t>
  </si>
  <si>
    <t>1082166744</t>
  </si>
  <si>
    <t>1087051403</t>
  </si>
  <si>
    <t>1082166743</t>
  </si>
  <si>
    <t>1087051402</t>
  </si>
  <si>
    <t xml:space="preserve">Hanseniaspora valbyensis </t>
  </si>
  <si>
    <t>1082166742</t>
  </si>
  <si>
    <t>1087051401</t>
  </si>
  <si>
    <t>1082166741</t>
  </si>
  <si>
    <t>1087051400</t>
  </si>
  <si>
    <t>1082166740</t>
  </si>
  <si>
    <t>1087051399</t>
  </si>
  <si>
    <t>Candida vini</t>
  </si>
  <si>
    <t>1082166739</t>
  </si>
  <si>
    <t>1087051398</t>
  </si>
  <si>
    <t>1082166738</t>
  </si>
  <si>
    <t>1087051397</t>
  </si>
  <si>
    <t>1082166737</t>
  </si>
  <si>
    <t>1087051396</t>
  </si>
  <si>
    <t>1082166736</t>
  </si>
  <si>
    <t>1087051395</t>
  </si>
  <si>
    <t>1082166735</t>
  </si>
  <si>
    <t>1087050437</t>
  </si>
  <si>
    <t>1082166747</t>
  </si>
  <si>
    <t>1087051406</t>
  </si>
  <si>
    <t>1082166748</t>
  </si>
  <si>
    <t>1087051407</t>
  </si>
  <si>
    <t xml:space="preserve">Candida krusei        </t>
  </si>
  <si>
    <t>1082166749</t>
  </si>
  <si>
    <t>1087051408</t>
  </si>
  <si>
    <t>1082166750</t>
  </si>
  <si>
    <t>1087051409</t>
  </si>
  <si>
    <t>1082166751</t>
  </si>
  <si>
    <t>1087051410</t>
  </si>
  <si>
    <t>1082166752</t>
  </si>
  <si>
    <t>1087051411</t>
  </si>
  <si>
    <t>1082166753</t>
  </si>
  <si>
    <t>1087051412</t>
  </si>
  <si>
    <t>1082166754</t>
  </si>
  <si>
    <t>1087051413</t>
  </si>
  <si>
    <t>1082166755</t>
  </si>
  <si>
    <t>1087051414</t>
  </si>
  <si>
    <t>1082166756</t>
  </si>
  <si>
    <t>1087051415</t>
  </si>
  <si>
    <t>1082166757</t>
  </si>
  <si>
    <t>1087051416</t>
  </si>
  <si>
    <t xml:space="preserve">Candida glabrata          </t>
  </si>
  <si>
    <t>1082166758</t>
  </si>
  <si>
    <t>1087051417</t>
  </si>
  <si>
    <t>1082166770</t>
  </si>
  <si>
    <t>1087051429</t>
  </si>
  <si>
    <t>1082166769</t>
  </si>
  <si>
    <t>1087051428</t>
  </si>
  <si>
    <t>1082166768</t>
  </si>
  <si>
    <t>1087051427</t>
  </si>
  <si>
    <t>1082166767</t>
  </si>
  <si>
    <t>1087051426</t>
  </si>
  <si>
    <t>1082166766</t>
  </si>
  <si>
    <t>1087051425</t>
  </si>
  <si>
    <t>1082166765</t>
  </si>
  <si>
    <t>1087051424</t>
  </si>
  <si>
    <t>1082166764</t>
  </si>
  <si>
    <t>1087051423</t>
  </si>
  <si>
    <t>1082166763</t>
  </si>
  <si>
    <t>1087051422</t>
  </si>
  <si>
    <t>1082166762</t>
  </si>
  <si>
    <t>1087051421</t>
  </si>
  <si>
    <t>1082166761</t>
  </si>
  <si>
    <t>1087051420</t>
  </si>
  <si>
    <t>1082166760</t>
  </si>
  <si>
    <t>1087051419</t>
  </si>
  <si>
    <t xml:space="preserve">Brettanomyces bruxellensis     </t>
  </si>
  <si>
    <t>1082166759</t>
  </si>
  <si>
    <t>1087051418</t>
  </si>
  <si>
    <t>1082166771</t>
  </si>
  <si>
    <t>1087051430</t>
  </si>
  <si>
    <t>1082166772</t>
  </si>
  <si>
    <t>1087051431</t>
  </si>
  <si>
    <t>1082166773</t>
  </si>
  <si>
    <t>1087051432</t>
  </si>
  <si>
    <t>1082166774</t>
  </si>
  <si>
    <t>1087051433</t>
  </si>
  <si>
    <t>1082166775</t>
  </si>
  <si>
    <t>1087051434</t>
  </si>
  <si>
    <t>1082166776</t>
  </si>
  <si>
    <t>1087051435</t>
  </si>
  <si>
    <t>Brettanomyces bruxellensis</t>
  </si>
  <si>
    <t>1082166777</t>
  </si>
  <si>
    <t>1087051436</t>
  </si>
  <si>
    <t>1082166778</t>
  </si>
  <si>
    <t>1087051437</t>
  </si>
  <si>
    <t>1082166779</t>
  </si>
  <si>
    <t>1087051438</t>
  </si>
  <si>
    <t>1082166780</t>
  </si>
  <si>
    <t>1087051439</t>
  </si>
  <si>
    <t>1082166781</t>
  </si>
  <si>
    <t>1087051440</t>
  </si>
  <si>
    <t>1082166782</t>
  </si>
  <si>
    <t>1087051441</t>
  </si>
  <si>
    <t>1082166794</t>
  </si>
  <si>
    <t>1087051453</t>
  </si>
  <si>
    <t>1082166793</t>
  </si>
  <si>
    <t>1087051452</t>
  </si>
  <si>
    <t>Trigonopsis variablis</t>
  </si>
  <si>
    <t>1082166792</t>
  </si>
  <si>
    <t>1087051451</t>
  </si>
  <si>
    <t xml:space="preserve">Nadsonia fulvescens var. elongata          </t>
  </si>
  <si>
    <t>1082166791</t>
  </si>
  <si>
    <t>1087051450</t>
  </si>
  <si>
    <t>1082166790</t>
  </si>
  <si>
    <t>1087051449</t>
  </si>
  <si>
    <t>Zygosaccharomyces rouxii</t>
  </si>
  <si>
    <t>1082166789</t>
  </si>
  <si>
    <t>1087051448</t>
  </si>
  <si>
    <t xml:space="preserve">Debaryomyces maramus          </t>
  </si>
  <si>
    <t>1082166788</t>
  </si>
  <si>
    <t>1087051447</t>
  </si>
  <si>
    <t>1082166787</t>
  </si>
  <si>
    <t>1087051446</t>
  </si>
  <si>
    <t>Pichia farinosa</t>
  </si>
  <si>
    <t>1082166786</t>
  </si>
  <si>
    <t>1087051445</t>
  </si>
  <si>
    <t>1082166785</t>
  </si>
  <si>
    <t>1087051444</t>
  </si>
  <si>
    <t xml:space="preserve">Candida glabrata    </t>
  </si>
  <si>
    <t>1082166784</t>
  </si>
  <si>
    <t>1087051443</t>
  </si>
  <si>
    <t>1082166783</t>
  </si>
  <si>
    <t>1087051442</t>
  </si>
  <si>
    <t>1082166795</t>
  </si>
  <si>
    <t>1087051454</t>
  </si>
  <si>
    <t xml:space="preserve">Saccharomyces pastorianus </t>
  </si>
  <si>
    <t>1082166796</t>
  </si>
  <si>
    <t>1087051455</t>
  </si>
  <si>
    <t>1082166797</t>
  </si>
  <si>
    <t>1087051456</t>
  </si>
  <si>
    <t>1082166798</t>
  </si>
  <si>
    <t>1087051457</t>
  </si>
  <si>
    <t>1082166799</t>
  </si>
  <si>
    <t>1087051458</t>
  </si>
  <si>
    <t>1082166800</t>
  </si>
  <si>
    <t>1087051459</t>
  </si>
  <si>
    <t>1082166801</t>
  </si>
  <si>
    <t>1087051460</t>
  </si>
  <si>
    <t>1082166802</t>
  </si>
  <si>
    <t>1087051461</t>
  </si>
  <si>
    <t>1082166803</t>
  </si>
  <si>
    <t>1087051462</t>
  </si>
  <si>
    <t>1082166804</t>
  </si>
  <si>
    <t>1087051463</t>
  </si>
  <si>
    <t>1082166805</t>
  </si>
  <si>
    <t>1087051464</t>
  </si>
  <si>
    <t>1082166806</t>
  </si>
  <si>
    <t>1087050432</t>
  </si>
  <si>
    <t>1082166818</t>
  </si>
  <si>
    <t>1087051477</t>
  </si>
  <si>
    <t xml:space="preserve">Candida etchellsii        </t>
  </si>
  <si>
    <t>1082166817</t>
  </si>
  <si>
    <t>1087051476</t>
  </si>
  <si>
    <t>1082166816</t>
  </si>
  <si>
    <t>1087051475</t>
  </si>
  <si>
    <t>1082166815</t>
  </si>
  <si>
    <t>1087051474</t>
  </si>
  <si>
    <t>Zygosaccharomyces microellipsoides</t>
  </si>
  <si>
    <t>1082166814</t>
  </si>
  <si>
    <t>1087051473</t>
  </si>
  <si>
    <t>Kluyveromyces thermotolerans</t>
  </si>
  <si>
    <t>1082166813</t>
  </si>
  <si>
    <t>1087051472</t>
  </si>
  <si>
    <t>Pichia silvicola</t>
  </si>
  <si>
    <t>1082166812</t>
  </si>
  <si>
    <t>1087051471</t>
  </si>
  <si>
    <t xml:space="preserve">Candida versatilis        </t>
  </si>
  <si>
    <t>1082166811</t>
  </si>
  <si>
    <t>1087051470</t>
  </si>
  <si>
    <t>1082166810</t>
  </si>
  <si>
    <t>1087051469</t>
  </si>
  <si>
    <t xml:space="preserve">Kluyveromyces lactis </t>
  </si>
  <si>
    <t>1082166809</t>
  </si>
  <si>
    <t>1087051468</t>
  </si>
  <si>
    <t>1082166808</t>
  </si>
  <si>
    <t>1087051467</t>
  </si>
  <si>
    <t>1082166807</t>
  </si>
  <si>
    <t>1087051466</t>
  </si>
  <si>
    <t>1082161885</t>
  </si>
  <si>
    <t>1087050505</t>
  </si>
  <si>
    <t>Sporidiobolus pararoseus</t>
  </si>
  <si>
    <t>1082166340</t>
  </si>
  <si>
    <t>1087051287</t>
  </si>
  <si>
    <t>Sporidiobolus salmonicolor</t>
  </si>
  <si>
    <t>1082166341</t>
  </si>
  <si>
    <t>1087051288</t>
  </si>
  <si>
    <t>Bullera alba var. alba</t>
  </si>
  <si>
    <t>1082166342</t>
  </si>
  <si>
    <t>1087051289</t>
  </si>
  <si>
    <t>1082166343</t>
  </si>
  <si>
    <t>1087051290</t>
  </si>
  <si>
    <t>1082166344</t>
  </si>
  <si>
    <t>1087051291</t>
  </si>
  <si>
    <t xml:space="preserve">Arthroascus javanensis       </t>
  </si>
  <si>
    <t>1082166345</t>
  </si>
  <si>
    <t>1087051292</t>
  </si>
  <si>
    <t>1082166346</t>
  </si>
  <si>
    <t>1087051293</t>
  </si>
  <si>
    <t>1082166347</t>
  </si>
  <si>
    <t>1087051294</t>
  </si>
  <si>
    <t>1082166348</t>
  </si>
  <si>
    <t>1087051295</t>
  </si>
  <si>
    <t xml:space="preserve">Pichia anomala </t>
  </si>
  <si>
    <t>1082166349</t>
  </si>
  <si>
    <t>1087051296</t>
  </si>
  <si>
    <t>1082166350</t>
  </si>
  <si>
    <t>1087051297</t>
  </si>
  <si>
    <t>1082166362</t>
  </si>
  <si>
    <t>1087051309</t>
  </si>
  <si>
    <t>1082166361</t>
  </si>
  <si>
    <t>1087051308</t>
  </si>
  <si>
    <t xml:space="preserve">Pichia subpelliculosa </t>
  </si>
  <si>
    <t>1082166360</t>
  </si>
  <si>
    <t>1087051307</t>
  </si>
  <si>
    <t>1082166359</t>
  </si>
  <si>
    <t>1087051306</t>
  </si>
  <si>
    <t>1082166358</t>
  </si>
  <si>
    <t>1087051305</t>
  </si>
  <si>
    <t xml:space="preserve">Pichia burtonii  </t>
  </si>
  <si>
    <t>1082166357</t>
  </si>
  <si>
    <t>1087051304</t>
  </si>
  <si>
    <t>Pichia burtonii</t>
  </si>
  <si>
    <t>1082166356</t>
  </si>
  <si>
    <t>1087051303</t>
  </si>
  <si>
    <t xml:space="preserve">Pichia guilliermondii    </t>
  </si>
  <si>
    <t>1082166355</t>
  </si>
  <si>
    <t>1087051302</t>
  </si>
  <si>
    <t>1082166354</t>
  </si>
  <si>
    <t>1087051301</t>
  </si>
  <si>
    <t>Pichia guilliermondii</t>
  </si>
  <si>
    <t>1082166353</t>
  </si>
  <si>
    <t>1087051300</t>
  </si>
  <si>
    <t>Trichosporon cutaneum  var. cutaneum (T)</t>
  </si>
  <si>
    <t>1082166352</t>
  </si>
  <si>
    <t>1087051299</t>
  </si>
  <si>
    <t>Cryptococcus albidus var. albidus</t>
  </si>
  <si>
    <t>1082166351</t>
  </si>
  <si>
    <t>1087050484</t>
  </si>
  <si>
    <t xml:space="preserve">Cryptococcus albidus var. albidus </t>
  </si>
  <si>
    <t>1082166363</t>
  </si>
  <si>
    <t>1087051310</t>
  </si>
  <si>
    <t>1082166364</t>
  </si>
  <si>
    <t>1087051311</t>
  </si>
  <si>
    <t>Dekkera anomala</t>
  </si>
  <si>
    <t>1082166365</t>
  </si>
  <si>
    <t>1087051312</t>
  </si>
  <si>
    <t>1082166366</t>
  </si>
  <si>
    <t>1087051313</t>
  </si>
  <si>
    <t>1082166367</t>
  </si>
  <si>
    <t>1087051314</t>
  </si>
  <si>
    <t>1082166368</t>
  </si>
  <si>
    <t>1087051315</t>
  </si>
  <si>
    <t>1082166369</t>
  </si>
  <si>
    <t>1087051316</t>
  </si>
  <si>
    <t>1082166370</t>
  </si>
  <si>
    <t>1087051317</t>
  </si>
  <si>
    <t>1082166371</t>
  </si>
  <si>
    <t>1087051318</t>
  </si>
  <si>
    <t>1082166372</t>
  </si>
  <si>
    <t>1087051319</t>
  </si>
  <si>
    <t>1082166373</t>
  </si>
  <si>
    <t>1087051320</t>
  </si>
  <si>
    <t>1082166374</t>
  </si>
  <si>
    <t>1087051321</t>
  </si>
  <si>
    <t>1082166386</t>
  </si>
  <si>
    <t>1087051333</t>
  </si>
  <si>
    <t>1082166385</t>
  </si>
  <si>
    <t>1087051332</t>
  </si>
  <si>
    <t xml:space="preserve">Cryptococcus humicola        </t>
  </si>
  <si>
    <t>1082166384</t>
  </si>
  <si>
    <t>1087051331</t>
  </si>
  <si>
    <t>Candida zeylanoides</t>
  </si>
  <si>
    <t>1082166383</t>
  </si>
  <si>
    <t>1087051330</t>
  </si>
  <si>
    <t>1082166382</t>
  </si>
  <si>
    <t>1087051329</t>
  </si>
  <si>
    <t>1082166381</t>
  </si>
  <si>
    <t>1087051328</t>
  </si>
  <si>
    <t>1082166380</t>
  </si>
  <si>
    <t>1087051327</t>
  </si>
  <si>
    <t>1082166379</t>
  </si>
  <si>
    <t>1087051326</t>
  </si>
  <si>
    <t>1082166378</t>
  </si>
  <si>
    <t>1087051325</t>
  </si>
  <si>
    <t>1082166377</t>
  </si>
  <si>
    <t>1087051324</t>
  </si>
  <si>
    <t>1082166376</t>
  </si>
  <si>
    <t>1087051323</t>
  </si>
  <si>
    <t>1082166375</t>
  </si>
  <si>
    <t>1087051322</t>
  </si>
  <si>
    <t>Trichosporon beigelii</t>
  </si>
  <si>
    <t>1082166387</t>
  </si>
  <si>
    <t>1087051334</t>
  </si>
  <si>
    <t>Geotrichum capitatum</t>
  </si>
  <si>
    <t>1082166388</t>
  </si>
  <si>
    <t>1087051335</t>
  </si>
  <si>
    <t>Pichia carsonii</t>
  </si>
  <si>
    <t>1082166389</t>
  </si>
  <si>
    <t>1087050481</t>
  </si>
  <si>
    <t xml:space="preserve">Debaryomyces hansenii var. hansenii   </t>
  </si>
  <si>
    <t>1082166390</t>
  </si>
  <si>
    <t>1087050460</t>
  </si>
  <si>
    <t xml:space="preserve">Cryptococcus curvatus     </t>
  </si>
  <si>
    <t>1082166391</t>
  </si>
  <si>
    <t>1087051338</t>
  </si>
  <si>
    <t>Trichosporon pullulans</t>
  </si>
  <si>
    <t>1082166392</t>
  </si>
  <si>
    <t>1087051339</t>
  </si>
  <si>
    <t>1082166393</t>
  </si>
  <si>
    <t>1087051340</t>
  </si>
  <si>
    <t>1082166394</t>
  </si>
  <si>
    <t>1087051341</t>
  </si>
  <si>
    <t>1082166395</t>
  </si>
  <si>
    <t>1087051342</t>
  </si>
  <si>
    <t>1082166396</t>
  </si>
  <si>
    <t>1087051343</t>
  </si>
  <si>
    <t>1082166397</t>
  </si>
  <si>
    <t>1087050457</t>
  </si>
  <si>
    <t>1082166398</t>
  </si>
  <si>
    <t>1087051345</t>
  </si>
  <si>
    <t>Endomyces fibuliger</t>
  </si>
  <si>
    <t>1082166410</t>
  </si>
  <si>
    <t>1087051357</t>
  </si>
  <si>
    <t xml:space="preserve">Candida stellata   </t>
  </si>
  <si>
    <t>1082166409</t>
  </si>
  <si>
    <t>1087051356</t>
  </si>
  <si>
    <t>1082166408</t>
  </si>
  <si>
    <t>1087051355</t>
  </si>
  <si>
    <t>1082166407</t>
  </si>
  <si>
    <t>1087051354</t>
  </si>
  <si>
    <t>1082166406</t>
  </si>
  <si>
    <t>1087051353</t>
  </si>
  <si>
    <t>1082166405</t>
  </si>
  <si>
    <t>1087051352</t>
  </si>
  <si>
    <t>1082166404</t>
  </si>
  <si>
    <t>1087051351</t>
  </si>
  <si>
    <t>1082166403</t>
  </si>
  <si>
    <t>1087051350</t>
  </si>
  <si>
    <t xml:space="preserve">Pichia bispora        </t>
  </si>
  <si>
    <t>1082166402</t>
  </si>
  <si>
    <t>1087051349</t>
  </si>
  <si>
    <t>1082166401</t>
  </si>
  <si>
    <t>1087051348</t>
  </si>
  <si>
    <t>1082166400</t>
  </si>
  <si>
    <t>1087051347</t>
  </si>
  <si>
    <t xml:space="preserve">Pichia canadensis </t>
  </si>
  <si>
    <t>1082166399</t>
  </si>
  <si>
    <t>1087051346</t>
  </si>
  <si>
    <t xml:space="preserve">Pichia capsulata </t>
  </si>
  <si>
    <t>1082166411</t>
  </si>
  <si>
    <t>1087051358</t>
  </si>
  <si>
    <t xml:space="preserve">Pichia minuta var. minuta </t>
  </si>
  <si>
    <t>1082166412</t>
  </si>
  <si>
    <t>1087051359</t>
  </si>
  <si>
    <t>Williopsis saturnus var. mrakii</t>
  </si>
  <si>
    <t>1082166413</t>
  </si>
  <si>
    <t>1087051360</t>
  </si>
  <si>
    <t>Rhodotorula graminis</t>
  </si>
  <si>
    <t>1082166414</t>
  </si>
  <si>
    <t>1087051361</t>
  </si>
  <si>
    <t xml:space="preserve">Saccharomyces cerevisiae </t>
  </si>
  <si>
    <t>1082166415</t>
  </si>
  <si>
    <t>1087051362</t>
  </si>
  <si>
    <t>1082166416</t>
  </si>
  <si>
    <t>1087051363</t>
  </si>
  <si>
    <t>1082166417</t>
  </si>
  <si>
    <t>1087051364</t>
  </si>
  <si>
    <t>1082166418</t>
  </si>
  <si>
    <t>1087051365</t>
  </si>
  <si>
    <t>1082166419</t>
  </si>
  <si>
    <t>1087051366</t>
  </si>
  <si>
    <t>1082166420</t>
  </si>
  <si>
    <t>1087051367</t>
  </si>
  <si>
    <t>1082166421</t>
  </si>
  <si>
    <t>1087051368</t>
  </si>
  <si>
    <t>1082166422</t>
  </si>
  <si>
    <t>1087050436</t>
  </si>
  <si>
    <t>1082166434</t>
  </si>
  <si>
    <t>1087051381</t>
  </si>
  <si>
    <t>1082166433</t>
  </si>
  <si>
    <t>1087051380</t>
  </si>
  <si>
    <t>1082166432</t>
  </si>
  <si>
    <t>1087051379</t>
  </si>
  <si>
    <t>1082166431</t>
  </si>
  <si>
    <t>1087051378</t>
  </si>
  <si>
    <t>1082166430</t>
  </si>
  <si>
    <t>1087051377</t>
  </si>
  <si>
    <t>1082166429</t>
  </si>
  <si>
    <t>1087051376</t>
  </si>
  <si>
    <t>1082166428</t>
  </si>
  <si>
    <t>1087051375</t>
  </si>
  <si>
    <t>1082166427</t>
  </si>
  <si>
    <t>1087051374</t>
  </si>
  <si>
    <t>1082166426</t>
  </si>
  <si>
    <t>1087051373</t>
  </si>
  <si>
    <t xml:space="preserve">Kluyveromyces polysporus </t>
  </si>
  <si>
    <t>1082166425</t>
  </si>
  <si>
    <t>1087051372</t>
  </si>
  <si>
    <t>Torulaspora pretoriensis</t>
  </si>
  <si>
    <t>1082166424</t>
  </si>
  <si>
    <t>1087051371</t>
  </si>
  <si>
    <t>1082166423</t>
  </si>
  <si>
    <t>1087051370</t>
  </si>
  <si>
    <t>Candida bovina</t>
  </si>
  <si>
    <t>1082166531</t>
  </si>
  <si>
    <t>1087050431</t>
  </si>
  <si>
    <t>1082166532</t>
  </si>
  <si>
    <t>1087051479</t>
  </si>
  <si>
    <t>1082166533</t>
  </si>
  <si>
    <t>1087051480</t>
  </si>
  <si>
    <t>1082166534</t>
  </si>
  <si>
    <t>1087051481</t>
  </si>
  <si>
    <t>1082166535</t>
  </si>
  <si>
    <t>1087051482</t>
  </si>
  <si>
    <t>1082166536</t>
  </si>
  <si>
    <t>1087051483</t>
  </si>
  <si>
    <t xml:space="preserve">Pichia carsonii </t>
  </si>
  <si>
    <t>1082166537</t>
  </si>
  <si>
    <t>1087051484</t>
  </si>
  <si>
    <t>Kluyveromyces dobzhanskii</t>
  </si>
  <si>
    <t>1082166538</t>
  </si>
  <si>
    <t>1087051485</t>
  </si>
  <si>
    <t>1082166539</t>
  </si>
  <si>
    <t>1087051486</t>
  </si>
  <si>
    <t>1082166540</t>
  </si>
  <si>
    <t>1087051487</t>
  </si>
  <si>
    <t>1082166541</t>
  </si>
  <si>
    <t>1087051488</t>
  </si>
  <si>
    <t xml:space="preserve">Saccharomyces kluyveri </t>
  </si>
  <si>
    <t>1082166542</t>
  </si>
  <si>
    <t>1087051489</t>
  </si>
  <si>
    <t xml:space="preserve">Pichia fluxuum    </t>
  </si>
  <si>
    <t>1082166554</t>
  </si>
  <si>
    <t>1087051501</t>
  </si>
  <si>
    <t>Kluyveromyces wickerhamii</t>
  </si>
  <si>
    <t>1082166553</t>
  </si>
  <si>
    <t>1087051500</t>
  </si>
  <si>
    <t>Candida lodderae</t>
  </si>
  <si>
    <t>1082166552</t>
  </si>
  <si>
    <t>1087051499</t>
  </si>
  <si>
    <t>1082166551</t>
  </si>
  <si>
    <t>1087051498</t>
  </si>
  <si>
    <t xml:space="preserve">Pichia halophila </t>
  </si>
  <si>
    <t>1082166550</t>
  </si>
  <si>
    <t>1087051497</t>
  </si>
  <si>
    <t>1082166549</t>
  </si>
  <si>
    <t>1087051496</t>
  </si>
  <si>
    <t>Pichia holstii</t>
  </si>
  <si>
    <t>1082166548</t>
  </si>
  <si>
    <t>1087051495</t>
  </si>
  <si>
    <t>Cryptococcus peneaus</t>
  </si>
  <si>
    <t>1082166547</t>
  </si>
  <si>
    <t>1087051494</t>
  </si>
  <si>
    <t>1082166546</t>
  </si>
  <si>
    <t>1087051493</t>
  </si>
  <si>
    <t xml:space="preserve">Pichia xylosa    </t>
  </si>
  <si>
    <t>1082166545</t>
  </si>
  <si>
    <t>1087051492</t>
  </si>
  <si>
    <t>1082166544</t>
  </si>
  <si>
    <t>1087051491</t>
  </si>
  <si>
    <t>1082166543</t>
  </si>
  <si>
    <t>1087051490</t>
  </si>
  <si>
    <t>1082166555</t>
  </si>
  <si>
    <t>1087051502</t>
  </si>
  <si>
    <t>1082166556</t>
  </si>
  <si>
    <t>1087051503</t>
  </si>
  <si>
    <t xml:space="preserve">Pichia fermentans           </t>
  </si>
  <si>
    <t>1082166557</t>
  </si>
  <si>
    <t>1087051504</t>
  </si>
  <si>
    <t>1082166558</t>
  </si>
  <si>
    <t>1087051505</t>
  </si>
  <si>
    <t>1082166559</t>
  </si>
  <si>
    <t>1087051506</t>
  </si>
  <si>
    <t>1082166560</t>
  </si>
  <si>
    <t>1087051507</t>
  </si>
  <si>
    <t>1082166561</t>
  </si>
  <si>
    <t>1087051508</t>
  </si>
  <si>
    <t>1082166562</t>
  </si>
  <si>
    <t>1087051509</t>
  </si>
  <si>
    <t>1082166563</t>
  </si>
  <si>
    <t>1087051510</t>
  </si>
  <si>
    <t>1082166564</t>
  </si>
  <si>
    <t>1087051511</t>
  </si>
  <si>
    <t>1082166565</t>
  </si>
  <si>
    <t>1087051512</t>
  </si>
  <si>
    <t>1082166566</t>
  </si>
  <si>
    <t>1087051513</t>
  </si>
  <si>
    <t>1082161896</t>
  </si>
  <si>
    <t>1087051525</t>
  </si>
  <si>
    <t>1082166577</t>
  </si>
  <si>
    <t>1087051524</t>
  </si>
  <si>
    <t>1082166576</t>
  </si>
  <si>
    <t>1087050461</t>
  </si>
  <si>
    <t>1082166575</t>
  </si>
  <si>
    <t>1087051522</t>
  </si>
  <si>
    <t>1082166574</t>
  </si>
  <si>
    <t>1087050456</t>
  </si>
  <si>
    <t xml:space="preserve">Debaryomyces vanrijiae var. vanrijiae        </t>
  </si>
  <si>
    <t>1082166573</t>
  </si>
  <si>
    <t>1087051520</t>
  </si>
  <si>
    <t>Cryptococcus macerans</t>
  </si>
  <si>
    <t>1082166572</t>
  </si>
  <si>
    <t>1087051519</t>
  </si>
  <si>
    <t>1082166571</t>
  </si>
  <si>
    <t>1087051518</t>
  </si>
  <si>
    <t>1082166570</t>
  </si>
  <si>
    <t>1087051517</t>
  </si>
  <si>
    <t>1082166569</t>
  </si>
  <si>
    <t>1087051516</t>
  </si>
  <si>
    <t>1082166568</t>
  </si>
  <si>
    <t>1087051515</t>
  </si>
  <si>
    <t>1082166567</t>
  </si>
  <si>
    <t>1087051514</t>
  </si>
  <si>
    <t>1082166579</t>
  </si>
  <si>
    <t>1087051526</t>
  </si>
  <si>
    <t>1082166580</t>
  </si>
  <si>
    <t>1087051527</t>
  </si>
  <si>
    <t>1082166581</t>
  </si>
  <si>
    <t>1087051528</t>
  </si>
  <si>
    <t>1082166582</t>
  </si>
  <si>
    <t>1087051529</t>
  </si>
  <si>
    <t>1082166583</t>
  </si>
  <si>
    <t>1087051530</t>
  </si>
  <si>
    <t>Citeromyces matritensis</t>
  </si>
  <si>
    <t>1082166584</t>
  </si>
  <si>
    <t>1087051531</t>
  </si>
  <si>
    <t xml:space="preserve">Cryptococcus luteolus </t>
  </si>
  <si>
    <t>1082166585</t>
  </si>
  <si>
    <t>1087051532</t>
  </si>
  <si>
    <t>1082166586</t>
  </si>
  <si>
    <t>1087051533</t>
  </si>
  <si>
    <t>1082166587</t>
  </si>
  <si>
    <t>1087051534</t>
  </si>
  <si>
    <t>1082166588</t>
  </si>
  <si>
    <t>1087051535</t>
  </si>
  <si>
    <t xml:space="preserve">Candida albicans      </t>
  </si>
  <si>
    <t>1082166589</t>
  </si>
  <si>
    <t>1087051536</t>
  </si>
  <si>
    <t>1082166590</t>
  </si>
  <si>
    <t>1087051537</t>
  </si>
  <si>
    <t xml:space="preserve">Candida guilliermondii var. guilliermondii </t>
  </si>
  <si>
    <t>1082166602</t>
  </si>
  <si>
    <t>1087051549</t>
  </si>
  <si>
    <t xml:space="preserve">Debaryomyces castellii </t>
  </si>
  <si>
    <t>1082166601</t>
  </si>
  <si>
    <t>1087051548</t>
  </si>
  <si>
    <t>Filobasidium capsuligenum</t>
  </si>
  <si>
    <t>1082166600</t>
  </si>
  <si>
    <t>1087051547</t>
  </si>
  <si>
    <t>1082166599</t>
  </si>
  <si>
    <t>1087051546</t>
  </si>
  <si>
    <t>1082166598</t>
  </si>
  <si>
    <t>1087051545</t>
  </si>
  <si>
    <t xml:space="preserve">Candida albicans          </t>
  </si>
  <si>
    <t>1082166597</t>
  </si>
  <si>
    <t>1087051544</t>
  </si>
  <si>
    <t>1082166596</t>
  </si>
  <si>
    <t>1087051543</t>
  </si>
  <si>
    <t>1082166595</t>
  </si>
  <si>
    <t>1087051542</t>
  </si>
  <si>
    <t>Debaryomyces robertsiae</t>
  </si>
  <si>
    <t>1082166594</t>
  </si>
  <si>
    <t>1087051541</t>
  </si>
  <si>
    <t>1082166593</t>
  </si>
  <si>
    <t>1087051540</t>
  </si>
  <si>
    <t xml:space="preserve">Brettanomyces anomalus         </t>
  </si>
  <si>
    <t>1082166592</t>
  </si>
  <si>
    <t>1087051539</t>
  </si>
  <si>
    <t>Saccharomyces kluyveri</t>
  </si>
  <si>
    <t>1082166591</t>
  </si>
  <si>
    <t>1087051538</t>
  </si>
  <si>
    <t>1082166603</t>
  </si>
  <si>
    <t>1087051550</t>
  </si>
  <si>
    <t>1082166604</t>
  </si>
  <si>
    <t>1087051551</t>
  </si>
  <si>
    <t>1082166605</t>
  </si>
  <si>
    <t>1087051552</t>
  </si>
  <si>
    <t>1082166606</t>
  </si>
  <si>
    <t>1087051553</t>
  </si>
  <si>
    <t>1082166607</t>
  </si>
  <si>
    <t>1087051554</t>
  </si>
  <si>
    <t>1082166608</t>
  </si>
  <si>
    <t>1087051555</t>
  </si>
  <si>
    <t>1082166609</t>
  </si>
  <si>
    <t>1087051556</t>
  </si>
  <si>
    <t>1082166610</t>
  </si>
  <si>
    <t>1087051557</t>
  </si>
  <si>
    <t>1082166611</t>
  </si>
  <si>
    <t>1087051558</t>
  </si>
  <si>
    <t>1082166612</t>
  </si>
  <si>
    <t>1087051559</t>
  </si>
  <si>
    <t>1082166613</t>
  </si>
  <si>
    <t>1087051560</t>
  </si>
  <si>
    <t>1082166614</t>
  </si>
  <si>
    <t>1087051561</t>
  </si>
  <si>
    <t>1082166626</t>
  </si>
  <si>
    <t>1087051573</t>
  </si>
  <si>
    <t>1082166625</t>
  </si>
  <si>
    <t>1087051572</t>
  </si>
  <si>
    <t>1082166624</t>
  </si>
  <si>
    <t>1087051571</t>
  </si>
  <si>
    <t>1082166623</t>
  </si>
  <si>
    <t>1087051570</t>
  </si>
  <si>
    <t>1082166622</t>
  </si>
  <si>
    <t>1087051569</t>
  </si>
  <si>
    <t>1082166621</t>
  </si>
  <si>
    <t>1087051568</t>
  </si>
  <si>
    <t>1082166620</t>
  </si>
  <si>
    <t>1087051567</t>
  </si>
  <si>
    <t>1082166619</t>
  </si>
  <si>
    <t>1087051566</t>
  </si>
  <si>
    <t>1082166618</t>
  </si>
  <si>
    <t>1087051565</t>
  </si>
  <si>
    <t>1082166617</t>
  </si>
  <si>
    <t>1087051564</t>
  </si>
  <si>
    <t>1082166616</t>
  </si>
  <si>
    <t>1087051563</t>
  </si>
  <si>
    <t>1082161909</t>
  </si>
  <si>
    <t>1087051562</t>
  </si>
  <si>
    <t>1082166627</t>
  </si>
  <si>
    <t>1087051094</t>
  </si>
  <si>
    <t>1082166628</t>
  </si>
  <si>
    <t>1087051095</t>
  </si>
  <si>
    <t>1082166629</t>
  </si>
  <si>
    <t>1087051096</t>
  </si>
  <si>
    <t>1082166630</t>
  </si>
  <si>
    <t>1087051097</t>
  </si>
  <si>
    <t>1082166631</t>
  </si>
  <si>
    <t>1087051098</t>
  </si>
  <si>
    <t>1082166632</t>
  </si>
  <si>
    <t>1087051099</t>
  </si>
  <si>
    <t>1082166633</t>
  </si>
  <si>
    <t>1087051100</t>
  </si>
  <si>
    <t>1082166634</t>
  </si>
  <si>
    <t>1087051101</t>
  </si>
  <si>
    <t>1082166635</t>
  </si>
  <si>
    <t>1087051102</t>
  </si>
  <si>
    <t>1082166636</t>
  </si>
  <si>
    <t>1087051103</t>
  </si>
  <si>
    <t>1082166637</t>
  </si>
  <si>
    <t>1087051104</t>
  </si>
  <si>
    <t xml:space="preserve">Debaryomyces pseudopolymorphus </t>
  </si>
  <si>
    <t>1082166638</t>
  </si>
  <si>
    <t>1087051105</t>
  </si>
  <si>
    <t xml:space="preserve">Candida gropengiesseri   </t>
  </si>
  <si>
    <t>1082166650</t>
  </si>
  <si>
    <t>1087051117</t>
  </si>
  <si>
    <t>1082166649</t>
  </si>
  <si>
    <t>1087051116</t>
  </si>
  <si>
    <t>1082166648</t>
  </si>
  <si>
    <t>1087051115</t>
  </si>
  <si>
    <t>1082166647</t>
  </si>
  <si>
    <t>1087051114</t>
  </si>
  <si>
    <t>1082166646</t>
  </si>
  <si>
    <t>1087051113</t>
  </si>
  <si>
    <t>1082166645</t>
  </si>
  <si>
    <t>1087051112</t>
  </si>
  <si>
    <t>1082166644</t>
  </si>
  <si>
    <t>1087051111</t>
  </si>
  <si>
    <t>1082166643</t>
  </si>
  <si>
    <t>1087051110</t>
  </si>
  <si>
    <t>1082166642</t>
  </si>
  <si>
    <t>1087051109</t>
  </si>
  <si>
    <t>1082166641</t>
  </si>
  <si>
    <t>1087051108</t>
  </si>
  <si>
    <t xml:space="preserve">Candida gropengiesseri    </t>
  </si>
  <si>
    <t>1082166640</t>
  </si>
  <si>
    <t>1087051107</t>
  </si>
  <si>
    <t>1082166639</t>
  </si>
  <si>
    <t>1087051106</t>
  </si>
  <si>
    <t>Lipomyces tetrasporus</t>
  </si>
  <si>
    <t>1082166651</t>
  </si>
  <si>
    <t>1087051118</t>
  </si>
  <si>
    <t>Rhodotorula muscorum</t>
  </si>
  <si>
    <t>1082166652</t>
  </si>
  <si>
    <t>1087051119</t>
  </si>
  <si>
    <t>1082166653</t>
  </si>
  <si>
    <t>1087051120</t>
  </si>
  <si>
    <t>1082166654</t>
  </si>
  <si>
    <t>1087051121</t>
  </si>
  <si>
    <t>1082166655</t>
  </si>
  <si>
    <t>1087051122</t>
  </si>
  <si>
    <t xml:space="preserve">Saturnispora dispora </t>
  </si>
  <si>
    <t>1082166656</t>
  </si>
  <si>
    <t>1087051123</t>
  </si>
  <si>
    <t>1082166657</t>
  </si>
  <si>
    <t>1087051124</t>
  </si>
  <si>
    <t xml:space="preserve">Saccharomyces paradoxus </t>
  </si>
  <si>
    <t>1082166658</t>
  </si>
  <si>
    <t>1087051125</t>
  </si>
  <si>
    <t>1082166659</t>
  </si>
  <si>
    <t>1087051126</t>
  </si>
  <si>
    <t>1082166660</t>
  </si>
  <si>
    <t>1087051127</t>
  </si>
  <si>
    <t>1082166661</t>
  </si>
  <si>
    <t>1087051128</t>
  </si>
  <si>
    <t>1082166662</t>
  </si>
  <si>
    <t>1087051129</t>
  </si>
  <si>
    <t>1082166674</t>
  </si>
  <si>
    <t>1087051141</t>
  </si>
  <si>
    <t>1082166673</t>
  </si>
  <si>
    <t>1087051140</t>
  </si>
  <si>
    <t>1082166672</t>
  </si>
  <si>
    <t>1087051139</t>
  </si>
  <si>
    <t>1082166671</t>
  </si>
  <si>
    <t>1087051138</t>
  </si>
  <si>
    <t>1082166670</t>
  </si>
  <si>
    <t>1087051137</t>
  </si>
  <si>
    <t>1082166669</t>
  </si>
  <si>
    <t>1087051136</t>
  </si>
  <si>
    <t>1082166668</t>
  </si>
  <si>
    <t>1087051135</t>
  </si>
  <si>
    <t>1082166667</t>
  </si>
  <si>
    <t>1087051134</t>
  </si>
  <si>
    <t xml:space="preserve">Candida domercqiae      </t>
  </si>
  <si>
    <t>1082166666</t>
  </si>
  <si>
    <t>1087051133</t>
  </si>
  <si>
    <t xml:space="preserve">Candida parapsilosis      </t>
  </si>
  <si>
    <t>1082166665</t>
  </si>
  <si>
    <t>1087051132</t>
  </si>
  <si>
    <t>1082166664</t>
  </si>
  <si>
    <t>1087051131</t>
  </si>
  <si>
    <t>1082166663</t>
  </si>
  <si>
    <t>1087051130</t>
  </si>
  <si>
    <t>1082166675</t>
  </si>
  <si>
    <t>1087051142</t>
  </si>
  <si>
    <t>1082166676</t>
  </si>
  <si>
    <t>1087051143</t>
  </si>
  <si>
    <t xml:space="preserve">Saccharomycodes ludwigii </t>
  </si>
  <si>
    <t>1082166677</t>
  </si>
  <si>
    <t>1087051144</t>
  </si>
  <si>
    <t>1082166678</t>
  </si>
  <si>
    <t>1087051145</t>
  </si>
  <si>
    <t>1082166679</t>
  </si>
  <si>
    <t>1087051146</t>
  </si>
  <si>
    <t>1082166680</t>
  </si>
  <si>
    <t>1087051147</t>
  </si>
  <si>
    <t>1082166681</t>
  </si>
  <si>
    <t>1087051148</t>
  </si>
  <si>
    <t>1082166682</t>
  </si>
  <si>
    <t>1087051149</t>
  </si>
  <si>
    <t>1082166683</t>
  </si>
  <si>
    <t>1087051150</t>
  </si>
  <si>
    <t>Pichia etchellsii</t>
  </si>
  <si>
    <t>1082166684</t>
  </si>
  <si>
    <t>1087051151</t>
  </si>
  <si>
    <t>1082166685</t>
  </si>
  <si>
    <t>1087051152</t>
  </si>
  <si>
    <t>Candida magnoliae</t>
  </si>
  <si>
    <t>1082166686</t>
  </si>
  <si>
    <t>1087051153</t>
  </si>
  <si>
    <t xml:space="preserve">Pichia trehalophila </t>
  </si>
  <si>
    <t>1082166698</t>
  </si>
  <si>
    <t>1087051165</t>
  </si>
  <si>
    <t>1082166697</t>
  </si>
  <si>
    <t>1087051164</t>
  </si>
  <si>
    <t>Metschnikowia reukaufii</t>
  </si>
  <si>
    <t>1082166696</t>
  </si>
  <si>
    <t>1087051163</t>
  </si>
  <si>
    <t>1082166695</t>
  </si>
  <si>
    <t>1087051162</t>
  </si>
  <si>
    <t>1082166694</t>
  </si>
  <si>
    <t>1087051161</t>
  </si>
  <si>
    <t>1082166693</t>
  </si>
  <si>
    <t>1087051160</t>
  </si>
  <si>
    <t>1082166692</t>
  </si>
  <si>
    <t>1087051159</t>
  </si>
  <si>
    <t>1082166691</t>
  </si>
  <si>
    <t>1087051158</t>
  </si>
  <si>
    <t>1082166690</t>
  </si>
  <si>
    <t>1087051157</t>
  </si>
  <si>
    <t>1082166689</t>
  </si>
  <si>
    <t>1087051156</t>
  </si>
  <si>
    <t>1082166688</t>
  </si>
  <si>
    <t>1087051155</t>
  </si>
  <si>
    <t>1082166687</t>
  </si>
  <si>
    <t>1087051154</t>
  </si>
  <si>
    <t>1082166699</t>
  </si>
  <si>
    <t>1087051166</t>
  </si>
  <si>
    <t>1082166700</t>
  </si>
  <si>
    <t>1087051167</t>
  </si>
  <si>
    <t>1082166701</t>
  </si>
  <si>
    <t>1087051168</t>
  </si>
  <si>
    <t>1082166702</t>
  </si>
  <si>
    <t>1087051169</t>
  </si>
  <si>
    <t>1082166703</t>
  </si>
  <si>
    <t>1087051170</t>
  </si>
  <si>
    <t>1082166704</t>
  </si>
  <si>
    <t>1087051171</t>
  </si>
  <si>
    <t>1082166705</t>
  </si>
  <si>
    <t>1087051172</t>
  </si>
  <si>
    <t>1082166706</t>
  </si>
  <si>
    <t>1087051173</t>
  </si>
  <si>
    <t>1082166707</t>
  </si>
  <si>
    <t>1087051174</t>
  </si>
  <si>
    <t>1082166708</t>
  </si>
  <si>
    <t>1087051175</t>
  </si>
  <si>
    <t>1082166709</t>
  </si>
  <si>
    <t>1087051176</t>
  </si>
  <si>
    <t>Kluyveromyces delphensis</t>
  </si>
  <si>
    <t>1082166710</t>
  </si>
  <si>
    <t>1087051177</t>
  </si>
  <si>
    <t xml:space="preserve">Candida utilis   </t>
  </si>
  <si>
    <t>1082166722</t>
  </si>
  <si>
    <t>1087051189</t>
  </si>
  <si>
    <t>1082166721</t>
  </si>
  <si>
    <t>1087051188</t>
  </si>
  <si>
    <t xml:space="preserve">Pichia spartinae </t>
  </si>
  <si>
    <t>1082166720</t>
  </si>
  <si>
    <t>1087051187</t>
  </si>
  <si>
    <t>1082166719</t>
  </si>
  <si>
    <t>1087051186</t>
  </si>
  <si>
    <t>1082166718</t>
  </si>
  <si>
    <t>1087051185</t>
  </si>
  <si>
    <t>1082166717</t>
  </si>
  <si>
    <t>1087051184</t>
  </si>
  <si>
    <t>1082166716</t>
  </si>
  <si>
    <t>1087051183</t>
  </si>
  <si>
    <t>1082166715</t>
  </si>
  <si>
    <t>1087051182</t>
  </si>
  <si>
    <t>Rhodosporidium diobovatum</t>
  </si>
  <si>
    <t>1082166714</t>
  </si>
  <si>
    <t>1087051181</t>
  </si>
  <si>
    <t>1082166713</t>
  </si>
  <si>
    <t>1087051180</t>
  </si>
  <si>
    <t>1082166712</t>
  </si>
  <si>
    <t>1087051179</t>
  </si>
  <si>
    <t xml:space="preserve">Bullera alba var. alba     </t>
  </si>
  <si>
    <t>1082161920</t>
  </si>
  <si>
    <t>1087051178</t>
  </si>
  <si>
    <t xml:space="preserve">Bullera alba var. alba    </t>
  </si>
  <si>
    <t>1087026244</t>
  </si>
  <si>
    <t>1087050710</t>
  </si>
  <si>
    <t>Metschnikowia zobellii</t>
  </si>
  <si>
    <t>1087026245</t>
  </si>
  <si>
    <t>1087050711</t>
  </si>
  <si>
    <t>Cryptococcus marinus</t>
  </si>
  <si>
    <t>1087026246</t>
  </si>
  <si>
    <t>1087050712</t>
  </si>
  <si>
    <t xml:space="preserve">Candida haemulonii        </t>
  </si>
  <si>
    <t>1087026247</t>
  </si>
  <si>
    <t>1087050713</t>
  </si>
  <si>
    <t>1087026248</t>
  </si>
  <si>
    <t>1087050714</t>
  </si>
  <si>
    <t>1087026249</t>
  </si>
  <si>
    <t>1087050715</t>
  </si>
  <si>
    <t>1087026250</t>
  </si>
  <si>
    <t>1087050716</t>
  </si>
  <si>
    <t>1087026251</t>
  </si>
  <si>
    <t>1087050717</t>
  </si>
  <si>
    <t>1087026252</t>
  </si>
  <si>
    <t>1087050718</t>
  </si>
  <si>
    <t xml:space="preserve">Debaryomyces hansenii         </t>
  </si>
  <si>
    <t>1087026253</t>
  </si>
  <si>
    <t>1087050719</t>
  </si>
  <si>
    <t>1087026254</t>
  </si>
  <si>
    <t>1087050720</t>
  </si>
  <si>
    <t>1087026255</t>
  </si>
  <si>
    <t>1087050721</t>
  </si>
  <si>
    <t>1087026267</t>
  </si>
  <si>
    <t>1087050733</t>
  </si>
  <si>
    <t>1087026266</t>
  </si>
  <si>
    <t>1087050732</t>
  </si>
  <si>
    <t>1087026265</t>
  </si>
  <si>
    <t>1087050731</t>
  </si>
  <si>
    <t>1087026264</t>
  </si>
  <si>
    <t>1087050730</t>
  </si>
  <si>
    <t>1087026263</t>
  </si>
  <si>
    <t>1087050729</t>
  </si>
  <si>
    <t>1087026262</t>
  </si>
  <si>
    <t>1087050728</t>
  </si>
  <si>
    <t>1087026261</t>
  </si>
  <si>
    <t>1087050727</t>
  </si>
  <si>
    <t>1087026260</t>
  </si>
  <si>
    <t>1087050726</t>
  </si>
  <si>
    <t>1087026259</t>
  </si>
  <si>
    <t>1087050725</t>
  </si>
  <si>
    <t>1087026258</t>
  </si>
  <si>
    <t>1087050724</t>
  </si>
  <si>
    <t>Pichia canadensis</t>
  </si>
  <si>
    <t>1087026257</t>
  </si>
  <si>
    <t>1087050723</t>
  </si>
  <si>
    <t>1087021069</t>
  </si>
  <si>
    <t>1087050722</t>
  </si>
  <si>
    <t>1087026268</t>
  </si>
  <si>
    <t>1087050734</t>
  </si>
  <si>
    <t>1087026269</t>
  </si>
  <si>
    <t>1087050735</t>
  </si>
  <si>
    <t>1087026270</t>
  </si>
  <si>
    <t>1087050736</t>
  </si>
  <si>
    <t>1087026271</t>
  </si>
  <si>
    <t>1087050737</t>
  </si>
  <si>
    <t xml:space="preserve">Pichia farinosa </t>
  </si>
  <si>
    <t>1087026272</t>
  </si>
  <si>
    <t>1087050738</t>
  </si>
  <si>
    <t>1087026273</t>
  </si>
  <si>
    <t>1087050739</t>
  </si>
  <si>
    <t>1087026274</t>
  </si>
  <si>
    <t>1087050740</t>
  </si>
  <si>
    <t xml:space="preserve">Cryptococcus humicola </t>
  </si>
  <si>
    <t>1087026275</t>
  </si>
  <si>
    <t>1087050741</t>
  </si>
  <si>
    <t>1087026276</t>
  </si>
  <si>
    <t>1087050742</t>
  </si>
  <si>
    <t xml:space="preserve">Torulaspora globosa </t>
  </si>
  <si>
    <t>1087026277</t>
  </si>
  <si>
    <t>1087050743</t>
  </si>
  <si>
    <t>1087026278</t>
  </si>
  <si>
    <t>1087050744</t>
  </si>
  <si>
    <t xml:space="preserve">Dekkera bruxellensis </t>
  </si>
  <si>
    <t>1087026279</t>
  </si>
  <si>
    <t>1087050745</t>
  </si>
  <si>
    <t>1087026291</t>
  </si>
  <si>
    <t>1087050757</t>
  </si>
  <si>
    <t>1087026290</t>
  </si>
  <si>
    <t>1087050756</t>
  </si>
  <si>
    <t>1087026289</t>
  </si>
  <si>
    <t>1087050755</t>
  </si>
  <si>
    <t>1087026288</t>
  </si>
  <si>
    <t>1087050754</t>
  </si>
  <si>
    <t>1087026287</t>
  </si>
  <si>
    <t>1087050753</t>
  </si>
  <si>
    <t>1087026286</t>
  </si>
  <si>
    <t>1087050752</t>
  </si>
  <si>
    <t>1087030678</t>
  </si>
  <si>
    <t>1087050156</t>
  </si>
  <si>
    <t>1087030677</t>
  </si>
  <si>
    <t>1087050155</t>
  </si>
  <si>
    <t>1087030676</t>
  </si>
  <si>
    <t>1087050154</t>
  </si>
  <si>
    <t>1087030675</t>
  </si>
  <si>
    <t>1087050153</t>
  </si>
  <si>
    <t>1087030674</t>
  </si>
  <si>
    <t>1087050152</t>
  </si>
  <si>
    <t>1087030673</t>
  </si>
  <si>
    <t>1087050151</t>
  </si>
  <si>
    <t>1087030672</t>
  </si>
  <si>
    <t>1087050150</t>
  </si>
  <si>
    <t>1087030671</t>
  </si>
  <si>
    <t>1087050149</t>
  </si>
  <si>
    <t>1087030670</t>
  </si>
  <si>
    <t>1087050148</t>
  </si>
  <si>
    <t>1087030669</t>
  </si>
  <si>
    <t>1087050147</t>
  </si>
  <si>
    <t>1087030681</t>
  </si>
  <si>
    <t>1087050159</t>
  </si>
  <si>
    <t>1087030682</t>
  </si>
  <si>
    <t>1087050160</t>
  </si>
  <si>
    <t>1087030683</t>
  </si>
  <si>
    <t>1087050161</t>
  </si>
  <si>
    <t>1087030684</t>
  </si>
  <si>
    <t>1087050162</t>
  </si>
  <si>
    <t>1087030685</t>
  </si>
  <si>
    <t>1087050163</t>
  </si>
  <si>
    <t>1087030686</t>
  </si>
  <si>
    <t>1087050164</t>
  </si>
  <si>
    <t>1087030687</t>
  </si>
  <si>
    <t>1087050165</t>
  </si>
  <si>
    <t>1087030688</t>
  </si>
  <si>
    <t>1087050166</t>
  </si>
  <si>
    <t>1087030689</t>
  </si>
  <si>
    <t>1087050167</t>
  </si>
  <si>
    <t>1087030690</t>
  </si>
  <si>
    <t>1087050168</t>
  </si>
  <si>
    <t>1087030691</t>
  </si>
  <si>
    <t>1087050169</t>
  </si>
  <si>
    <t>1087030692</t>
  </si>
  <si>
    <t>1087050170</t>
  </si>
  <si>
    <t>1087030704</t>
  </si>
  <si>
    <t>1087050182</t>
  </si>
  <si>
    <t>1087030703</t>
  </si>
  <si>
    <t>1087050181</t>
  </si>
  <si>
    <t>1087030702</t>
  </si>
  <si>
    <t>1087050180</t>
  </si>
  <si>
    <t>1087030701</t>
  </si>
  <si>
    <t>1087050179</t>
  </si>
  <si>
    <t>1087030700</t>
  </si>
  <si>
    <t>1087050178</t>
  </si>
  <si>
    <t>1087030699</t>
  </si>
  <si>
    <t>1087050177</t>
  </si>
  <si>
    <t>1087030531</t>
  </si>
  <si>
    <t>1087050176</t>
  </si>
  <si>
    <t>1087030697</t>
  </si>
  <si>
    <t>1087050175</t>
  </si>
  <si>
    <t>1087030696</t>
  </si>
  <si>
    <t>1087050174</t>
  </si>
  <si>
    <t>1087030695</t>
  </si>
  <si>
    <t>1087050173</t>
  </si>
  <si>
    <t>1087030694</t>
  </si>
  <si>
    <t>1087050172</t>
  </si>
  <si>
    <t>1087030693</t>
  </si>
  <si>
    <t>1087050171</t>
  </si>
  <si>
    <t>1087030705</t>
  </si>
  <si>
    <t>1087050183</t>
  </si>
  <si>
    <t>1087030706</t>
  </si>
  <si>
    <t>1087050184</t>
  </si>
  <si>
    <t>1087030707</t>
  </si>
  <si>
    <t>1087050185</t>
  </si>
  <si>
    <t>1087030708</t>
  </si>
  <si>
    <t>1087050186</t>
  </si>
  <si>
    <t>1087030709</t>
  </si>
  <si>
    <t>1087050187</t>
  </si>
  <si>
    <t>1087030710</t>
  </si>
  <si>
    <t>1087050188</t>
  </si>
  <si>
    <t>1087030711</t>
  </si>
  <si>
    <t>1087050189</t>
  </si>
  <si>
    <t>1087030712</t>
  </si>
  <si>
    <t>1087050190</t>
  </si>
  <si>
    <t>1087030713</t>
  </si>
  <si>
    <t>1087050191</t>
  </si>
  <si>
    <t>1087030714</t>
  </si>
  <si>
    <t>1087050192</t>
  </si>
  <si>
    <t>1087030715</t>
  </si>
  <si>
    <t>1087050193</t>
  </si>
  <si>
    <t>1087030716</t>
  </si>
  <si>
    <t>1087050194</t>
  </si>
  <si>
    <t>1087030728</t>
  </si>
  <si>
    <t>1087050206</t>
  </si>
  <si>
    <t>1087030727</t>
  </si>
  <si>
    <t>1087050205</t>
  </si>
  <si>
    <t>1087030726</t>
  </si>
  <si>
    <t>1087050204</t>
  </si>
  <si>
    <t>1087030725</t>
  </si>
  <si>
    <t>1087050203</t>
  </si>
  <si>
    <t>1087030724</t>
  </si>
  <si>
    <t>1087050202</t>
  </si>
  <si>
    <t>1087030723</t>
  </si>
  <si>
    <t>1087050201</t>
  </si>
  <si>
    <t>1087030722</t>
  </si>
  <si>
    <t>1087050200</t>
  </si>
  <si>
    <t>1087030721</t>
  </si>
  <si>
    <t>1087050199</t>
  </si>
  <si>
    <t>1087030720</t>
  </si>
  <si>
    <t>1087050198</t>
  </si>
  <si>
    <t>1087030719</t>
  </si>
  <si>
    <t>1087050197</t>
  </si>
  <si>
    <t>1087030718</t>
  </si>
  <si>
    <t>1087050196</t>
  </si>
  <si>
    <t>1087030717</t>
  </si>
  <si>
    <t>1087050195</t>
  </si>
  <si>
    <t>1087030729</t>
  </si>
  <si>
    <t>1087050207</t>
  </si>
  <si>
    <t>1087030730</t>
  </si>
  <si>
    <t>1087050208</t>
  </si>
  <si>
    <t>1087030731</t>
  </si>
  <si>
    <t>1087050209</t>
  </si>
  <si>
    <t>1087030732</t>
  </si>
  <si>
    <t>1087050210</t>
  </si>
  <si>
    <t>1087030733</t>
  </si>
  <si>
    <t>1087050211</t>
  </si>
  <si>
    <t>1087030734</t>
  </si>
  <si>
    <t>1087050212</t>
  </si>
  <si>
    <t>1087030735</t>
  </si>
  <si>
    <t>1087050213</t>
  </si>
  <si>
    <t>1087030736</t>
  </si>
  <si>
    <t>1087050214</t>
  </si>
  <si>
    <t>1087030737</t>
  </si>
  <si>
    <t>1087050215</t>
  </si>
  <si>
    <t>1087030738</t>
  </si>
  <si>
    <t>1087050216</t>
  </si>
  <si>
    <t>1087030739</t>
  </si>
  <si>
    <t>1087050217</t>
  </si>
  <si>
    <t>1087030740</t>
  </si>
  <si>
    <t>1087050218</t>
  </si>
  <si>
    <t>1087030752</t>
  </si>
  <si>
    <t>1087050230</t>
  </si>
  <si>
    <t>1087030751</t>
  </si>
  <si>
    <t>1087050229</t>
  </si>
  <si>
    <t>1087030750</t>
  </si>
  <si>
    <t>1087050228</t>
  </si>
  <si>
    <t>1087030749</t>
  </si>
  <si>
    <t>1087050227</t>
  </si>
  <si>
    <t>1087030748</t>
  </si>
  <si>
    <t>1087050226</t>
  </si>
  <si>
    <t>1087030555</t>
  </si>
  <si>
    <t>1087050225</t>
  </si>
  <si>
    <t>1087030746</t>
  </si>
  <si>
    <t>1087050224</t>
  </si>
  <si>
    <t>1087030745</t>
  </si>
  <si>
    <t>1087050223</t>
  </si>
  <si>
    <t>1087030744</t>
  </si>
  <si>
    <t>1087050222</t>
  </si>
  <si>
    <t>1087030743</t>
  </si>
  <si>
    <t>1087050221</t>
  </si>
  <si>
    <t>1087030742</t>
  </si>
  <si>
    <t>1087050220</t>
  </si>
  <si>
    <t>1087030741</t>
  </si>
  <si>
    <t>1087050219</t>
  </si>
  <si>
    <t>1087030747</t>
  </si>
  <si>
    <t>1087050039</t>
  </si>
  <si>
    <t>1087030562</t>
  </si>
  <si>
    <t>1087050040</t>
  </si>
  <si>
    <t>1087030563</t>
  </si>
  <si>
    <t>1087050041</t>
  </si>
  <si>
    <t>1087030564</t>
  </si>
  <si>
    <t>1087050042</t>
  </si>
  <si>
    <t>1087030565</t>
  </si>
  <si>
    <t>1087050043</t>
  </si>
  <si>
    <t>1087030566</t>
  </si>
  <si>
    <t>1087050044</t>
  </si>
  <si>
    <t>1087030567</t>
  </si>
  <si>
    <t>1087050045</t>
  </si>
  <si>
    <t>1087030568</t>
  </si>
  <si>
    <t>1087050046</t>
  </si>
  <si>
    <t>1087030569</t>
  </si>
  <si>
    <t>1087050047</t>
  </si>
  <si>
    <t>1087030570</t>
  </si>
  <si>
    <t>1087053119</t>
  </si>
  <si>
    <t>1087030571</t>
  </si>
  <si>
    <t>1087050049</t>
  </si>
  <si>
    <t>1087030572</t>
  </si>
  <si>
    <t>1087050050</t>
  </si>
  <si>
    <t>1087030584</t>
  </si>
  <si>
    <t>1087050062</t>
  </si>
  <si>
    <t>1087030583</t>
  </si>
  <si>
    <t>1087050061</t>
  </si>
  <si>
    <t>1087030582</t>
  </si>
  <si>
    <t>1087050060</t>
  </si>
  <si>
    <t>1087030581</t>
  </si>
  <si>
    <t>1087050059</t>
  </si>
  <si>
    <t>1087030580</t>
  </si>
  <si>
    <t>1087050058</t>
  </si>
  <si>
    <t>1087030579</t>
  </si>
  <si>
    <t>1087050057</t>
  </si>
  <si>
    <t>1087030578</t>
  </si>
  <si>
    <t>1087050056</t>
  </si>
  <si>
    <t>1087030577</t>
  </si>
  <si>
    <t>1087050055</t>
  </si>
  <si>
    <t>1087030576</t>
  </si>
  <si>
    <t>1087050054</t>
  </si>
  <si>
    <t>1087030575</t>
  </si>
  <si>
    <t>1087053112</t>
  </si>
  <si>
    <t>1087030574</t>
  </si>
  <si>
    <t>1087050052</t>
  </si>
  <si>
    <t>1087030573</t>
  </si>
  <si>
    <t>1087043431</t>
  </si>
  <si>
    <t>1087030585</t>
  </si>
  <si>
    <t>1087050063</t>
  </si>
  <si>
    <t>1087030586</t>
  </si>
  <si>
    <t>1087050064</t>
  </si>
  <si>
    <t>1087030587</t>
  </si>
  <si>
    <t>1087050065</t>
  </si>
  <si>
    <t>1087030588</t>
  </si>
  <si>
    <t>1087050066</t>
  </si>
  <si>
    <t>1087030589</t>
  </si>
  <si>
    <t>1087050067</t>
  </si>
  <si>
    <t>1087030590</t>
  </si>
  <si>
    <t>1087050068</t>
  </si>
  <si>
    <t>1087030591</t>
  </si>
  <si>
    <t>1087050069</t>
  </si>
  <si>
    <t>1087030592</t>
  </si>
  <si>
    <t>1087050070</t>
  </si>
  <si>
    <t>1087030593</t>
  </si>
  <si>
    <t>1087050071</t>
  </si>
  <si>
    <t>1087030594</t>
  </si>
  <si>
    <t>1087050072</t>
  </si>
  <si>
    <t>1087030595</t>
  </si>
  <si>
    <t>1087050073</t>
  </si>
  <si>
    <t>1087030596</t>
  </si>
  <si>
    <t>1087050074</t>
  </si>
  <si>
    <t>1087030608</t>
  </si>
  <si>
    <t>1087050086</t>
  </si>
  <si>
    <t>1087030607</t>
  </si>
  <si>
    <t>1087050085</t>
  </si>
  <si>
    <t>1087030606</t>
  </si>
  <si>
    <t>1087050084</t>
  </si>
  <si>
    <t>1087030605</t>
  </si>
  <si>
    <t>1087050083</t>
  </si>
  <si>
    <t>1087030604</t>
  </si>
  <si>
    <t>1087050082</t>
  </si>
  <si>
    <t>1087030603</t>
  </si>
  <si>
    <t>1087050081</t>
  </si>
  <si>
    <t>1087030602</t>
  </si>
  <si>
    <t>1087050080</t>
  </si>
  <si>
    <t>1087050079</t>
  </si>
  <si>
    <t>1087030600</t>
  </si>
  <si>
    <t>1087050078</t>
  </si>
  <si>
    <t>1087030599</t>
  </si>
  <si>
    <t>1087050077</t>
  </si>
  <si>
    <t>1087030598</t>
  </si>
  <si>
    <t>1087050076</t>
  </si>
  <si>
    <t>1087030597</t>
  </si>
  <si>
    <t>1087050075</t>
  </si>
  <si>
    <t>1087030609</t>
  </si>
  <si>
    <t>1087050087</t>
  </si>
  <si>
    <t>1087030610</t>
  </si>
  <si>
    <t>1087050088</t>
  </si>
  <si>
    <t>1087030611</t>
  </si>
  <si>
    <t>1087050089</t>
  </si>
  <si>
    <t>1087030612</t>
  </si>
  <si>
    <t>1087050090</t>
  </si>
  <si>
    <t>1087030613</t>
  </si>
  <si>
    <t>1087050091</t>
  </si>
  <si>
    <t>1087030614</t>
  </si>
  <si>
    <t>1087050092</t>
  </si>
  <si>
    <t>1087030615</t>
  </si>
  <si>
    <t>1087050093</t>
  </si>
  <si>
    <t>1087030616</t>
  </si>
  <si>
    <t>1087050094</t>
  </si>
  <si>
    <t>1087030617</t>
  </si>
  <si>
    <t>1087050095</t>
  </si>
  <si>
    <t>1087030618</t>
  </si>
  <si>
    <t>1087050096</t>
  </si>
  <si>
    <t>1087030619</t>
  </si>
  <si>
    <t>1087050097</t>
  </si>
  <si>
    <t>1087030620</t>
  </si>
  <si>
    <t>1087050098</t>
  </si>
  <si>
    <t>1087030632</t>
  </si>
  <si>
    <t>1087050110</t>
  </si>
  <si>
    <t>1087030631</t>
  </si>
  <si>
    <t>1087050109</t>
  </si>
  <si>
    <t>1087030630</t>
  </si>
  <si>
    <t>1087050108</t>
  </si>
  <si>
    <t>1087030629</t>
  </si>
  <si>
    <t>1087050107</t>
  </si>
  <si>
    <t>1087030628</t>
  </si>
  <si>
    <t>1087050106</t>
  </si>
  <si>
    <t>1087030627</t>
  </si>
  <si>
    <t>1087050105</t>
  </si>
  <si>
    <t>1087030626</t>
  </si>
  <si>
    <t>1087050104</t>
  </si>
  <si>
    <t>1087030625</t>
  </si>
  <si>
    <t>1087050103</t>
  </si>
  <si>
    <t>1087030624</t>
  </si>
  <si>
    <t>1087050102</t>
  </si>
  <si>
    <t>1087030623</t>
  </si>
  <si>
    <t>1087050101</t>
  </si>
  <si>
    <t>1087030622</t>
  </si>
  <si>
    <t>1087050100</t>
  </si>
  <si>
    <t>1087030621</t>
  </si>
  <si>
    <t>1087050099</t>
  </si>
  <si>
    <t>1087030633</t>
  </si>
  <si>
    <t>1087050111</t>
  </si>
  <si>
    <t>1087030634</t>
  </si>
  <si>
    <t>1087050112</t>
  </si>
  <si>
    <t>1087030635</t>
  </si>
  <si>
    <t>1087050113</t>
  </si>
  <si>
    <t>1087030636</t>
  </si>
  <si>
    <t>1087050114</t>
  </si>
  <si>
    <t>1087030637</t>
  </si>
  <si>
    <t>1087050115</t>
  </si>
  <si>
    <t>1087030638</t>
  </si>
  <si>
    <t>1087050116</t>
  </si>
  <si>
    <t>1087030639</t>
  </si>
  <si>
    <t>1087050117</t>
  </si>
  <si>
    <t>1087030640</t>
  </si>
  <si>
    <t>1087050118</t>
  </si>
  <si>
    <t>1087030641</t>
  </si>
  <si>
    <t>1087050119</t>
  </si>
  <si>
    <t>1087030642</t>
  </si>
  <si>
    <t>1087050120</t>
  </si>
  <si>
    <t>1087030643</t>
  </si>
  <si>
    <t>1087050121</t>
  </si>
  <si>
    <t>1087030644</t>
  </si>
  <si>
    <t>1087043424</t>
  </si>
  <si>
    <t>1087030656</t>
  </si>
  <si>
    <t>1087050134</t>
  </si>
  <si>
    <t>1087030655</t>
  </si>
  <si>
    <t>1087050133</t>
  </si>
  <si>
    <t>1087030654</t>
  </si>
  <si>
    <t>1087050132</t>
  </si>
  <si>
    <t>1087030653</t>
  </si>
  <si>
    <t>1087050131</t>
  </si>
  <si>
    <t>1087030652</t>
  </si>
  <si>
    <t>1087050130</t>
  </si>
  <si>
    <t>1087030651</t>
  </si>
  <si>
    <t>1087050129</t>
  </si>
  <si>
    <t>1087030650</t>
  </si>
  <si>
    <t>1087050128</t>
  </si>
  <si>
    <t>1087030649</t>
  </si>
  <si>
    <t>1087050127</t>
  </si>
  <si>
    <t>1087030648</t>
  </si>
  <si>
    <t>1087050126</t>
  </si>
  <si>
    <t>1087030647</t>
  </si>
  <si>
    <t>1087050125</t>
  </si>
  <si>
    <t>1087030646</t>
  </si>
  <si>
    <t>1087050124</t>
  </si>
  <si>
    <t>1087030645</t>
  </si>
  <si>
    <t>1087050123</t>
  </si>
  <si>
    <t>1087030849</t>
  </si>
  <si>
    <t>1087050519</t>
  </si>
  <si>
    <t>1087030850</t>
  </si>
  <si>
    <t>1087050520</t>
  </si>
  <si>
    <t>1087030851</t>
  </si>
  <si>
    <t>1087050521</t>
  </si>
  <si>
    <t>1087030852</t>
  </si>
  <si>
    <t>1087050522</t>
  </si>
  <si>
    <t>1087030853</t>
  </si>
  <si>
    <t>1087050523</t>
  </si>
  <si>
    <t>1087030854</t>
  </si>
  <si>
    <t>1087050524</t>
  </si>
  <si>
    <t>1087030855</t>
  </si>
  <si>
    <t>1087050525</t>
  </si>
  <si>
    <t>1087030856</t>
  </si>
  <si>
    <t>1087050526</t>
  </si>
  <si>
    <t>1087030857</t>
  </si>
  <si>
    <t>1087050527</t>
  </si>
  <si>
    <t>1087030858</t>
  </si>
  <si>
    <t>1087050528</t>
  </si>
  <si>
    <t>1087030859</t>
  </si>
  <si>
    <t>1087050529</t>
  </si>
  <si>
    <t>1087030860</t>
  </si>
  <si>
    <t>1087050530</t>
  </si>
  <si>
    <t>1087030872</t>
  </si>
  <si>
    <t>1087050542</t>
  </si>
  <si>
    <t>1087030871</t>
  </si>
  <si>
    <t>1087050541</t>
  </si>
  <si>
    <t>1087030870</t>
  </si>
  <si>
    <t>1087050540</t>
  </si>
  <si>
    <t>1087030869</t>
  </si>
  <si>
    <t>1087050539</t>
  </si>
  <si>
    <t>1087030868</t>
  </si>
  <si>
    <t>1087050538</t>
  </si>
  <si>
    <t>1087030867</t>
  </si>
  <si>
    <t>1087050537</t>
  </si>
  <si>
    <t>1087030866</t>
  </si>
  <si>
    <t>1087050536</t>
  </si>
  <si>
    <t>1087030865</t>
  </si>
  <si>
    <t>1087050535</t>
  </si>
  <si>
    <t>1087030864</t>
  </si>
  <si>
    <t>1087050534</t>
  </si>
  <si>
    <t>1087030863</t>
  </si>
  <si>
    <t>1087050533</t>
  </si>
  <si>
    <t>1087030862</t>
  </si>
  <si>
    <t>1087050532</t>
  </si>
  <si>
    <t>1087030861</t>
  </si>
  <si>
    <t>1087050531</t>
  </si>
  <si>
    <t>1087030873</t>
  </si>
  <si>
    <t>1087050543</t>
  </si>
  <si>
    <t>1087030874</t>
  </si>
  <si>
    <t>1087050544</t>
  </si>
  <si>
    <t>1087030875</t>
  </si>
  <si>
    <t>1087050545</t>
  </si>
  <si>
    <t>1087030876</t>
  </si>
  <si>
    <t>1087050546</t>
  </si>
  <si>
    <t>1087030877</t>
  </si>
  <si>
    <t>1087050547</t>
  </si>
  <si>
    <t>1087030878</t>
  </si>
  <si>
    <t>1087050548</t>
  </si>
  <si>
    <t>1087030879</t>
  </si>
  <si>
    <t>1087050549</t>
  </si>
  <si>
    <t>1087030880</t>
  </si>
  <si>
    <t>1087050550</t>
  </si>
  <si>
    <t>1087030881</t>
  </si>
  <si>
    <t>1087050551</t>
  </si>
  <si>
    <t>1087030882</t>
  </si>
  <si>
    <t>1087050552</t>
  </si>
  <si>
    <t>1087030883</t>
  </si>
  <si>
    <t>1087050553</t>
  </si>
  <si>
    <t>1087030884</t>
  </si>
  <si>
    <t>1087050554</t>
  </si>
  <si>
    <t>1087030896</t>
  </si>
  <si>
    <t>1087050566</t>
  </si>
  <si>
    <t>1087030895</t>
  </si>
  <si>
    <t>1087050565</t>
  </si>
  <si>
    <t>1087030894</t>
  </si>
  <si>
    <t>1087050564</t>
  </si>
  <si>
    <t>1087030893</t>
  </si>
  <si>
    <t>1087050563</t>
  </si>
  <si>
    <t>1087030892</t>
  </si>
  <si>
    <t>1087050562</t>
  </si>
  <si>
    <t>1087030891</t>
  </si>
  <si>
    <t>1087050561</t>
  </si>
  <si>
    <t>1087030890</t>
  </si>
  <si>
    <t>1087050560</t>
  </si>
  <si>
    <t>1087030889</t>
  </si>
  <si>
    <t>1087050559</t>
  </si>
  <si>
    <t>1087030888</t>
  </si>
  <si>
    <t>1087050558</t>
  </si>
  <si>
    <t>1087030887</t>
  </si>
  <si>
    <t>1087050557</t>
  </si>
  <si>
    <t>1087030886</t>
  </si>
  <si>
    <t>1087050556</t>
  </si>
  <si>
    <t>1087030885</t>
  </si>
  <si>
    <t>1087050555</t>
  </si>
  <si>
    <t>1087030897</t>
  </si>
  <si>
    <t>1087050567</t>
  </si>
  <si>
    <t>1087030898</t>
  </si>
  <si>
    <t>1087050568</t>
  </si>
  <si>
    <t>1087030899</t>
  </si>
  <si>
    <t>1087050569</t>
  </si>
  <si>
    <t>1087030900</t>
  </si>
  <si>
    <t>1087050570</t>
  </si>
  <si>
    <t>1087030901</t>
  </si>
  <si>
    <t>1087050571</t>
  </si>
  <si>
    <t>1087030902</t>
  </si>
  <si>
    <t>1087050572</t>
  </si>
  <si>
    <t>1087030903</t>
  </si>
  <si>
    <t>1087050573</t>
  </si>
  <si>
    <t>1087030904</t>
  </si>
  <si>
    <t>1087050574</t>
  </si>
  <si>
    <t>1087030905</t>
  </si>
  <si>
    <t>1087050575</t>
  </si>
  <si>
    <t>1087030906</t>
  </si>
  <si>
    <t>1087050576</t>
  </si>
  <si>
    <t>1087030907</t>
  </si>
  <si>
    <t>1087050577</t>
  </si>
  <si>
    <t>1087030908</t>
  </si>
  <si>
    <t>1087050578</t>
  </si>
  <si>
    <t>1087030920</t>
  </si>
  <si>
    <t>1087050590</t>
  </si>
  <si>
    <t>1087030919</t>
  </si>
  <si>
    <t>1087050589</t>
  </si>
  <si>
    <t>1087030918</t>
  </si>
  <si>
    <t>1087050588</t>
  </si>
  <si>
    <t>1087030917</t>
  </si>
  <si>
    <t>1087050587</t>
  </si>
  <si>
    <t>1087030916</t>
  </si>
  <si>
    <t>1087050586</t>
  </si>
  <si>
    <t>1087030915</t>
  </si>
  <si>
    <t>1087050585</t>
  </si>
  <si>
    <t>1087030914</t>
  </si>
  <si>
    <t>1087050584</t>
  </si>
  <si>
    <t>1087030913</t>
  </si>
  <si>
    <t>1087050583</t>
  </si>
  <si>
    <t>1087030912</t>
  </si>
  <si>
    <t>1087050582</t>
  </si>
  <si>
    <t>1087030911</t>
  </si>
  <si>
    <t>1087050581</t>
  </si>
  <si>
    <t>1087030910</t>
  </si>
  <si>
    <t>1087050580</t>
  </si>
  <si>
    <t>1087030909</t>
  </si>
  <si>
    <t>1087050579</t>
  </si>
  <si>
    <t>1087030921</t>
  </si>
  <si>
    <t>1087050591</t>
  </si>
  <si>
    <t>1087030922</t>
  </si>
  <si>
    <t>1087050592</t>
  </si>
  <si>
    <t>1087030923</t>
  </si>
  <si>
    <t>1087050593</t>
  </si>
  <si>
    <t>1087030924</t>
  </si>
  <si>
    <t>1087050594</t>
  </si>
  <si>
    <t>1087030925</t>
  </si>
  <si>
    <t>1087050595</t>
  </si>
  <si>
    <t>1087030926</t>
  </si>
  <si>
    <t>1087050596</t>
  </si>
  <si>
    <t>1087030927</t>
  </si>
  <si>
    <t>1087050597</t>
  </si>
  <si>
    <t>1087030928</t>
  </si>
  <si>
    <t>1087050598</t>
  </si>
  <si>
    <t>1087030929</t>
  </si>
  <si>
    <t>1087050599</t>
  </si>
  <si>
    <t>1087030930</t>
  </si>
  <si>
    <t>1087050600</t>
  </si>
  <si>
    <t>1087030931</t>
  </si>
  <si>
    <t>1087050601</t>
  </si>
  <si>
    <t>1087030932</t>
  </si>
  <si>
    <t>1087050602</t>
  </si>
  <si>
    <t>1087030944</t>
  </si>
  <si>
    <t>1087050614</t>
  </si>
  <si>
    <t>1087030943</t>
  </si>
  <si>
    <t>1087050613</t>
  </si>
  <si>
    <t>1087030942</t>
  </si>
  <si>
    <t>1087050612</t>
  </si>
  <si>
    <t>1087030941</t>
  </si>
  <si>
    <t>1087050611</t>
  </si>
  <si>
    <t>1087030940</t>
  </si>
  <si>
    <t>1087050610</t>
  </si>
  <si>
    <t>1087030939</t>
  </si>
  <si>
    <t>1087050609</t>
  </si>
  <si>
    <t>1087030938</t>
  </si>
  <si>
    <t>1087050608</t>
  </si>
  <si>
    <t>1087030937</t>
  </si>
  <si>
    <t>1087050607</t>
  </si>
  <si>
    <t>1087030936</t>
  </si>
  <si>
    <t>1087050606</t>
  </si>
  <si>
    <t>1087030935</t>
  </si>
  <si>
    <t>1087050605</t>
  </si>
  <si>
    <t>1087030934</t>
  </si>
  <si>
    <t>1087050604</t>
  </si>
  <si>
    <t>1087030933</t>
  </si>
  <si>
    <t>1087050603</t>
  </si>
  <si>
    <t>1087031137</t>
  </si>
  <si>
    <t>1087030082</t>
  </si>
  <si>
    <t>1087031138</t>
  </si>
  <si>
    <t>1087030083</t>
  </si>
  <si>
    <t>1087031139</t>
  </si>
  <si>
    <t>1087030084</t>
  </si>
  <si>
    <t>1087031140</t>
  </si>
  <si>
    <t>1087030085</t>
  </si>
  <si>
    <t>1087031141</t>
  </si>
  <si>
    <t>1087030086</t>
  </si>
  <si>
    <t>1087031142</t>
  </si>
  <si>
    <t>1087030087</t>
  </si>
  <si>
    <t>1087031143</t>
  </si>
  <si>
    <t>1087030088</t>
  </si>
  <si>
    <t>1087031144</t>
  </si>
  <si>
    <t>1087030089</t>
  </si>
  <si>
    <t>1087031145</t>
  </si>
  <si>
    <t>1087030090</t>
  </si>
  <si>
    <t>1087031146</t>
  </si>
  <si>
    <t>1087030091</t>
  </si>
  <si>
    <t>1087031147</t>
  </si>
  <si>
    <t>1087030092</t>
  </si>
  <si>
    <t>1087031148</t>
  </si>
  <si>
    <t>1087030093</t>
  </si>
  <si>
    <t>1087031160</t>
  </si>
  <si>
    <t>1087030105</t>
  </si>
  <si>
    <t>1087031159</t>
  </si>
  <si>
    <t>1087030104</t>
  </si>
  <si>
    <t>1087031158</t>
  </si>
  <si>
    <t>1087030103</t>
  </si>
  <si>
    <t>1087031157</t>
  </si>
  <si>
    <t>1087030102</t>
  </si>
  <si>
    <t>1087031156</t>
  </si>
  <si>
    <t>1087030101</t>
  </si>
  <si>
    <t>1087031155</t>
  </si>
  <si>
    <t>1087030100</t>
  </si>
  <si>
    <t>1087031154</t>
  </si>
  <si>
    <t>1087030099</t>
  </si>
  <si>
    <t>1087031153</t>
  </si>
  <si>
    <t>1087030098</t>
  </si>
  <si>
    <t>1087031152</t>
  </si>
  <si>
    <t>1087030097</t>
  </si>
  <si>
    <t>1087031151</t>
  </si>
  <si>
    <t>1087030096</t>
  </si>
  <si>
    <t>1087031150</t>
  </si>
  <si>
    <t>1087030095</t>
  </si>
  <si>
    <t>1087030550</t>
  </si>
  <si>
    <t>1087030094</t>
  </si>
  <si>
    <t>1087031161</t>
  </si>
  <si>
    <t>1087030106</t>
  </si>
  <si>
    <t>1087031162</t>
  </si>
  <si>
    <t>1087030107</t>
  </si>
  <si>
    <t>1087031163</t>
  </si>
  <si>
    <t>1087030108</t>
  </si>
  <si>
    <t>1087031164</t>
  </si>
  <si>
    <t>1087030109</t>
  </si>
  <si>
    <t>1087031165</t>
  </si>
  <si>
    <t>1087030110</t>
  </si>
  <si>
    <t>1087031166</t>
  </si>
  <si>
    <t>1087030111</t>
  </si>
  <si>
    <t>1087031167</t>
  </si>
  <si>
    <t>1087030112</t>
  </si>
  <si>
    <t>1087031168</t>
  </si>
  <si>
    <t>1087030113</t>
  </si>
  <si>
    <t>1087031169</t>
  </si>
  <si>
    <t>1087030114</t>
  </si>
  <si>
    <t>1087031170</t>
  </si>
  <si>
    <t>1087030115</t>
  </si>
  <si>
    <t>1087031171</t>
  </si>
  <si>
    <t>1087030116</t>
  </si>
  <si>
    <t>1087031172</t>
  </si>
  <si>
    <t>1087030117</t>
  </si>
  <si>
    <t>Candida catenulata</t>
  </si>
  <si>
    <t>1087031184</t>
  </si>
  <si>
    <t>1087030129</t>
  </si>
  <si>
    <t>1087031183</t>
  </si>
  <si>
    <t>1087030128</t>
  </si>
  <si>
    <t>1087031182</t>
  </si>
  <si>
    <t>1087030127</t>
  </si>
  <si>
    <t>1087031181</t>
  </si>
  <si>
    <t>1087030126</t>
  </si>
  <si>
    <t>1087031180</t>
  </si>
  <si>
    <t>1087030125</t>
  </si>
  <si>
    <t>1087031179</t>
  </si>
  <si>
    <t>1087029690</t>
  </si>
  <si>
    <t>1087031178</t>
  </si>
  <si>
    <t>1087030123</t>
  </si>
  <si>
    <t>Pseudozyma fusiformata</t>
  </si>
  <si>
    <t>1087031177</t>
  </si>
  <si>
    <t>1087030122</t>
  </si>
  <si>
    <t>1087031176</t>
  </si>
  <si>
    <t>1087029683</t>
  </si>
  <si>
    <t>1087031175</t>
  </si>
  <si>
    <t>1087030120</t>
  </si>
  <si>
    <t>Cryptococcus albidus var. aerius</t>
  </si>
  <si>
    <t>1087031174</t>
  </si>
  <si>
    <t>1087030119</t>
  </si>
  <si>
    <t xml:space="preserve">Cryptococcus laurentii var. laurentii        </t>
  </si>
  <si>
    <t>1087031173</t>
  </si>
  <si>
    <t>1087030118</t>
  </si>
  <si>
    <t>1087031185</t>
  </si>
  <si>
    <t>1087030130</t>
  </si>
  <si>
    <t>1087031186</t>
  </si>
  <si>
    <t>1087030131</t>
  </si>
  <si>
    <t>1087031187</t>
  </si>
  <si>
    <t>1087030132</t>
  </si>
  <si>
    <t>1087031188</t>
  </si>
  <si>
    <t>1087030133</t>
  </si>
  <si>
    <t>1087031189</t>
  </si>
  <si>
    <t>1087030134</t>
  </si>
  <si>
    <t>1087031190</t>
  </si>
  <si>
    <t>1087030135</t>
  </si>
  <si>
    <t>1087031191</t>
  </si>
  <si>
    <t>1087030136</t>
  </si>
  <si>
    <t>Candida entomophila</t>
  </si>
  <si>
    <t>1087031192</t>
  </si>
  <si>
    <t>1087030137</t>
  </si>
  <si>
    <t>1087031193</t>
  </si>
  <si>
    <t>1087030138</t>
  </si>
  <si>
    <t>1087031194</t>
  </si>
  <si>
    <t>1087030139</t>
  </si>
  <si>
    <t>1087031195</t>
  </si>
  <si>
    <t>1087030140</t>
  </si>
  <si>
    <t>1087031196</t>
  </si>
  <si>
    <t>1087030141</t>
  </si>
  <si>
    <t>Candida cariosilignicola</t>
  </si>
  <si>
    <t>1087031208</t>
  </si>
  <si>
    <t>1087030153</t>
  </si>
  <si>
    <t>Candida succiphila</t>
  </si>
  <si>
    <t>1087031207</t>
  </si>
  <si>
    <t>1087030152</t>
  </si>
  <si>
    <t>1087031206</t>
  </si>
  <si>
    <t>1087030151</t>
  </si>
  <si>
    <t xml:space="preserve">Cryptococcus vishniacii var. vishniacii </t>
  </si>
  <si>
    <t>1087031205</t>
  </si>
  <si>
    <t>1087030150</t>
  </si>
  <si>
    <t>1087031204</t>
  </si>
  <si>
    <t>1087030149</t>
  </si>
  <si>
    <t>1087031203</t>
  </si>
  <si>
    <t>1087030148</t>
  </si>
  <si>
    <t>1087031202</t>
  </si>
  <si>
    <t>1087030147</t>
  </si>
  <si>
    <t>1087031201</t>
  </si>
  <si>
    <t>1087030146</t>
  </si>
  <si>
    <t>1087031200</t>
  </si>
  <si>
    <t>1087030145</t>
  </si>
  <si>
    <t>1087031199</t>
  </si>
  <si>
    <t>1087030144</t>
  </si>
  <si>
    <t>1087031198</t>
  </si>
  <si>
    <t>1087030143</t>
  </si>
  <si>
    <t>1087031197</t>
  </si>
  <si>
    <t>1087030142</t>
  </si>
  <si>
    <t>1087031209</t>
  </si>
  <si>
    <t>1087030154</t>
  </si>
  <si>
    <t>1087031210</t>
  </si>
  <si>
    <t>1087030155</t>
  </si>
  <si>
    <t xml:space="preserve">Zygosaccharomyces bailii </t>
  </si>
  <si>
    <t>1087031211</t>
  </si>
  <si>
    <t>1087030156</t>
  </si>
  <si>
    <t>Kluyveromyces lodderae</t>
  </si>
  <si>
    <t>1087031212</t>
  </si>
  <si>
    <t>1087030157</t>
  </si>
  <si>
    <t>1087031213</t>
  </si>
  <si>
    <t>1087030158</t>
  </si>
  <si>
    <t>1087031214</t>
  </si>
  <si>
    <t>1087030159</t>
  </si>
  <si>
    <t>Clavispora lusitaniae</t>
  </si>
  <si>
    <t>1087031215</t>
  </si>
  <si>
    <t>1087030160</t>
  </si>
  <si>
    <t>1087031216</t>
  </si>
  <si>
    <t>1087030161</t>
  </si>
  <si>
    <t>1087031217</t>
  </si>
  <si>
    <t>1087030162</t>
  </si>
  <si>
    <t>1087031218</t>
  </si>
  <si>
    <t>1087030163</t>
  </si>
  <si>
    <t>1087031219</t>
  </si>
  <si>
    <t>1087030164</t>
  </si>
  <si>
    <t>1087030549</t>
  </si>
  <si>
    <t>1087030165</t>
  </si>
  <si>
    <t>1087031232</t>
  </si>
  <si>
    <t>1087030177</t>
  </si>
  <si>
    <t>1087031231</t>
  </si>
  <si>
    <t>1087030176</t>
  </si>
  <si>
    <t>1087031230</t>
  </si>
  <si>
    <t>1087030175</t>
  </si>
  <si>
    <t>1087031229</t>
  </si>
  <si>
    <t>1087030174</t>
  </si>
  <si>
    <t>1087031228</t>
  </si>
  <si>
    <t>1087030173</t>
  </si>
  <si>
    <t>1087031227</t>
  </si>
  <si>
    <t>1087030172</t>
  </si>
  <si>
    <t>1087031226</t>
  </si>
  <si>
    <t>1087030171</t>
  </si>
  <si>
    <t>Candida versatilis</t>
  </si>
  <si>
    <t>1087031225</t>
  </si>
  <si>
    <t>1087030170</t>
  </si>
  <si>
    <t>1087031224</t>
  </si>
  <si>
    <t>1087030169</t>
  </si>
  <si>
    <t>1087031223</t>
  </si>
  <si>
    <t>1087030168</t>
  </si>
  <si>
    <t>1087031222</t>
  </si>
  <si>
    <t>1087030167</t>
  </si>
  <si>
    <t>1087031221</t>
  </si>
  <si>
    <t>1087030166</t>
  </si>
  <si>
    <t xml:space="preserve">Lipomyces tetrasporus </t>
  </si>
  <si>
    <t>1087030370</t>
  </si>
  <si>
    <t>1087053972</t>
  </si>
  <si>
    <t>1087030371</t>
  </si>
  <si>
    <t>1087053973</t>
  </si>
  <si>
    <t>1087030372</t>
  </si>
  <si>
    <t>1087053974</t>
  </si>
  <si>
    <t>1087030373</t>
  </si>
  <si>
    <t>1087053975</t>
  </si>
  <si>
    <t>1087030374</t>
  </si>
  <si>
    <t>1087053976</t>
  </si>
  <si>
    <t>1087030375</t>
  </si>
  <si>
    <t>1087053977</t>
  </si>
  <si>
    <t xml:space="preserve">Pichia amylophila     </t>
  </si>
  <si>
    <t>1087030376</t>
  </si>
  <si>
    <t>1087053978</t>
  </si>
  <si>
    <t>Pichia mississippiensis</t>
  </si>
  <si>
    <t>1087030377</t>
  </si>
  <si>
    <t>1087053979</t>
  </si>
  <si>
    <t>1087030378</t>
  </si>
  <si>
    <t>1087053980</t>
  </si>
  <si>
    <t xml:space="preserve">Candida bombicola    </t>
  </si>
  <si>
    <t>1087030379</t>
  </si>
  <si>
    <t>1087053981</t>
  </si>
  <si>
    <t>1087030380</t>
  </si>
  <si>
    <t>1087053982</t>
  </si>
  <si>
    <t>1087030381</t>
  </si>
  <si>
    <t>1087053983</t>
  </si>
  <si>
    <t>1087030393</t>
  </si>
  <si>
    <t>1087053995</t>
  </si>
  <si>
    <t>1087030392</t>
  </si>
  <si>
    <t>1087053994</t>
  </si>
  <si>
    <t>1087030391</t>
  </si>
  <si>
    <t>1087053993</t>
  </si>
  <si>
    <t>1087030390</t>
  </si>
  <si>
    <t>1087053992</t>
  </si>
  <si>
    <t>1087030389</t>
  </si>
  <si>
    <t>1087053991</t>
  </si>
  <si>
    <t>1087030388</t>
  </si>
  <si>
    <t>1087053990</t>
  </si>
  <si>
    <t>1087030387</t>
  </si>
  <si>
    <t>1087053989</t>
  </si>
  <si>
    <t>1087030386</t>
  </si>
  <si>
    <t>1087053988</t>
  </si>
  <si>
    <t>1087030385</t>
  </si>
  <si>
    <t>1087053987</t>
  </si>
  <si>
    <t>1087030384</t>
  </si>
  <si>
    <t>1087053986</t>
  </si>
  <si>
    <t>1087030383</t>
  </si>
  <si>
    <t>1087053985</t>
  </si>
  <si>
    <t>1087030523</t>
  </si>
  <si>
    <t>1087053984</t>
  </si>
  <si>
    <t>Candida albicans</t>
  </si>
  <si>
    <t>1087030394</t>
  </si>
  <si>
    <t>1087053996</t>
  </si>
  <si>
    <t>1087030395</t>
  </si>
  <si>
    <t>1087053997</t>
  </si>
  <si>
    <t>1087030396</t>
  </si>
  <si>
    <t>1087053998</t>
  </si>
  <si>
    <t>1087030397</t>
  </si>
  <si>
    <t>1087053999</t>
  </si>
  <si>
    <t>1087030398</t>
  </si>
  <si>
    <t>1087054000</t>
  </si>
  <si>
    <t>1087030399</t>
  </si>
  <si>
    <t>1087054001</t>
  </si>
  <si>
    <t>1087030400</t>
  </si>
  <si>
    <t>1087054002</t>
  </si>
  <si>
    <t>Saccharomyces barnetii</t>
  </si>
  <si>
    <t>1087030401</t>
  </si>
  <si>
    <t>1087053093</t>
  </si>
  <si>
    <t>1087030402</t>
  </si>
  <si>
    <t>1087053095</t>
  </si>
  <si>
    <t>1087030403</t>
  </si>
  <si>
    <t>1087054005</t>
  </si>
  <si>
    <t>Pichia opuntiae var. opuntiae</t>
  </si>
  <si>
    <t>1087030404</t>
  </si>
  <si>
    <t>1087054006</t>
  </si>
  <si>
    <t xml:space="preserve">Pichia opuntiae var. opuntiae </t>
  </si>
  <si>
    <t>1087030405</t>
  </si>
  <si>
    <t>1087054007</t>
  </si>
  <si>
    <t>Pichia thermotolerans</t>
  </si>
  <si>
    <t>1087030417</t>
  </si>
  <si>
    <t>1087054019</t>
  </si>
  <si>
    <t>1087030416</t>
  </si>
  <si>
    <t>1087054018</t>
  </si>
  <si>
    <t>Pichia mexicana</t>
  </si>
  <si>
    <t>1087030415</t>
  </si>
  <si>
    <t>1087054017</t>
  </si>
  <si>
    <t>1087030414</t>
  </si>
  <si>
    <t>1087054016</t>
  </si>
  <si>
    <t>Pichia amethionina var. amethionina</t>
  </si>
  <si>
    <t>1087030413</t>
  </si>
  <si>
    <t>1087054015</t>
  </si>
  <si>
    <t>1087030412</t>
  </si>
  <si>
    <t>1087054014</t>
  </si>
  <si>
    <t>Pichia amethionina var. pachycereana</t>
  </si>
  <si>
    <t>1087030411</t>
  </si>
  <si>
    <t>1087054013</t>
  </si>
  <si>
    <t>1087030410</t>
  </si>
  <si>
    <t>1087054012</t>
  </si>
  <si>
    <t xml:space="preserve">Pichia heedii  </t>
  </si>
  <si>
    <t>1087030409</t>
  </si>
  <si>
    <t>1087053077</t>
  </si>
  <si>
    <t>Pichia heedii</t>
  </si>
  <si>
    <t>1087030408</t>
  </si>
  <si>
    <t>1087054010</t>
  </si>
  <si>
    <t>1087030407</t>
  </si>
  <si>
    <t>1087054009</t>
  </si>
  <si>
    <t>Pichia cactophila</t>
  </si>
  <si>
    <t>1087030406</t>
  </si>
  <si>
    <t>1087054008</t>
  </si>
  <si>
    <t>Pichia alni</t>
  </si>
  <si>
    <t>1087030418</t>
  </si>
  <si>
    <t>1087054020</t>
  </si>
  <si>
    <t>1087030419</t>
  </si>
  <si>
    <t>1087054021</t>
  </si>
  <si>
    <t>1087030420</t>
  </si>
  <si>
    <t>1087054022</t>
  </si>
  <si>
    <t>1087030421</t>
  </si>
  <si>
    <t>1087054023</t>
  </si>
  <si>
    <t>1087030422</t>
  </si>
  <si>
    <t>1087054024</t>
  </si>
  <si>
    <t>1087030423</t>
  </si>
  <si>
    <t>1087054025</t>
  </si>
  <si>
    <t>1087030424</t>
  </si>
  <si>
    <t>1087054026</t>
  </si>
  <si>
    <t>1087030425</t>
  </si>
  <si>
    <t>1087054027</t>
  </si>
  <si>
    <t>Cryptococcus luteolus</t>
  </si>
  <si>
    <t>1087030426</t>
  </si>
  <si>
    <t>1087054028</t>
  </si>
  <si>
    <t>1087030427</t>
  </si>
  <si>
    <t>1087054029</t>
  </si>
  <si>
    <t>1087030428</t>
  </si>
  <si>
    <t>1087054030</t>
  </si>
  <si>
    <t>1087030518</t>
  </si>
  <si>
    <t>1087054031</t>
  </si>
  <si>
    <t>1087030440</t>
  </si>
  <si>
    <t>1087053094</t>
  </si>
  <si>
    <t>1087030439</t>
  </si>
  <si>
    <t>1087054042</t>
  </si>
  <si>
    <t>1087030438</t>
  </si>
  <si>
    <t>1087054041</t>
  </si>
  <si>
    <t>1087030437</t>
  </si>
  <si>
    <t>1087054040</t>
  </si>
  <si>
    <t>1087030436</t>
  </si>
  <si>
    <t>1087054039</t>
  </si>
  <si>
    <t>Pseudozyma tsukubaensis</t>
  </si>
  <si>
    <t>1087030435</t>
  </si>
  <si>
    <t>1087054038</t>
  </si>
  <si>
    <t>1087030434</t>
  </si>
  <si>
    <t>1087054037</t>
  </si>
  <si>
    <t>1087030433</t>
  </si>
  <si>
    <t>1087054036</t>
  </si>
  <si>
    <t xml:space="preserve">Candida boidinii          </t>
  </si>
  <si>
    <t>1087030432</t>
  </si>
  <si>
    <t>1087054035</t>
  </si>
  <si>
    <t>1087030431</t>
  </si>
  <si>
    <t>1087054034</t>
  </si>
  <si>
    <t>1087030430</t>
  </si>
  <si>
    <t>1087054033</t>
  </si>
  <si>
    <t>1087030429</t>
  </si>
  <si>
    <t>1087054032</t>
  </si>
  <si>
    <t>1087030441</t>
  </si>
  <si>
    <t>1087053078</t>
  </si>
  <si>
    <t>1087030442</t>
  </si>
  <si>
    <t>1087054045</t>
  </si>
  <si>
    <t>1087030443</t>
  </si>
  <si>
    <t>1087054046</t>
  </si>
  <si>
    <t>1087030444</t>
  </si>
  <si>
    <t>1087054047</t>
  </si>
  <si>
    <t>1087030445</t>
  </si>
  <si>
    <t>1087054048</t>
  </si>
  <si>
    <t>1087030446</t>
  </si>
  <si>
    <t>1087054049</t>
  </si>
  <si>
    <t>1087031049</t>
  </si>
  <si>
    <t>1087053692</t>
  </si>
  <si>
    <t>1087031050</t>
  </si>
  <si>
    <t>1087053693</t>
  </si>
  <si>
    <t>1087031051</t>
  </si>
  <si>
    <t>1087053694</t>
  </si>
  <si>
    <t>1087031052</t>
  </si>
  <si>
    <t>1087053695</t>
  </si>
  <si>
    <t>1087031064</t>
  </si>
  <si>
    <t>1087053707</t>
  </si>
  <si>
    <t>1087031063</t>
  </si>
  <si>
    <t>1087053706</t>
  </si>
  <si>
    <t>1087031062</t>
  </si>
  <si>
    <t>1087053705</t>
  </si>
  <si>
    <t>1087031061</t>
  </si>
  <si>
    <t>1087053704</t>
  </si>
  <si>
    <t>1087031060</t>
  </si>
  <si>
    <t>1087053703</t>
  </si>
  <si>
    <t>1087031059</t>
  </si>
  <si>
    <t>1087053702</t>
  </si>
  <si>
    <t>1087031058</t>
  </si>
  <si>
    <t>1087053701</t>
  </si>
  <si>
    <t>1087031057</t>
  </si>
  <si>
    <t>1087053700</t>
  </si>
  <si>
    <t>1087031056</t>
  </si>
  <si>
    <t>1087053699</t>
  </si>
  <si>
    <t>1087031055</t>
  </si>
  <si>
    <t>1087053698</t>
  </si>
  <si>
    <t>1087031054</t>
  </si>
  <si>
    <t>1087053697</t>
  </si>
  <si>
    <t>1087031053</t>
  </si>
  <si>
    <t>1087053696</t>
  </si>
  <si>
    <t>1087031065</t>
  </si>
  <si>
    <t>1087053708</t>
  </si>
  <si>
    <t>1087031066</t>
  </si>
  <si>
    <t>1087053709</t>
  </si>
  <si>
    <t>1087031067</t>
  </si>
  <si>
    <t>1087053710</t>
  </si>
  <si>
    <t>1087031068</t>
  </si>
  <si>
    <t>1087053711</t>
  </si>
  <si>
    <t>1087031069</t>
  </si>
  <si>
    <t>1087053712</t>
  </si>
  <si>
    <t>1087031070</t>
  </si>
  <si>
    <t>1087053713</t>
  </si>
  <si>
    <t>1087031071</t>
  </si>
  <si>
    <t>1087053714</t>
  </si>
  <si>
    <t>1087031072</t>
  </si>
  <si>
    <t>1087053715</t>
  </si>
  <si>
    <t>1087031073</t>
  </si>
  <si>
    <t>1087053716</t>
  </si>
  <si>
    <t>1087031074</t>
  </si>
  <si>
    <t>1087053717</t>
  </si>
  <si>
    <t>1087031075</t>
  </si>
  <si>
    <t>1087053718</t>
  </si>
  <si>
    <t>1087031076</t>
  </si>
  <si>
    <t>1087053719</t>
  </si>
  <si>
    <t>1087031088</t>
  </si>
  <si>
    <t>1087053731</t>
  </si>
  <si>
    <t>1087031087</t>
  </si>
  <si>
    <t>1087053730</t>
  </si>
  <si>
    <t>1087031086</t>
  </si>
  <si>
    <t>1087053729</t>
  </si>
  <si>
    <t>1087031085</t>
  </si>
  <si>
    <t>1087053728</t>
  </si>
  <si>
    <t>1087031084</t>
  </si>
  <si>
    <t>1087053727</t>
  </si>
  <si>
    <t>1087031083</t>
  </si>
  <si>
    <t>1087053726</t>
  </si>
  <si>
    <t>1087031082</t>
  </si>
  <si>
    <t>1087053725</t>
  </si>
  <si>
    <t>1087031081</t>
  </si>
  <si>
    <t>1087053724</t>
  </si>
  <si>
    <t>1087031080</t>
  </si>
  <si>
    <t>1087053723</t>
  </si>
  <si>
    <t>1087031079</t>
  </si>
  <si>
    <t>1087053722</t>
  </si>
  <si>
    <t xml:space="preserve">Candida nitratophila </t>
  </si>
  <si>
    <t>1087031078</t>
  </si>
  <si>
    <t>1087053721</t>
  </si>
  <si>
    <t>1087031077</t>
  </si>
  <si>
    <t>1087053720</t>
  </si>
  <si>
    <t>1087031089</t>
  </si>
  <si>
    <t>1087053732</t>
  </si>
  <si>
    <t>1087031090</t>
  </si>
  <si>
    <t>1087053733</t>
  </si>
  <si>
    <t>1087031091</t>
  </si>
  <si>
    <t>1087053734</t>
  </si>
  <si>
    <t>1087031092</t>
  </si>
  <si>
    <t>1087053735</t>
  </si>
  <si>
    <t>1087031093</t>
  </si>
  <si>
    <t>1087053736</t>
  </si>
  <si>
    <t>1087031094</t>
  </si>
  <si>
    <t>1087053737</t>
  </si>
  <si>
    <t>1087031095</t>
  </si>
  <si>
    <t>1087053738</t>
  </si>
  <si>
    <t>1087031096</t>
  </si>
  <si>
    <t>1087053739</t>
  </si>
  <si>
    <t>1087031097</t>
  </si>
  <si>
    <t>1087053740</t>
  </si>
  <si>
    <t>1087031098</t>
  </si>
  <si>
    <t>1087053741</t>
  </si>
  <si>
    <t>1087031099</t>
  </si>
  <si>
    <t>1087053742</t>
  </si>
  <si>
    <t>1087031100</t>
  </si>
  <si>
    <t>1087053743</t>
  </si>
  <si>
    <t>1087031112</t>
  </si>
  <si>
    <t>1087053090</t>
  </si>
  <si>
    <t>1087031111</t>
  </si>
  <si>
    <t>1087053754</t>
  </si>
  <si>
    <t>1087031110</t>
  </si>
  <si>
    <t>1087053753</t>
  </si>
  <si>
    <t>1087031109</t>
  </si>
  <si>
    <t>1087053092</t>
  </si>
  <si>
    <t>1087031108</t>
  </si>
  <si>
    <t>1087053751</t>
  </si>
  <si>
    <t>1087031107</t>
  </si>
  <si>
    <t>1087053750</t>
  </si>
  <si>
    <t>1087031106</t>
  </si>
  <si>
    <t>1087053749</t>
  </si>
  <si>
    <t>1087031105</t>
  </si>
  <si>
    <t>1087053748</t>
  </si>
  <si>
    <t>1087031104</t>
  </si>
  <si>
    <t>1087053747</t>
  </si>
  <si>
    <t>1087031103</t>
  </si>
  <si>
    <t>1087053746</t>
  </si>
  <si>
    <t>1087031102</t>
  </si>
  <si>
    <t>1087053745</t>
  </si>
  <si>
    <t>1087031101</t>
  </si>
  <si>
    <t>1087053744</t>
  </si>
  <si>
    <t>1087031113</t>
  </si>
  <si>
    <t>1087053756</t>
  </si>
  <si>
    <t>1087031114</t>
  </si>
  <si>
    <t>1087053757</t>
  </si>
  <si>
    <t>1087031115</t>
  </si>
  <si>
    <t>1087053758</t>
  </si>
  <si>
    <t>1087031116</t>
  </si>
  <si>
    <t>1087053759</t>
  </si>
  <si>
    <t>1087031117</t>
  </si>
  <si>
    <t>1087053760</t>
  </si>
  <si>
    <t>1087031118</t>
  </si>
  <si>
    <t>1087053761</t>
  </si>
  <si>
    <t>1087031119</t>
  </si>
  <si>
    <t>1087053762</t>
  </si>
  <si>
    <t>1087031120</t>
  </si>
  <si>
    <t>1087053763</t>
  </si>
  <si>
    <t>1087031121</t>
  </si>
  <si>
    <t>1087053764</t>
  </si>
  <si>
    <t>1087031122</t>
  </si>
  <si>
    <t>1087053765</t>
  </si>
  <si>
    <t>1087031123</t>
  </si>
  <si>
    <t>1087053766</t>
  </si>
  <si>
    <t>1087031124</t>
  </si>
  <si>
    <t>1087053767</t>
  </si>
  <si>
    <t>1087031136</t>
  </si>
  <si>
    <t>1087053779</t>
  </si>
  <si>
    <t>1087031135</t>
  </si>
  <si>
    <t>1087053778</t>
  </si>
  <si>
    <t>1087031134</t>
  </si>
  <si>
    <t>1087053777</t>
  </si>
  <si>
    <t>1087031133</t>
  </si>
  <si>
    <t>1087053776</t>
  </si>
  <si>
    <t>1087031132</t>
  </si>
  <si>
    <t>1087053775</t>
  </si>
  <si>
    <t>1087031131</t>
  </si>
  <si>
    <t>1087053774</t>
  </si>
  <si>
    <t>1087031130</t>
  </si>
  <si>
    <t>1087053773</t>
  </si>
  <si>
    <t>1087031129</t>
  </si>
  <si>
    <t>1087053772</t>
  </si>
  <si>
    <t>1087031128</t>
  </si>
  <si>
    <t>1087053771</t>
  </si>
  <si>
    <t>1087031127</t>
  </si>
  <si>
    <t>1087053770</t>
  </si>
  <si>
    <t>1087031126</t>
  </si>
  <si>
    <t>1087053769</t>
  </si>
  <si>
    <t>1087031125</t>
  </si>
  <si>
    <t>1087053768</t>
  </si>
  <si>
    <t>1087031233</t>
  </si>
  <si>
    <t>1087053052</t>
  </si>
  <si>
    <t>1087031234</t>
  </si>
  <si>
    <t>1087054357</t>
  </si>
  <si>
    <t>1087031235</t>
  </si>
  <si>
    <t>1087054358</t>
  </si>
  <si>
    <t>1087031236</t>
  </si>
  <si>
    <t>1087054359</t>
  </si>
  <si>
    <t>1087031237</t>
  </si>
  <si>
    <t>1087054360</t>
  </si>
  <si>
    <t>1087031238</t>
  </si>
  <si>
    <t>1087053040</t>
  </si>
  <si>
    <t>1087031239</t>
  </si>
  <si>
    <t>1087054362</t>
  </si>
  <si>
    <t>1087031240</t>
  </si>
  <si>
    <t>1087054363</t>
  </si>
  <si>
    <t>1087031241</t>
  </si>
  <si>
    <t>1087054364</t>
  </si>
  <si>
    <t>1087031242</t>
  </si>
  <si>
    <t>1087054365</t>
  </si>
  <si>
    <t>1087031243</t>
  </si>
  <si>
    <t>1087054366</t>
  </si>
  <si>
    <t>1087031244</t>
  </si>
  <si>
    <t>1087053069</t>
  </si>
  <si>
    <t>1087030552</t>
  </si>
  <si>
    <t>1087053053</t>
  </si>
  <si>
    <t>1087031255</t>
  </si>
  <si>
    <t>1087054378</t>
  </si>
  <si>
    <t>1087031254</t>
  </si>
  <si>
    <t>1087054377</t>
  </si>
  <si>
    <t>1087031253</t>
  </si>
  <si>
    <t>1087054376</t>
  </si>
  <si>
    <t>1087031252</t>
  </si>
  <si>
    <t>1087054375</t>
  </si>
  <si>
    <t>1087031251</t>
  </si>
  <si>
    <t>1087054374</t>
  </si>
  <si>
    <t>1087031250</t>
  </si>
  <si>
    <t>1087054373</t>
  </si>
  <si>
    <t>1087031249</t>
  </si>
  <si>
    <t>1087054372</t>
  </si>
  <si>
    <t>1087031248</t>
  </si>
  <si>
    <t>1087054371</t>
  </si>
  <si>
    <t>1087031247</t>
  </si>
  <si>
    <t>1087054370</t>
  </si>
  <si>
    <t>1087031246</t>
  </si>
  <si>
    <t>1087054369</t>
  </si>
  <si>
    <t>1087031245</t>
  </si>
  <si>
    <t>1087053070</t>
  </si>
  <si>
    <t>1087031257</t>
  </si>
  <si>
    <t>1087054380</t>
  </si>
  <si>
    <t>1087031258</t>
  </si>
  <si>
    <t>1087054381</t>
  </si>
  <si>
    <t>1087031259</t>
  </si>
  <si>
    <t>1087054382</t>
  </si>
  <si>
    <t>1087031260</t>
  </si>
  <si>
    <t>1087054383</t>
  </si>
  <si>
    <t>1087031261</t>
  </si>
  <si>
    <t>1087054384</t>
  </si>
  <si>
    <t>1087031262</t>
  </si>
  <si>
    <t>1087054385</t>
  </si>
  <si>
    <t>1087031263</t>
  </si>
  <si>
    <t>1087054386</t>
  </si>
  <si>
    <t>1087031264</t>
  </si>
  <si>
    <t>1087054387</t>
  </si>
  <si>
    <t>1087031265</t>
  </si>
  <si>
    <t>1087054388</t>
  </si>
  <si>
    <t>1087031266</t>
  </si>
  <si>
    <t>1087054389</t>
  </si>
  <si>
    <t>1087031267</t>
  </si>
  <si>
    <t>1087054390</t>
  </si>
  <si>
    <t>1087031268</t>
  </si>
  <si>
    <t>1087054391</t>
  </si>
  <si>
    <t>1087031280</t>
  </si>
  <si>
    <t>1087053039</t>
  </si>
  <si>
    <t>1087031279</t>
  </si>
  <si>
    <t>1087054402</t>
  </si>
  <si>
    <t>1087031278</t>
  </si>
  <si>
    <t>1087054401</t>
  </si>
  <si>
    <t>1087031277</t>
  </si>
  <si>
    <t>1087054400</t>
  </si>
  <si>
    <t>1087031276</t>
  </si>
  <si>
    <t>1087054399</t>
  </si>
  <si>
    <t>1087031275</t>
  </si>
  <si>
    <t>1087054398</t>
  </si>
  <si>
    <t>1087031274</t>
  </si>
  <si>
    <t>1087054397</t>
  </si>
  <si>
    <t>1087031273</t>
  </si>
  <si>
    <t>1087054396</t>
  </si>
  <si>
    <t>1087031272</t>
  </si>
  <si>
    <t>1087054395</t>
  </si>
  <si>
    <t>1087031271</t>
  </si>
  <si>
    <t>1087054394</t>
  </si>
  <si>
    <t>1087031270</t>
  </si>
  <si>
    <t>1087054393</t>
  </si>
  <si>
    <t>1087031269</t>
  </si>
  <si>
    <t>1087054392</t>
  </si>
  <si>
    <t>1087031281</t>
  </si>
  <si>
    <t>1087053038</t>
  </si>
  <si>
    <t>1087031282</t>
  </si>
  <si>
    <t>1087054405</t>
  </si>
  <si>
    <t>1087031283</t>
  </si>
  <si>
    <t>1087054406</t>
  </si>
  <si>
    <t>1087031284</t>
  </si>
  <si>
    <t>1087054407</t>
  </si>
  <si>
    <t>1087031285</t>
  </si>
  <si>
    <t>1087054408</t>
  </si>
  <si>
    <t>1087031286</t>
  </si>
  <si>
    <t>1087054409</t>
  </si>
  <si>
    <t>1087031287</t>
  </si>
  <si>
    <t>1087054410</t>
  </si>
  <si>
    <t>1087031288</t>
  </si>
  <si>
    <t>1087054411</t>
  </si>
  <si>
    <t>1087031289</t>
  </si>
  <si>
    <t>1087054412</t>
  </si>
  <si>
    <t>1087031290</t>
  </si>
  <si>
    <t>1087054413</t>
  </si>
  <si>
    <t>1087031291</t>
  </si>
  <si>
    <t>1087054414</t>
  </si>
  <si>
    <t>1087031292</t>
  </si>
  <si>
    <t>1087053051</t>
  </si>
  <si>
    <t>1087031304</t>
  </si>
  <si>
    <t>1087053037</t>
  </si>
  <si>
    <t>1087031303</t>
  </si>
  <si>
    <t>1087054426</t>
  </si>
  <si>
    <t>1087031302</t>
  </si>
  <si>
    <t>1087054425</t>
  </si>
  <si>
    <t>1087031301</t>
  </si>
  <si>
    <t>1087054424</t>
  </si>
  <si>
    <t>1087031300</t>
  </si>
  <si>
    <t>1087054423</t>
  </si>
  <si>
    <t>1087031299</t>
  </si>
  <si>
    <t>1087054422</t>
  </si>
  <si>
    <t>1087031298</t>
  </si>
  <si>
    <t>1087054421</t>
  </si>
  <si>
    <t>1087031297</t>
  </si>
  <si>
    <t>1087054420</t>
  </si>
  <si>
    <t>1087031296</t>
  </si>
  <si>
    <t>1087054419</t>
  </si>
  <si>
    <t>1087031295</t>
  </si>
  <si>
    <t>1087054418</t>
  </si>
  <si>
    <t>1087031294</t>
  </si>
  <si>
    <t>1087054417</t>
  </si>
  <si>
    <t>1087031293</t>
  </si>
  <si>
    <t>1087054416</t>
  </si>
  <si>
    <t>1087031305</t>
  </si>
  <si>
    <t>1087050425</t>
  </si>
  <si>
    <t>1087031306</t>
  </si>
  <si>
    <t>1087054429</t>
  </si>
  <si>
    <t>1087031307</t>
  </si>
  <si>
    <t>1087054430</t>
  </si>
  <si>
    <t>1087031308</t>
  </si>
  <si>
    <t>1087054431</t>
  </si>
  <si>
    <t>1087031309</t>
  </si>
  <si>
    <t>1087054432</t>
  </si>
  <si>
    <t>1087031310</t>
  </si>
  <si>
    <t>1087054433</t>
  </si>
  <si>
    <t>1087031311</t>
  </si>
  <si>
    <t>1087054434</t>
  </si>
  <si>
    <t>1087031312</t>
  </si>
  <si>
    <t>1087054435</t>
  </si>
  <si>
    <t>1087031313</t>
  </si>
  <si>
    <t>1087054436</t>
  </si>
  <si>
    <t>1087031314</t>
  </si>
  <si>
    <t>1087054437</t>
  </si>
  <si>
    <t>1087031315</t>
  </si>
  <si>
    <t>1087054438</t>
  </si>
  <si>
    <t>1087031316</t>
  </si>
  <si>
    <t>1087053050</t>
  </si>
  <si>
    <t>1087031328</t>
  </si>
  <si>
    <t>1087053036</t>
  </si>
  <si>
    <t>1087031327</t>
  </si>
  <si>
    <t>1087054450</t>
  </si>
  <si>
    <t>1087031326</t>
  </si>
  <si>
    <t>1087054449</t>
  </si>
  <si>
    <t>1087031325</t>
  </si>
  <si>
    <t>1087054448</t>
  </si>
  <si>
    <t>1087031324</t>
  </si>
  <si>
    <t>1087054447</t>
  </si>
  <si>
    <t>1087031323</t>
  </si>
  <si>
    <t>1087054446</t>
  </si>
  <si>
    <t>1087031322</t>
  </si>
  <si>
    <t>1087054445</t>
  </si>
  <si>
    <t>1087031321</t>
  </si>
  <si>
    <t>1087054444</t>
  </si>
  <si>
    <t>1087031320</t>
  </si>
  <si>
    <t>1087054443</t>
  </si>
  <si>
    <t>1087031319</t>
  </si>
  <si>
    <t>1087054442</t>
  </si>
  <si>
    <t>1087031318</t>
  </si>
  <si>
    <t>1087054441</t>
  </si>
  <si>
    <t>1087031317</t>
  </si>
  <si>
    <t>1087054440</t>
  </si>
  <si>
    <t>1087028740</t>
  </si>
  <si>
    <t>1087053062</t>
  </si>
  <si>
    <t>1087028741</t>
  </si>
  <si>
    <t>1087053589</t>
  </si>
  <si>
    <t>1087028742</t>
  </si>
  <si>
    <t>1087053590</t>
  </si>
  <si>
    <t>1087028743</t>
  </si>
  <si>
    <t>1087053591</t>
  </si>
  <si>
    <t>1087028744</t>
  </si>
  <si>
    <t>1087053592</t>
  </si>
  <si>
    <t>1087028745</t>
  </si>
  <si>
    <t>1087053593</t>
  </si>
  <si>
    <t>1087028746</t>
  </si>
  <si>
    <t>1087053594</t>
  </si>
  <si>
    <t>1087028747</t>
  </si>
  <si>
    <t>1087053595</t>
  </si>
  <si>
    <t>1087028748</t>
  </si>
  <si>
    <t>1087053596</t>
  </si>
  <si>
    <t>1087028749</t>
  </si>
  <si>
    <t>1087053597</t>
  </si>
  <si>
    <t>1087028750</t>
  </si>
  <si>
    <t>1087053598</t>
  </si>
  <si>
    <t>1087028751</t>
  </si>
  <si>
    <t>1087053063</t>
  </si>
  <si>
    <t>1087028763</t>
  </si>
  <si>
    <t>1087053611</t>
  </si>
  <si>
    <t>1087028762</t>
  </si>
  <si>
    <t>1087053610</t>
  </si>
  <si>
    <t>1087028761</t>
  </si>
  <si>
    <t>1087053609</t>
  </si>
  <si>
    <t>1087028760</t>
  </si>
  <si>
    <t>1087053608</t>
  </si>
  <si>
    <t>1087028759</t>
  </si>
  <si>
    <t>1087053607</t>
  </si>
  <si>
    <t>1087028758</t>
  </si>
  <si>
    <t>1087053606</t>
  </si>
  <si>
    <t>1087028757</t>
  </si>
  <si>
    <t>1087053605</t>
  </si>
  <si>
    <t>1087028756</t>
  </si>
  <si>
    <t>1087053604</t>
  </si>
  <si>
    <t>1087028755</t>
  </si>
  <si>
    <t>1087053603</t>
  </si>
  <si>
    <t>1087028754</t>
  </si>
  <si>
    <t>1087053602</t>
  </si>
  <si>
    <t>1087028753</t>
  </si>
  <si>
    <t>1087053601</t>
  </si>
  <si>
    <t>1087028752</t>
  </si>
  <si>
    <t>1087053600</t>
  </si>
  <si>
    <t>1087028764</t>
  </si>
  <si>
    <t>1087053612</t>
  </si>
  <si>
    <t>1087028765</t>
  </si>
  <si>
    <t>1087053613</t>
  </si>
  <si>
    <t>1087028766</t>
  </si>
  <si>
    <t>1087053614</t>
  </si>
  <si>
    <t>1087028767</t>
  </si>
  <si>
    <t>1087053615</t>
  </si>
  <si>
    <t>1087028768</t>
  </si>
  <si>
    <t>1087053616</t>
  </si>
  <si>
    <t>1087028769</t>
  </si>
  <si>
    <t>1087053617</t>
  </si>
  <si>
    <t>1087028770</t>
  </si>
  <si>
    <t>1087053618</t>
  </si>
  <si>
    <t>1087028771</t>
  </si>
  <si>
    <t>1087053619</t>
  </si>
  <si>
    <t>1087028772</t>
  </si>
  <si>
    <t>1087053620</t>
  </si>
  <si>
    <t>1087028773</t>
  </si>
  <si>
    <t>1087053621</t>
  </si>
  <si>
    <t>1087028774</t>
  </si>
  <si>
    <t>1087053622</t>
  </si>
  <si>
    <t>1087028775</t>
  </si>
  <si>
    <t>1087053623</t>
  </si>
  <si>
    <t>1087028787</t>
  </si>
  <si>
    <t>1087053635</t>
  </si>
  <si>
    <t>1087028786</t>
  </si>
  <si>
    <t>1087053634</t>
  </si>
  <si>
    <t>1087028785</t>
  </si>
  <si>
    <t>1087053633</t>
  </si>
  <si>
    <t>1087028784</t>
  </si>
  <si>
    <t>1087053632</t>
  </si>
  <si>
    <t>1087028783</t>
  </si>
  <si>
    <t>1087053631</t>
  </si>
  <si>
    <t>1087028782</t>
  </si>
  <si>
    <t>1087053630</t>
  </si>
  <si>
    <t>1087028781</t>
  </si>
  <si>
    <t>1087053629</t>
  </si>
  <si>
    <t>1087028780</t>
  </si>
  <si>
    <t>1087053628</t>
  </si>
  <si>
    <t>1087028779</t>
  </si>
  <si>
    <t>1087053627</t>
  </si>
  <si>
    <t>1087028778</t>
  </si>
  <si>
    <t>1087053626</t>
  </si>
  <si>
    <t>1087028777</t>
  </si>
  <si>
    <t>1087053625</t>
  </si>
  <si>
    <t>1087028776</t>
  </si>
  <si>
    <t>1087053624</t>
  </si>
  <si>
    <t>1087028788</t>
  </si>
  <si>
    <t>1087053636</t>
  </si>
  <si>
    <t>1087028789</t>
  </si>
  <si>
    <t>1087053637</t>
  </si>
  <si>
    <t>1087028790</t>
  </si>
  <si>
    <t>1087053638</t>
  </si>
  <si>
    <t>1087028791</t>
  </si>
  <si>
    <t>1087053639</t>
  </si>
  <si>
    <t>1087028792</t>
  </si>
  <si>
    <t>1087053640</t>
  </si>
  <si>
    <t>1087028793</t>
  </si>
  <si>
    <t>1087053641</t>
  </si>
  <si>
    <t>1087028794</t>
  </si>
  <si>
    <t>1087053642</t>
  </si>
  <si>
    <t>1087028795</t>
  </si>
  <si>
    <t>1087053643</t>
  </si>
  <si>
    <t>1087028796</t>
  </si>
  <si>
    <t>1087053644</t>
  </si>
  <si>
    <t>1087028797</t>
  </si>
  <si>
    <t>1087053645</t>
  </si>
  <si>
    <t>1087028798</t>
  </si>
  <si>
    <t>1087053646</t>
  </si>
  <si>
    <t>1087028799</t>
  </si>
  <si>
    <t>1087053647</t>
  </si>
  <si>
    <t>1087028811</t>
  </si>
  <si>
    <t>1087053061</t>
  </si>
  <si>
    <t>1087028810</t>
  </si>
  <si>
    <t>1087053658</t>
  </si>
  <si>
    <t>1087028809</t>
  </si>
  <si>
    <t>1087053657</t>
  </si>
  <si>
    <t>1087028808</t>
  </si>
  <si>
    <t>1087053656</t>
  </si>
  <si>
    <t>1087028807</t>
  </si>
  <si>
    <t>1087053655</t>
  </si>
  <si>
    <t>1087028806</t>
  </si>
  <si>
    <t>1087053654</t>
  </si>
  <si>
    <t>1087028805</t>
  </si>
  <si>
    <t>1087053653</t>
  </si>
  <si>
    <t>1087028804</t>
  </si>
  <si>
    <t>1087053652</t>
  </si>
  <si>
    <t>1087028803</t>
  </si>
  <si>
    <t>1087053651</t>
  </si>
  <si>
    <t>1087028802</t>
  </si>
  <si>
    <t>1087053650</t>
  </si>
  <si>
    <t>1087028801</t>
  </si>
  <si>
    <t>1087053649</t>
  </si>
  <si>
    <t>1087028800</t>
  </si>
  <si>
    <t>1087053648</t>
  </si>
  <si>
    <t>1087028812</t>
  </si>
  <si>
    <t>1087053660</t>
  </si>
  <si>
    <t>1087028813</t>
  </si>
  <si>
    <t>1087053661</t>
  </si>
  <si>
    <t>1087028814</t>
  </si>
  <si>
    <t>1087053662</t>
  </si>
  <si>
    <t>1087028815</t>
  </si>
  <si>
    <t>1087053663</t>
  </si>
  <si>
    <t>1087028816</t>
  </si>
  <si>
    <t>1087053664</t>
  </si>
  <si>
    <t>1087028817</t>
  </si>
  <si>
    <t>1087053665</t>
  </si>
  <si>
    <t>1087028818</t>
  </si>
  <si>
    <t>1087053666</t>
  </si>
  <si>
    <t>1087028819</t>
  </si>
  <si>
    <t>1087053667</t>
  </si>
  <si>
    <t>1087028820</t>
  </si>
  <si>
    <t>1087053668</t>
  </si>
  <si>
    <t>1087028821</t>
  </si>
  <si>
    <t>1087053669</t>
  </si>
  <si>
    <t>1087028822</t>
  </si>
  <si>
    <t>1087053670</t>
  </si>
  <si>
    <t>1087028823</t>
  </si>
  <si>
    <t>1087053671</t>
  </si>
  <si>
    <t>1087028835</t>
  </si>
  <si>
    <t>1087053064</t>
  </si>
  <si>
    <t>1087028834</t>
  </si>
  <si>
    <t>1087053682</t>
  </si>
  <si>
    <t>1087028833</t>
  </si>
  <si>
    <t>1087053681</t>
  </si>
  <si>
    <t>1087028832</t>
  </si>
  <si>
    <t>1087053680</t>
  </si>
  <si>
    <t>1087028831</t>
  </si>
  <si>
    <t>1087053679</t>
  </si>
  <si>
    <t>1087028830</t>
  </si>
  <si>
    <t>1087053678</t>
  </si>
  <si>
    <t>1087028829</t>
  </si>
  <si>
    <t>1087053677</t>
  </si>
  <si>
    <t>1087028828</t>
  </si>
  <si>
    <t>1087053676</t>
  </si>
  <si>
    <t>1087028827</t>
  </si>
  <si>
    <t>1087053675</t>
  </si>
  <si>
    <t>1087028826</t>
  </si>
  <si>
    <t>1087053674</t>
  </si>
  <si>
    <t>1087028825</t>
  </si>
  <si>
    <t>1087053673</t>
  </si>
  <si>
    <t>1087028824</t>
  </si>
  <si>
    <t>1087053672</t>
  </si>
  <si>
    <t>1087029691</t>
  </si>
  <si>
    <t>1087054068</t>
  </si>
  <si>
    <t>1087030179</t>
  </si>
  <si>
    <t>1087054069</t>
  </si>
  <si>
    <t>1087030180</t>
  </si>
  <si>
    <t>1087054070</t>
  </si>
  <si>
    <t>1087030181</t>
  </si>
  <si>
    <t>1087054071</t>
  </si>
  <si>
    <t>1087030182</t>
  </si>
  <si>
    <t>1087054072</t>
  </si>
  <si>
    <t>1087030183</t>
  </si>
  <si>
    <t>1087054073</t>
  </si>
  <si>
    <t>1087030184</t>
  </si>
  <si>
    <t>1087054074</t>
  </si>
  <si>
    <t>1087030185</t>
  </si>
  <si>
    <t>1087054075</t>
  </si>
  <si>
    <t>1087030186</t>
  </si>
  <si>
    <t>1087054076</t>
  </si>
  <si>
    <t>1087030187</t>
  </si>
  <si>
    <t>1087054077</t>
  </si>
  <si>
    <t>1087030188</t>
  </si>
  <si>
    <t>1087054078</t>
  </si>
  <si>
    <t>1087030189</t>
  </si>
  <si>
    <t>1087054079</t>
  </si>
  <si>
    <t>1087030201</t>
  </si>
  <si>
    <t>1087053082</t>
  </si>
  <si>
    <t>1087030200</t>
  </si>
  <si>
    <t>1087054090</t>
  </si>
  <si>
    <t>1087030199</t>
  </si>
  <si>
    <t>1087054089</t>
  </si>
  <si>
    <t>1087030198</t>
  </si>
  <si>
    <t>1087054088</t>
  </si>
  <si>
    <t>1087030197</t>
  </si>
  <si>
    <t>1087054087</t>
  </si>
  <si>
    <t>1087030196</t>
  </si>
  <si>
    <t>1087054086</t>
  </si>
  <si>
    <t>1087030195</t>
  </si>
  <si>
    <t>1087054085</t>
  </si>
  <si>
    <t>1087030194</t>
  </si>
  <si>
    <t>1087054084</t>
  </si>
  <si>
    <t>1087030193</t>
  </si>
  <si>
    <t>1087054083</t>
  </si>
  <si>
    <t>1087030192</t>
  </si>
  <si>
    <t>1087054082</t>
  </si>
  <si>
    <t>1087030191</t>
  </si>
  <si>
    <t>1087053080</t>
  </si>
  <si>
    <t>1087030190</t>
  </si>
  <si>
    <t>1087054080</t>
  </si>
  <si>
    <t>1087030202</t>
  </si>
  <si>
    <t>1087054092</t>
  </si>
  <si>
    <t>1087030203</t>
  </si>
  <si>
    <t>1087054093</t>
  </si>
  <si>
    <t>1087030204</t>
  </si>
  <si>
    <t>1087054094</t>
  </si>
  <si>
    <t>1087030205</t>
  </si>
  <si>
    <t>1087054095</t>
  </si>
  <si>
    <t>1087030206</t>
  </si>
  <si>
    <t>1087054096</t>
  </si>
  <si>
    <t>1087030207</t>
  </si>
  <si>
    <t>1087054097</t>
  </si>
  <si>
    <t>1087030208</t>
  </si>
  <si>
    <t>1087054098</t>
  </si>
  <si>
    <t>1087030209</t>
  </si>
  <si>
    <t>1087054099</t>
  </si>
  <si>
    <t>1087030210</t>
  </si>
  <si>
    <t>1087054100</t>
  </si>
  <si>
    <t>1087030211</t>
  </si>
  <si>
    <t>1087054101</t>
  </si>
  <si>
    <t>1087030212</t>
  </si>
  <si>
    <t>1087054102</t>
  </si>
  <si>
    <t>1087030213</t>
  </si>
  <si>
    <t>1087054103</t>
  </si>
  <si>
    <t>1087030225</t>
  </si>
  <si>
    <t>1087054115</t>
  </si>
  <si>
    <t>1087030224</t>
  </si>
  <si>
    <t>1087054114</t>
  </si>
  <si>
    <t>1087030223</t>
  </si>
  <si>
    <t>1087054113</t>
  </si>
  <si>
    <t>1087029682</t>
  </si>
  <si>
    <t>1087054112</t>
  </si>
  <si>
    <t>1087030221</t>
  </si>
  <si>
    <t>1087054111</t>
  </si>
  <si>
    <t>1087030220</t>
  </si>
  <si>
    <t>1087054110</t>
  </si>
  <si>
    <t>1087030219</t>
  </si>
  <si>
    <t>1087054109</t>
  </si>
  <si>
    <t>1087030218</t>
  </si>
  <si>
    <t>1087054108</t>
  </si>
  <si>
    <t>1087030217</t>
  </si>
  <si>
    <t>1087054107</t>
  </si>
  <si>
    <t>1087030216</t>
  </si>
  <si>
    <t>1087054106</t>
  </si>
  <si>
    <t>1087030215</t>
  </si>
  <si>
    <t>1087054105</t>
  </si>
  <si>
    <t>1087030214</t>
  </si>
  <si>
    <t>1087054104</t>
  </si>
  <si>
    <t>1087030226</t>
  </si>
  <si>
    <t>1087053081</t>
  </si>
  <si>
    <t>1087030227</t>
  </si>
  <si>
    <t>1087054117</t>
  </si>
  <si>
    <t>1087030228</t>
  </si>
  <si>
    <t>1087054118</t>
  </si>
  <si>
    <t>1087030229</t>
  </si>
  <si>
    <t>1087054119</t>
  </si>
  <si>
    <t>1087030230</t>
  </si>
  <si>
    <t>1087054120</t>
  </si>
  <si>
    <t>1087030231</t>
  </si>
  <si>
    <t>1087054121</t>
  </si>
  <si>
    <t>1087030232</t>
  </si>
  <si>
    <t>1087054122</t>
  </si>
  <si>
    <t>1087030233</t>
  </si>
  <si>
    <t>1087054123</t>
  </si>
  <si>
    <t>1087030234</t>
  </si>
  <si>
    <t>1087054124</t>
  </si>
  <si>
    <t>1087030235</t>
  </si>
  <si>
    <t>1087054125</t>
  </si>
  <si>
    <t>1087030236</t>
  </si>
  <si>
    <t>1087054126</t>
  </si>
  <si>
    <t>1087030237</t>
  </si>
  <si>
    <t>1087054127</t>
  </si>
  <si>
    <t>1087030249</t>
  </si>
  <si>
    <t>1087050426</t>
  </si>
  <si>
    <t>1087030248</t>
  </si>
  <si>
    <t>1087054138</t>
  </si>
  <si>
    <t>1087030247</t>
  </si>
  <si>
    <t>1087054137</t>
  </si>
  <si>
    <t>1087030246</t>
  </si>
  <si>
    <t>1087054136</t>
  </si>
  <si>
    <t>1087030245</t>
  </si>
  <si>
    <t>1087054135</t>
  </si>
  <si>
    <t>1087030244</t>
  </si>
  <si>
    <t>1087054134</t>
  </si>
  <si>
    <t>1087030243</t>
  </si>
  <si>
    <t>1087054133</t>
  </si>
  <si>
    <t>1087030242</t>
  </si>
  <si>
    <t>1087053083</t>
  </si>
  <si>
    <t>1087030241</t>
  </si>
  <si>
    <t>1087054131</t>
  </si>
  <si>
    <t>1087030240</t>
  </si>
  <si>
    <t>1087054130</t>
  </si>
  <si>
    <t>1087030239</t>
  </si>
  <si>
    <t>1087053079</t>
  </si>
  <si>
    <t>1087030238</t>
  </si>
  <si>
    <t>1087054128</t>
  </si>
  <si>
    <t>1087030250</t>
  </si>
  <si>
    <t>1087053076</t>
  </si>
  <si>
    <t>1087030251</t>
  </si>
  <si>
    <t>1087054141</t>
  </si>
  <si>
    <t>1087030252</t>
  </si>
  <si>
    <t>1087054142</t>
  </si>
  <si>
    <t>1087030253</t>
  </si>
  <si>
    <t>1087054143</t>
  </si>
  <si>
    <t>1087030254</t>
  </si>
  <si>
    <t>1087054144</t>
  </si>
  <si>
    <t>1087030255</t>
  </si>
  <si>
    <t>1087054145</t>
  </si>
  <si>
    <t>1087030256</t>
  </si>
  <si>
    <t>1087054146</t>
  </si>
  <si>
    <t>1087030257</t>
  </si>
  <si>
    <t>1087054147</t>
  </si>
  <si>
    <t>1087030258</t>
  </si>
  <si>
    <t>1087054148</t>
  </si>
  <si>
    <t>1087030259</t>
  </si>
  <si>
    <t>1087054149</t>
  </si>
  <si>
    <t>1087030260</t>
  </si>
  <si>
    <t>1087054150</t>
  </si>
  <si>
    <t>1087030261</t>
  </si>
  <si>
    <t>1087054151</t>
  </si>
  <si>
    <t>1087030273</t>
  </si>
  <si>
    <t>1087054163</t>
  </si>
  <si>
    <t>1087030272</t>
  </si>
  <si>
    <t>1087054162</t>
  </si>
  <si>
    <t>1087030271</t>
  </si>
  <si>
    <t>1087054161</t>
  </si>
  <si>
    <t>1087030270</t>
  </si>
  <si>
    <t>1087054160</t>
  </si>
  <si>
    <t>1087030269</t>
  </si>
  <si>
    <t>1087054159</t>
  </si>
  <si>
    <t>1087030268</t>
  </si>
  <si>
    <t>1087054158</t>
  </si>
  <si>
    <t>1087030267</t>
  </si>
  <si>
    <t>1087054157</t>
  </si>
  <si>
    <t>1087030266</t>
  </si>
  <si>
    <t>1087054156</t>
  </si>
  <si>
    <t>1087030265</t>
  </si>
  <si>
    <t>1087054155</t>
  </si>
  <si>
    <t>1087030264</t>
  </si>
  <si>
    <t>1087054154</t>
  </si>
  <si>
    <t>1087030263</t>
  </si>
  <si>
    <t>1087054153</t>
  </si>
  <si>
    <t>1087030262</t>
  </si>
  <si>
    <t>1087054152</t>
  </si>
  <si>
    <t>1087031425</t>
  </si>
  <si>
    <t>1087053780</t>
  </si>
  <si>
    <t>1087031426</t>
  </si>
  <si>
    <t>1087053781</t>
  </si>
  <si>
    <t>1087031427</t>
  </si>
  <si>
    <t>1087053782</t>
  </si>
  <si>
    <t>1087031428</t>
  </si>
  <si>
    <t>1087053783</t>
  </si>
  <si>
    <t>1087031429</t>
  </si>
  <si>
    <t>1087053784</t>
  </si>
  <si>
    <t>1087031430</t>
  </si>
  <si>
    <t>1087053785</t>
  </si>
  <si>
    <t>1087031431</t>
  </si>
  <si>
    <t>1087053786</t>
  </si>
  <si>
    <t>1087031432</t>
  </si>
  <si>
    <t>1087053787</t>
  </si>
  <si>
    <t>1087031433</t>
  </si>
  <si>
    <t>1087053788</t>
  </si>
  <si>
    <t>1087031434</t>
  </si>
  <si>
    <t>1087053789</t>
  </si>
  <si>
    <t>1087031435</t>
  </si>
  <si>
    <t>1087053790</t>
  </si>
  <si>
    <t>1087031436</t>
  </si>
  <si>
    <t>1087053791</t>
  </si>
  <si>
    <t>1087031448</t>
  </si>
  <si>
    <t>1087053803</t>
  </si>
  <si>
    <t>1087031447</t>
  </si>
  <si>
    <t>1087053802</t>
  </si>
  <si>
    <t>1087031446</t>
  </si>
  <si>
    <t>1087053801</t>
  </si>
  <si>
    <t>1087031445</t>
  </si>
  <si>
    <t>1087053800</t>
  </si>
  <si>
    <t>1087031444</t>
  </si>
  <si>
    <t>1087053799</t>
  </si>
  <si>
    <t>1087031443</t>
  </si>
  <si>
    <t>1087053798</t>
  </si>
  <si>
    <t>1087031442</t>
  </si>
  <si>
    <t>1087053797</t>
  </si>
  <si>
    <t>1087031441</t>
  </si>
  <si>
    <t>1087053796</t>
  </si>
  <si>
    <t>1087031440</t>
  </si>
  <si>
    <t>1087053795</t>
  </si>
  <si>
    <t>1087031439</t>
  </si>
  <si>
    <t>1087053794</t>
  </si>
  <si>
    <t>1087031438</t>
  </si>
  <si>
    <t>1087053793</t>
  </si>
  <si>
    <t>1087030545</t>
  </si>
  <si>
    <t>1087053087</t>
  </si>
  <si>
    <t>1087031449</t>
  </si>
  <si>
    <t>1087053086</t>
  </si>
  <si>
    <t>1087031450</t>
  </si>
  <si>
    <t>1087053805</t>
  </si>
  <si>
    <t>1087031451</t>
  </si>
  <si>
    <t>1087053806</t>
  </si>
  <si>
    <t>1087031452</t>
  </si>
  <si>
    <t>1087053807</t>
  </si>
  <si>
    <t>1087031453</t>
  </si>
  <si>
    <t>1087053808</t>
  </si>
  <si>
    <t>1087031454</t>
  </si>
  <si>
    <t>1087053809</t>
  </si>
  <si>
    <t>1087031455</t>
  </si>
  <si>
    <t>1087053810</t>
  </si>
  <si>
    <t>1087031456</t>
  </si>
  <si>
    <t>1087053811</t>
  </si>
  <si>
    <t>1087031457</t>
  </si>
  <si>
    <t>1087053812</t>
  </si>
  <si>
    <t>1087031458</t>
  </si>
  <si>
    <t>1087053813</t>
  </si>
  <si>
    <t>1087031459</t>
  </si>
  <si>
    <t>1087053814</t>
  </si>
  <si>
    <t>1087031460</t>
  </si>
  <si>
    <t>1087053815</t>
  </si>
  <si>
    <t>1087031472</t>
  </si>
  <si>
    <t>1087053096</t>
  </si>
  <si>
    <t>1087031471</t>
  </si>
  <si>
    <t>1087053826</t>
  </si>
  <si>
    <t>1087031470</t>
  </si>
  <si>
    <t>1087053825</t>
  </si>
  <si>
    <t>1087031469</t>
  </si>
  <si>
    <t>1087053824</t>
  </si>
  <si>
    <t>1087031468</t>
  </si>
  <si>
    <t>1087053823</t>
  </si>
  <si>
    <t>1087031467</t>
  </si>
  <si>
    <t>1087053085</t>
  </si>
  <si>
    <t>1087031466</t>
  </si>
  <si>
    <t>1087053821</t>
  </si>
  <si>
    <t>1087031465</t>
  </si>
  <si>
    <t>1087053820</t>
  </si>
  <si>
    <t>1087031464</t>
  </si>
  <si>
    <t>1087053819</t>
  </si>
  <si>
    <t>1087031463</t>
  </si>
  <si>
    <t>1087053818</t>
  </si>
  <si>
    <t>1087031462</t>
  </si>
  <si>
    <t>1087053817</t>
  </si>
  <si>
    <t>1087031461</t>
  </si>
  <si>
    <t>1087053816</t>
  </si>
  <si>
    <t>1087031473</t>
  </si>
  <si>
    <t>1087053097</t>
  </si>
  <si>
    <t>1087031474</t>
  </si>
  <si>
    <t>1087053829</t>
  </si>
  <si>
    <t>1087031475</t>
  </si>
  <si>
    <t>1087053830</t>
  </si>
  <si>
    <t>1087031476</t>
  </si>
  <si>
    <t>1087053831</t>
  </si>
  <si>
    <t>1087031477</t>
  </si>
  <si>
    <t>1087053832</t>
  </si>
  <si>
    <t>1087031478</t>
  </si>
  <si>
    <t>1087053833</t>
  </si>
  <si>
    <t>1087031479</t>
  </si>
  <si>
    <t>1087053834</t>
  </si>
  <si>
    <t>1087031480</t>
  </si>
  <si>
    <t>1087053835</t>
  </si>
  <si>
    <t>1087031481</t>
  </si>
  <si>
    <t>1087053836</t>
  </si>
  <si>
    <t>1087031482</t>
  </si>
  <si>
    <t>1087053837</t>
  </si>
  <si>
    <t>1087031483</t>
  </si>
  <si>
    <t>1087053838</t>
  </si>
  <si>
    <t>1087031484</t>
  </si>
  <si>
    <t>1087053839</t>
  </si>
  <si>
    <t>1087031496</t>
  </si>
  <si>
    <t>1087053089</t>
  </si>
  <si>
    <t>1087031495</t>
  </si>
  <si>
    <t>1087053850</t>
  </si>
  <si>
    <t>1087031494</t>
  </si>
  <si>
    <t>1087053849</t>
  </si>
  <si>
    <t>1087031493</t>
  </si>
  <si>
    <t>1087053848</t>
  </si>
  <si>
    <t>1087031492</t>
  </si>
  <si>
    <t>1087053847</t>
  </si>
  <si>
    <t>1087031491</t>
  </si>
  <si>
    <t>1087053846</t>
  </si>
  <si>
    <t>1087031490</t>
  </si>
  <si>
    <t>1087053845</t>
  </si>
  <si>
    <t>1087031489</t>
  </si>
  <si>
    <t>1087053844</t>
  </si>
  <si>
    <t>1087031488</t>
  </si>
  <si>
    <t>1087053843</t>
  </si>
  <si>
    <t>1087031487</t>
  </si>
  <si>
    <t>1087053842</t>
  </si>
  <si>
    <t>1087031486</t>
  </si>
  <si>
    <t>1087053841</t>
  </si>
  <si>
    <t>1087031485</t>
  </si>
  <si>
    <t>1087053840</t>
  </si>
  <si>
    <t>1087031497</t>
  </si>
  <si>
    <t>1087053852</t>
  </si>
  <si>
    <t>1087031498</t>
  </si>
  <si>
    <t>1087053853</t>
  </si>
  <si>
    <t>1087031499</t>
  </si>
  <si>
    <t>1087053854</t>
  </si>
  <si>
    <t>1087031500</t>
  </si>
  <si>
    <t>1087053855</t>
  </si>
  <si>
    <t>1087031501</t>
  </si>
  <si>
    <t>1087053856</t>
  </si>
  <si>
    <t>1087031502</t>
  </si>
  <si>
    <t>1087053857</t>
  </si>
  <si>
    <t>1087031503</t>
  </si>
  <si>
    <t>1087053858</t>
  </si>
  <si>
    <t>1087031504</t>
  </si>
  <si>
    <t>1087053859</t>
  </si>
  <si>
    <t>1087031505</t>
  </si>
  <si>
    <t>1087053860</t>
  </si>
  <si>
    <t>1087031506</t>
  </si>
  <si>
    <t>1087053861</t>
  </si>
  <si>
    <t>1087031507</t>
  </si>
  <si>
    <t>1087053862</t>
  </si>
  <si>
    <t>1087030519</t>
  </si>
  <si>
    <t>1087053088</t>
  </si>
  <si>
    <t>1087031520</t>
  </si>
  <si>
    <t>1087053875</t>
  </si>
  <si>
    <t>1087031519</t>
  </si>
  <si>
    <t>1087053874</t>
  </si>
  <si>
    <t>1087031518</t>
  </si>
  <si>
    <t>1087053873</t>
  </si>
  <si>
    <t>1087031517</t>
  </si>
  <si>
    <t>1087053872</t>
  </si>
  <si>
    <t>1087031516</t>
  </si>
  <si>
    <t>1087053871</t>
  </si>
  <si>
    <t>1087031515</t>
  </si>
  <si>
    <t>1087053870</t>
  </si>
  <si>
    <t>1087031514</t>
  </si>
  <si>
    <t>1087053869</t>
  </si>
  <si>
    <t>1087031513</t>
  </si>
  <si>
    <t>1087053868</t>
  </si>
  <si>
    <t>1087031512</t>
  </si>
  <si>
    <t>1087053867</t>
  </si>
  <si>
    <t>1087031511</t>
  </si>
  <si>
    <t>1087053866</t>
  </si>
  <si>
    <t>1087031510</t>
  </si>
  <si>
    <t>1087053865</t>
  </si>
  <si>
    <t>1087031509</t>
  </si>
  <si>
    <t>1087053864</t>
  </si>
  <si>
    <t>1087031617</t>
  </si>
  <si>
    <t>1087053876</t>
  </si>
  <si>
    <t>1087031618</t>
  </si>
  <si>
    <t>1087053877</t>
  </si>
  <si>
    <t>1087031619</t>
  </si>
  <si>
    <t>1087053878</t>
  </si>
  <si>
    <t>1087031620</t>
  </si>
  <si>
    <t>1087053879</t>
  </si>
  <si>
    <t>1087031621</t>
  </si>
  <si>
    <t>1087053880</t>
  </si>
  <si>
    <t>1087031622</t>
  </si>
  <si>
    <t>1087053881</t>
  </si>
  <si>
    <t>1087031623</t>
  </si>
  <si>
    <t>1087053882</t>
  </si>
  <si>
    <t>1087031624</t>
  </si>
  <si>
    <t>1087053883</t>
  </si>
  <si>
    <t>1087032303</t>
  </si>
  <si>
    <t>1087053411</t>
  </si>
  <si>
    <t>1087032302</t>
  </si>
  <si>
    <t>1087053410</t>
  </si>
  <si>
    <t>Zygosaccharomyces mellis (20DEG!)</t>
  </si>
  <si>
    <t>1087032301</t>
  </si>
  <si>
    <t>1087053409</t>
  </si>
  <si>
    <t xml:space="preserve">Zygozyma smithiae   </t>
  </si>
  <si>
    <t>1087032300</t>
  </si>
  <si>
    <t>1087050470</t>
  </si>
  <si>
    <t>1087032312</t>
  </si>
  <si>
    <t>1087050450</t>
  </si>
  <si>
    <t>1087032313</t>
  </si>
  <si>
    <t>1087053421</t>
  </si>
  <si>
    <t xml:space="preserve">Kawasakia arxii </t>
  </si>
  <si>
    <t>1087032314</t>
  </si>
  <si>
    <t>1087053422</t>
  </si>
  <si>
    <t xml:space="preserve">Candida odintsovae  </t>
  </si>
  <si>
    <t>1087032315</t>
  </si>
  <si>
    <t>1087053423</t>
  </si>
  <si>
    <t>1087032316</t>
  </si>
  <si>
    <t>1087053424</t>
  </si>
  <si>
    <t>Bensingtonia ciliata</t>
  </si>
  <si>
    <t>1087032317</t>
  </si>
  <si>
    <t>1087053425</t>
  </si>
  <si>
    <t>Bensingtonia ingoldii</t>
  </si>
  <si>
    <t>1087032318</t>
  </si>
  <si>
    <t>1087053426</t>
  </si>
  <si>
    <t>Bensingtonia yuccicola</t>
  </si>
  <si>
    <t>1087032319</t>
  </si>
  <si>
    <t>1087053427</t>
  </si>
  <si>
    <t xml:space="preserve">Bensingtonia yamatoana      </t>
  </si>
  <si>
    <t>1087032320</t>
  </si>
  <si>
    <t>1087053428</t>
  </si>
  <si>
    <t xml:space="preserve">Bullera sinensis    </t>
  </si>
  <si>
    <t>1087032321</t>
  </si>
  <si>
    <t>1087053429</t>
  </si>
  <si>
    <t xml:space="preserve">Sporobolomyces lactophilus     </t>
  </si>
  <si>
    <t>1087032322</t>
  </si>
  <si>
    <t>1087053430</t>
  </si>
  <si>
    <t xml:space="preserve">Hannaella sinensis </t>
  </si>
  <si>
    <t>1087032323</t>
  </si>
  <si>
    <t>1087053431</t>
  </si>
  <si>
    <t xml:space="preserve">Cryptococcus gastricus       </t>
  </si>
  <si>
    <t>1087032335</t>
  </si>
  <si>
    <t>1087053443</t>
  </si>
  <si>
    <t>1087032334</t>
  </si>
  <si>
    <t>1087053442</t>
  </si>
  <si>
    <t>1087032333</t>
  </si>
  <si>
    <t>1087053441</t>
  </si>
  <si>
    <t>Candida atmosphaerica</t>
  </si>
  <si>
    <t>1087032332</t>
  </si>
  <si>
    <t>1087053440</t>
  </si>
  <si>
    <t>1087032331</t>
  </si>
  <si>
    <t>1087053439</t>
  </si>
  <si>
    <t>Candida apis var. galacta</t>
  </si>
  <si>
    <t>1087032330</t>
  </si>
  <si>
    <t>1087053438</t>
  </si>
  <si>
    <t xml:space="preserve">Candida oregonensis       </t>
  </si>
  <si>
    <t>1087032329</t>
  </si>
  <si>
    <t>1087053437</t>
  </si>
  <si>
    <t>1087032328</t>
  </si>
  <si>
    <t>1087053436</t>
  </si>
  <si>
    <t>1087032327</t>
  </si>
  <si>
    <t>1087053435</t>
  </si>
  <si>
    <t>1087032326</t>
  </si>
  <si>
    <t>1087053434</t>
  </si>
  <si>
    <t xml:space="preserve">Candida odintsovae        </t>
  </si>
  <si>
    <t>1087032325</t>
  </si>
  <si>
    <t>1087053433</t>
  </si>
  <si>
    <t xml:space="preserve">Candida bombi         </t>
  </si>
  <si>
    <t>1087032324</t>
  </si>
  <si>
    <t>1087053432</t>
  </si>
  <si>
    <t xml:space="preserve">Candida etchellsii      </t>
  </si>
  <si>
    <t>1087032336</t>
  </si>
  <si>
    <t>1087053444</t>
  </si>
  <si>
    <t xml:space="preserve">Lachancea thermotolerans </t>
  </si>
  <si>
    <t>1087032337</t>
  </si>
  <si>
    <t>1087053445</t>
  </si>
  <si>
    <t xml:space="preserve">Candida dendronema        </t>
  </si>
  <si>
    <t>1087032338</t>
  </si>
  <si>
    <t>1087053446</t>
  </si>
  <si>
    <t>1087032339</t>
  </si>
  <si>
    <t>1087053447</t>
  </si>
  <si>
    <t xml:space="preserve">Filobasidium globosporum       </t>
  </si>
  <si>
    <t>1087032340</t>
  </si>
  <si>
    <t>1087053448</t>
  </si>
  <si>
    <t>1087032341</t>
  </si>
  <si>
    <t>1087053449</t>
  </si>
  <si>
    <t xml:space="preserve">Saccharomycopsis synnaedendra  </t>
  </si>
  <si>
    <t>1087032342</t>
  </si>
  <si>
    <t>1087053450</t>
  </si>
  <si>
    <t xml:space="preserve">Rhodotorula glutinis        </t>
  </si>
  <si>
    <t>1087032343</t>
  </si>
  <si>
    <t>1087053451</t>
  </si>
  <si>
    <t>1087032344</t>
  </si>
  <si>
    <t>1087053452</t>
  </si>
  <si>
    <t xml:space="preserve">Bullera variabilis    </t>
  </si>
  <si>
    <t>1087032345</t>
  </si>
  <si>
    <t>1087053453</t>
  </si>
  <si>
    <t xml:space="preserve">Cryptococcus terreus         </t>
  </si>
  <si>
    <t>1087032346</t>
  </si>
  <si>
    <t>1087053454</t>
  </si>
  <si>
    <t xml:space="preserve">Udeniomyces megalosporus </t>
  </si>
  <si>
    <t>1087032347</t>
  </si>
  <si>
    <t>1087053455</t>
  </si>
  <si>
    <t>1087032359</t>
  </si>
  <si>
    <t>1087050451</t>
  </si>
  <si>
    <t>1087032358</t>
  </si>
  <si>
    <t>1087053466</t>
  </si>
  <si>
    <t>1087032357</t>
  </si>
  <si>
    <t>1087053465</t>
  </si>
  <si>
    <t>Cryptococcus terreus</t>
  </si>
  <si>
    <t>1087032356</t>
  </si>
  <si>
    <t>1087053464</t>
  </si>
  <si>
    <t xml:space="preserve">Candida milleri     </t>
  </si>
  <si>
    <t>1087032355</t>
  </si>
  <si>
    <t>1087053463</t>
  </si>
  <si>
    <t xml:space="preserve">Kazachstania telluris </t>
  </si>
  <si>
    <t>1087032354</t>
  </si>
  <si>
    <t>1087053462</t>
  </si>
  <si>
    <t xml:space="preserve">Candida humilis  </t>
  </si>
  <si>
    <t>1087032353</t>
  </si>
  <si>
    <t>1087053461</t>
  </si>
  <si>
    <t>Candida multigemmis</t>
  </si>
  <si>
    <t>1087032352</t>
  </si>
  <si>
    <t>1087053460</t>
  </si>
  <si>
    <t xml:space="preserve">Candida lyxosophilia     </t>
  </si>
  <si>
    <t>1087032351</t>
  </si>
  <si>
    <t>1087053459</t>
  </si>
  <si>
    <t xml:space="preserve">Candida methanosorbosa   </t>
  </si>
  <si>
    <t>1087032350</t>
  </si>
  <si>
    <t>1087053458</t>
  </si>
  <si>
    <t>1087032349</t>
  </si>
  <si>
    <t>1087053457</t>
  </si>
  <si>
    <t xml:space="preserve">Candida saitoana    </t>
  </si>
  <si>
    <t>1087032348</t>
  </si>
  <si>
    <t>1087053456</t>
  </si>
  <si>
    <t xml:space="preserve">Candida santamariae var. membranifaciens </t>
  </si>
  <si>
    <t>1087032360</t>
  </si>
  <si>
    <t>1087053468</t>
  </si>
  <si>
    <t xml:space="preserve">Candida tropicalis  </t>
  </si>
  <si>
    <t>1087032361</t>
  </si>
  <si>
    <t>1087053469</t>
  </si>
  <si>
    <t>1087032362</t>
  </si>
  <si>
    <t>1087053470</t>
  </si>
  <si>
    <t xml:space="preserve">Candida viswanathii </t>
  </si>
  <si>
    <t>1087032363</t>
  </si>
  <si>
    <t>1087053471</t>
  </si>
  <si>
    <t xml:space="preserve">Candida silvae    </t>
  </si>
  <si>
    <t>1087032364</t>
  </si>
  <si>
    <t>1087053472</t>
  </si>
  <si>
    <t xml:space="preserve">Cryptococcus magnus </t>
  </si>
  <si>
    <t>1087032365</t>
  </si>
  <si>
    <t>1087053473</t>
  </si>
  <si>
    <t xml:space="preserve">Candida wickerhamii </t>
  </si>
  <si>
    <t>1087032366</t>
  </si>
  <si>
    <t>1087053474</t>
  </si>
  <si>
    <t xml:space="preserve">Candida silvae      </t>
  </si>
  <si>
    <t>1087032367</t>
  </si>
  <si>
    <t>1087053475</t>
  </si>
  <si>
    <t xml:space="preserve">Candida valdiviana  </t>
  </si>
  <si>
    <t>1087032368</t>
  </si>
  <si>
    <t>1087053476</t>
  </si>
  <si>
    <t>Candida sorbophila</t>
  </si>
  <si>
    <t>1087032369</t>
  </si>
  <si>
    <t>1087053477</t>
  </si>
  <si>
    <t xml:space="preserve">Pichia misumaiensis      </t>
  </si>
  <si>
    <t>1087032370</t>
  </si>
  <si>
    <t>1087053478</t>
  </si>
  <si>
    <t xml:space="preserve">Ambrosiozyma monospora        </t>
  </si>
  <si>
    <t>1087032371</t>
  </si>
  <si>
    <t>1087050448</t>
  </si>
  <si>
    <t>Candida bertae var. chiloensis</t>
  </si>
  <si>
    <t>1087032383</t>
  </si>
  <si>
    <t>1087053491</t>
  </si>
  <si>
    <t xml:space="preserve">Candida santamariae var. santamariae    </t>
  </si>
  <si>
    <t>1087032382</t>
  </si>
  <si>
    <t>1087053490</t>
  </si>
  <si>
    <t>1087032381</t>
  </si>
  <si>
    <t>1087053489</t>
  </si>
  <si>
    <t xml:space="preserve">Galactomyces geotrichum     </t>
  </si>
  <si>
    <t>1087032380</t>
  </si>
  <si>
    <t>1087053488</t>
  </si>
  <si>
    <t xml:space="preserve">Sporobolomyces roseus          </t>
  </si>
  <si>
    <t>1087032379</t>
  </si>
  <si>
    <t>1087053487</t>
  </si>
  <si>
    <t>1087032378</t>
  </si>
  <si>
    <t>1087053486</t>
  </si>
  <si>
    <t xml:space="preserve">Trichosporon mucoides        </t>
  </si>
  <si>
    <t>1087032377</t>
  </si>
  <si>
    <t>1087053485</t>
  </si>
  <si>
    <t xml:space="preserve">Kazachstania telluris  </t>
  </si>
  <si>
    <t>1087032376</t>
  </si>
  <si>
    <t>1087053484</t>
  </si>
  <si>
    <t xml:space="preserve">Candida rhagii      </t>
  </si>
  <si>
    <t>1087032375</t>
  </si>
  <si>
    <t>1087053483</t>
  </si>
  <si>
    <t xml:space="preserve">Sirobasidium magnum </t>
  </si>
  <si>
    <t>1087032374</t>
  </si>
  <si>
    <t>1087053482</t>
  </si>
  <si>
    <t>1087032373</t>
  </si>
  <si>
    <t>1087053481</t>
  </si>
  <si>
    <t xml:space="preserve">Trichosporon jirovecii </t>
  </si>
  <si>
    <t>1087032372</t>
  </si>
  <si>
    <t>1087053480</t>
  </si>
  <si>
    <t xml:space="preserve">Metschnikowia agaves           </t>
  </si>
  <si>
    <t>1087029603</t>
  </si>
  <si>
    <t>1087050462</t>
  </si>
  <si>
    <t>1087029604</t>
  </si>
  <si>
    <t>1087051863</t>
  </si>
  <si>
    <t xml:space="preserve">Candida tropicalis       </t>
  </si>
  <si>
    <t>1087029605</t>
  </si>
  <si>
    <t>1087051864</t>
  </si>
  <si>
    <t xml:space="preserve">Kluyveromyces piceae           </t>
  </si>
  <si>
    <t>1087029606</t>
  </si>
  <si>
    <t>1087051865</t>
  </si>
  <si>
    <t xml:space="preserve">Trichosporon moniliiforme    </t>
  </si>
  <si>
    <t>1087029607</t>
  </si>
  <si>
    <t>1087051866</t>
  </si>
  <si>
    <t xml:space="preserve">Saccharomycopsis vini </t>
  </si>
  <si>
    <t>1087029608</t>
  </si>
  <si>
    <t>1087051867</t>
  </si>
  <si>
    <t xml:space="preserve">Metschnikowia agaves    </t>
  </si>
  <si>
    <t>1087029609</t>
  </si>
  <si>
    <t>1087051868</t>
  </si>
  <si>
    <t xml:space="preserve">Candida diversa          </t>
  </si>
  <si>
    <t>1087029610</t>
  </si>
  <si>
    <t>1087051869</t>
  </si>
  <si>
    <t xml:space="preserve">Candida homilentoma      </t>
  </si>
  <si>
    <t>1087029611</t>
  </si>
  <si>
    <t>1087051870</t>
  </si>
  <si>
    <t xml:space="preserve">Zygotorulaspora mrakii </t>
  </si>
  <si>
    <t>1087029612</t>
  </si>
  <si>
    <t>1087051871</t>
  </si>
  <si>
    <t xml:space="preserve">Candida multigemmis    </t>
  </si>
  <si>
    <t>1087029613</t>
  </si>
  <si>
    <t>1087051872</t>
  </si>
  <si>
    <t xml:space="preserve">Metschnikowia gruessii         </t>
  </si>
  <si>
    <t>1087029614</t>
  </si>
  <si>
    <t>1087051873</t>
  </si>
  <si>
    <t>1087029626</t>
  </si>
  <si>
    <t>1087051885</t>
  </si>
  <si>
    <t>Botryozyma nematodophila</t>
  </si>
  <si>
    <t>1087029625</t>
  </si>
  <si>
    <t>1087051884</t>
  </si>
  <si>
    <t xml:space="preserve">Candida pararugosa       </t>
  </si>
  <si>
    <t>1087029624</t>
  </si>
  <si>
    <t>1087051883</t>
  </si>
  <si>
    <t xml:space="preserve">Botryozyma nematodophila  </t>
  </si>
  <si>
    <t>1087029623</t>
  </si>
  <si>
    <t>1087051882</t>
  </si>
  <si>
    <t>1087029622</t>
  </si>
  <si>
    <t>1087051881</t>
  </si>
  <si>
    <t xml:space="preserve">Pichia galeiformis  </t>
  </si>
  <si>
    <t>1087029621</t>
  </si>
  <si>
    <t>1087051880</t>
  </si>
  <si>
    <t xml:space="preserve">Candida holmii      </t>
  </si>
  <si>
    <t>1087029620</t>
  </si>
  <si>
    <t>1087051879</t>
  </si>
  <si>
    <t>1087029619</t>
  </si>
  <si>
    <t>1087051878</t>
  </si>
  <si>
    <t xml:space="preserve">Dipodascus armillariae    </t>
  </si>
  <si>
    <t>1087029618</t>
  </si>
  <si>
    <t>1087051877</t>
  </si>
  <si>
    <t xml:space="preserve">Magnusiomyces ingens </t>
  </si>
  <si>
    <t>1087029617</t>
  </si>
  <si>
    <t>1087051876</t>
  </si>
  <si>
    <t xml:space="preserve">Trichosporon ovoides         </t>
  </si>
  <si>
    <t>1087029616</t>
  </si>
  <si>
    <t>1087051875</t>
  </si>
  <si>
    <t>1087030475</t>
  </si>
  <si>
    <t>1087050455</t>
  </si>
  <si>
    <t xml:space="preserve">Candida intermedia  </t>
  </si>
  <si>
    <t>1087029627</t>
  </si>
  <si>
    <t>1087051886</t>
  </si>
  <si>
    <t>1087029628</t>
  </si>
  <si>
    <t>1087051887</t>
  </si>
  <si>
    <t>1087029629</t>
  </si>
  <si>
    <t>1087051888</t>
  </si>
  <si>
    <t xml:space="preserve">Candida blankii     </t>
  </si>
  <si>
    <t>1087029630</t>
  </si>
  <si>
    <t>1087051889</t>
  </si>
  <si>
    <t>1087029631</t>
  </si>
  <si>
    <t>1087051890</t>
  </si>
  <si>
    <t>Trichosporon cutaneum</t>
  </si>
  <si>
    <t>1087029632</t>
  </si>
  <si>
    <t>1087051891</t>
  </si>
  <si>
    <t xml:space="preserve">Trichosporon dulcitum        </t>
  </si>
  <si>
    <t>1087029633</t>
  </si>
  <si>
    <t>1087051892</t>
  </si>
  <si>
    <t>1087029634</t>
  </si>
  <si>
    <t>1087051893</t>
  </si>
  <si>
    <t>1087029635</t>
  </si>
  <si>
    <t>1087051894</t>
  </si>
  <si>
    <t xml:space="preserve">Zygotorulaspora florentinus </t>
  </si>
  <si>
    <t>1087029636</t>
  </si>
  <si>
    <t>1087051895</t>
  </si>
  <si>
    <t>1087029637</t>
  </si>
  <si>
    <t>1087051896</t>
  </si>
  <si>
    <t xml:space="preserve">Trichosporon inkin           </t>
  </si>
  <si>
    <t>1087030476</t>
  </si>
  <si>
    <t>1087051897</t>
  </si>
  <si>
    <t>1087031869</t>
  </si>
  <si>
    <t>1087051909</t>
  </si>
  <si>
    <t>1087029649</t>
  </si>
  <si>
    <t>1087051908</t>
  </si>
  <si>
    <t xml:space="preserve">Candida bethetii    </t>
  </si>
  <si>
    <t>1087029648</t>
  </si>
  <si>
    <t>1087051907</t>
  </si>
  <si>
    <t xml:space="preserve">Dipodascus australiensis  </t>
  </si>
  <si>
    <t>1087029647</t>
  </si>
  <si>
    <t>1087051906</t>
  </si>
  <si>
    <t xml:space="preserve">Magnusiomyces ingens  </t>
  </si>
  <si>
    <t>1087029646</t>
  </si>
  <si>
    <t>1087051905</t>
  </si>
  <si>
    <t xml:space="preserve">Metschnikowia bicuspidata      </t>
  </si>
  <si>
    <t>1087029645</t>
  </si>
  <si>
    <t>1087051904</t>
  </si>
  <si>
    <t>Cystofilobasidium infirmo-miniatum</t>
  </si>
  <si>
    <t>1087029644</t>
  </si>
  <si>
    <t>1087051903</t>
  </si>
  <si>
    <t xml:space="preserve">Bulleromyces albus  </t>
  </si>
  <si>
    <t>1087029643</t>
  </si>
  <si>
    <t>1087051902</t>
  </si>
  <si>
    <t xml:space="preserve">Cystofilobasidium bisporidii    </t>
  </si>
  <si>
    <t>1087029642</t>
  </si>
  <si>
    <t>1087051901</t>
  </si>
  <si>
    <t xml:space="preserve">Bullera globispora  </t>
  </si>
  <si>
    <t>1087029641</t>
  </si>
  <si>
    <t>1087051900</t>
  </si>
  <si>
    <t>Bullera dendrophila</t>
  </si>
  <si>
    <t>1087029640</t>
  </si>
  <si>
    <t>1087051899</t>
  </si>
  <si>
    <t>1087030473</t>
  </si>
  <si>
    <t>1087051898</t>
  </si>
  <si>
    <t xml:space="preserve">Candida palmioleophila  </t>
  </si>
  <si>
    <t>1087031893</t>
  </si>
  <si>
    <t>1087051910</t>
  </si>
  <si>
    <t>1087029652</t>
  </si>
  <si>
    <t>1087051911</t>
  </si>
  <si>
    <t>1087029653</t>
  </si>
  <si>
    <t>1087051912</t>
  </si>
  <si>
    <t>1087029654</t>
  </si>
  <si>
    <t>1087051913</t>
  </si>
  <si>
    <t>1087029655</t>
  </si>
  <si>
    <t>1087051914</t>
  </si>
  <si>
    <t xml:space="preserve">Debaryomyces polymorphus     </t>
  </si>
  <si>
    <t>1087029656</t>
  </si>
  <si>
    <t>1087051915</t>
  </si>
  <si>
    <t>1087029657</t>
  </si>
  <si>
    <t>1087051916</t>
  </si>
  <si>
    <t>1087029658</t>
  </si>
  <si>
    <t>1087051917</t>
  </si>
  <si>
    <t xml:space="preserve">Candida fluviatilis </t>
  </si>
  <si>
    <t>1087029659</t>
  </si>
  <si>
    <t>1087051918</t>
  </si>
  <si>
    <t xml:space="preserve">Candida famata      </t>
  </si>
  <si>
    <t>1087029660</t>
  </si>
  <si>
    <t>1087051919</t>
  </si>
  <si>
    <t xml:space="preserve">Fellomyces polyborus      </t>
  </si>
  <si>
    <t>1087030480</t>
  </si>
  <si>
    <t>1087051920</t>
  </si>
  <si>
    <t xml:space="preserve">Saccharomycopsis selenospora </t>
  </si>
  <si>
    <t>1087030474</t>
  </si>
  <si>
    <t>1087051921</t>
  </si>
  <si>
    <t xml:space="preserve">Candida norvegica   </t>
  </si>
  <si>
    <t>1087031892</t>
  </si>
  <si>
    <t>1087051933</t>
  </si>
  <si>
    <t xml:space="preserve">Komagataella phaffii </t>
  </si>
  <si>
    <t>1087029673</t>
  </si>
  <si>
    <t>1087051932</t>
  </si>
  <si>
    <t xml:space="preserve">Zygoascus meyerae </t>
  </si>
  <si>
    <t>1087029672</t>
  </si>
  <si>
    <t>1087051931</t>
  </si>
  <si>
    <t xml:space="preserve">Candida tenuis      </t>
  </si>
  <si>
    <t>1087029671</t>
  </si>
  <si>
    <t>1087051930</t>
  </si>
  <si>
    <t>Candida spandovensis</t>
  </si>
  <si>
    <t>1087029670</t>
  </si>
  <si>
    <t>1087051929</t>
  </si>
  <si>
    <t xml:space="preserve">Candida apicola     </t>
  </si>
  <si>
    <t>1087029669</t>
  </si>
  <si>
    <t>1087051928</t>
  </si>
  <si>
    <t xml:space="preserve">Candida ishiwadae   </t>
  </si>
  <si>
    <t>1087029668</t>
  </si>
  <si>
    <t>1087051927</t>
  </si>
  <si>
    <t xml:space="preserve">Candida edax    </t>
  </si>
  <si>
    <t>1087029667</t>
  </si>
  <si>
    <t>1087051926</t>
  </si>
  <si>
    <t xml:space="preserve">Candida freyschussii     </t>
  </si>
  <si>
    <t>1087029666</t>
  </si>
  <si>
    <t>1087051925</t>
  </si>
  <si>
    <t>1087029665</t>
  </si>
  <si>
    <t>1087051924</t>
  </si>
  <si>
    <t>1087030479</t>
  </si>
  <si>
    <t>1087051923</t>
  </si>
  <si>
    <t xml:space="preserve">Candida wickerhamii      </t>
  </si>
  <si>
    <t>1087030470</t>
  </si>
  <si>
    <t>1087051922</t>
  </si>
  <si>
    <t xml:space="preserve">Pichia veronae      </t>
  </si>
  <si>
    <t>1087031868</t>
  </si>
  <si>
    <t>1087051934</t>
  </si>
  <si>
    <t>Wickerhamia fluorescens</t>
  </si>
  <si>
    <t>1087029676</t>
  </si>
  <si>
    <t>1087051935</t>
  </si>
  <si>
    <t>1087029677</t>
  </si>
  <si>
    <t>1087051936</t>
  </si>
  <si>
    <t xml:space="preserve">Candida populi      </t>
  </si>
  <si>
    <t>1087029678</t>
  </si>
  <si>
    <t>1087051937</t>
  </si>
  <si>
    <t xml:space="preserve">Cryptococcus amylolentus     </t>
  </si>
  <si>
    <t>1087029679</t>
  </si>
  <si>
    <t>1087051938</t>
  </si>
  <si>
    <t xml:space="preserve">Kluyveromyces dobzhanskii      </t>
  </si>
  <si>
    <t>1087029680</t>
  </si>
  <si>
    <t>1087051939</t>
  </si>
  <si>
    <t>Kluyveromyces sinensis</t>
  </si>
  <si>
    <t>1087053118</t>
  </si>
  <si>
    <t>1087051940</t>
  </si>
  <si>
    <t xml:space="preserve">Mastigobasidium intermedium </t>
  </si>
  <si>
    <t>1087053117</t>
  </si>
  <si>
    <t>1087051941</t>
  </si>
  <si>
    <t>1087053116</t>
  </si>
  <si>
    <t>1087051942</t>
  </si>
  <si>
    <t xml:space="preserve">Zygoascus hellenicus </t>
  </si>
  <si>
    <t>1087030482</t>
  </si>
  <si>
    <t>1087051943</t>
  </si>
  <si>
    <t xml:space="preserve">Candida tepae </t>
  </si>
  <si>
    <t>1087030478</t>
  </si>
  <si>
    <t>1087051944</t>
  </si>
  <si>
    <t xml:space="preserve">Saturnispora saitoi </t>
  </si>
  <si>
    <t>1087030471</t>
  </si>
  <si>
    <t>1087050438</t>
  </si>
  <si>
    <t>1087031870</t>
  </si>
  <si>
    <t>1087051957</t>
  </si>
  <si>
    <t xml:space="preserve">Candida magnoliae </t>
  </si>
  <si>
    <t>1087031818</t>
  </si>
  <si>
    <t>1087051956</t>
  </si>
  <si>
    <t xml:space="preserve">Candida solani      </t>
  </si>
  <si>
    <t>1087029696</t>
  </si>
  <si>
    <t>1087051955</t>
  </si>
  <si>
    <t xml:space="preserve">Candida mesenterica      </t>
  </si>
  <si>
    <t>1087029695</t>
  </si>
  <si>
    <t>1087051954</t>
  </si>
  <si>
    <t>Debaryomyces hansenii  var. hansenii</t>
  </si>
  <si>
    <t>1087029694</t>
  </si>
  <si>
    <t>1087051953</t>
  </si>
  <si>
    <t xml:space="preserve">Wickerhamomyces chambardii </t>
  </si>
  <si>
    <t>1087031819</t>
  </si>
  <si>
    <t>1087051952</t>
  </si>
  <si>
    <t xml:space="preserve">Pichia quercuum     </t>
  </si>
  <si>
    <t>1087031845</t>
  </si>
  <si>
    <t>1087051951</t>
  </si>
  <si>
    <t xml:space="preserve">Candida pini    </t>
  </si>
  <si>
    <t>1087031844</t>
  </si>
  <si>
    <t>1087051950</t>
  </si>
  <si>
    <t>1087031846</t>
  </si>
  <si>
    <t>1087051949</t>
  </si>
  <si>
    <t xml:space="preserve">Kazachstania servazzii </t>
  </si>
  <si>
    <t>1087031843</t>
  </si>
  <si>
    <t>1087051948</t>
  </si>
  <si>
    <t>1087031842</t>
  </si>
  <si>
    <t>1087051947</t>
  </si>
  <si>
    <t>1087031823</t>
  </si>
  <si>
    <t>1087051946</t>
  </si>
  <si>
    <t>1087031895</t>
  </si>
  <si>
    <t>1087050487</t>
  </si>
  <si>
    <t>1087032193</t>
  </si>
  <si>
    <t>1087052343</t>
  </si>
  <si>
    <t>1087032194</t>
  </si>
  <si>
    <t>1087052344</t>
  </si>
  <si>
    <t xml:space="preserve">Candida railenensis </t>
  </si>
  <si>
    <t>1087032195</t>
  </si>
  <si>
    <t>1087052345</t>
  </si>
  <si>
    <t xml:space="preserve">Arthroascus fermentans </t>
  </si>
  <si>
    <t>1087032196</t>
  </si>
  <si>
    <t>1087052346</t>
  </si>
  <si>
    <t xml:space="preserve">Candida zeylanoides      </t>
  </si>
  <si>
    <t>1087032197</t>
  </si>
  <si>
    <t>1087052347</t>
  </si>
  <si>
    <t>Williopsis saturnus var. suaveolens</t>
  </si>
  <si>
    <t>1087032198</t>
  </si>
  <si>
    <t>1087052348</t>
  </si>
  <si>
    <t>1087032199</t>
  </si>
  <si>
    <t>1087052349</t>
  </si>
  <si>
    <t xml:space="preserve">Pichia pini         </t>
  </si>
  <si>
    <t>1087032200</t>
  </si>
  <si>
    <t>1087052350</t>
  </si>
  <si>
    <t xml:space="preserve">Saccharomyces bayanus </t>
  </si>
  <si>
    <t>1087032201</t>
  </si>
  <si>
    <t>1087050430</t>
  </si>
  <si>
    <t>1087032202</t>
  </si>
  <si>
    <t>1087052352</t>
  </si>
  <si>
    <t>1087032203</t>
  </si>
  <si>
    <t>1087050463</t>
  </si>
  <si>
    <t>1087032215</t>
  </si>
  <si>
    <t>1087052365</t>
  </si>
  <si>
    <t>1087032214</t>
  </si>
  <si>
    <t>1087052364</t>
  </si>
  <si>
    <t xml:space="preserve">Candida maritima    </t>
  </si>
  <si>
    <t>1087032213</t>
  </si>
  <si>
    <t>1087052363</t>
  </si>
  <si>
    <t>1087032212</t>
  </si>
  <si>
    <t>1087052362</t>
  </si>
  <si>
    <t xml:space="preserve">Myxozyma monticola  </t>
  </si>
  <si>
    <t>1087032211</t>
  </si>
  <si>
    <t>1087052361</t>
  </si>
  <si>
    <t>Kluyveromyces marxianus var. marxianus</t>
  </si>
  <si>
    <t>1087032210</t>
  </si>
  <si>
    <t>1087052360</t>
  </si>
  <si>
    <t xml:space="preserve">Candida silvanorum  </t>
  </si>
  <si>
    <t>1087032209</t>
  </si>
  <si>
    <t>1087052359</t>
  </si>
  <si>
    <t xml:space="preserve">Sporobolomyces albo-rubescens  </t>
  </si>
  <si>
    <t>1087032208</t>
  </si>
  <si>
    <t>1087052358</t>
  </si>
  <si>
    <t>1087032207</t>
  </si>
  <si>
    <t>1087052357</t>
  </si>
  <si>
    <t>1087032206</t>
  </si>
  <si>
    <t>1087052356</t>
  </si>
  <si>
    <t>1087032205</t>
  </si>
  <si>
    <t>1087052355</t>
  </si>
  <si>
    <t xml:space="preserve">Kondoa malvinella   </t>
  </si>
  <si>
    <t>1087031891</t>
  </si>
  <si>
    <t>1087052354</t>
  </si>
  <si>
    <t>REMOVED - EMPTY - SAME AS 2600</t>
  </si>
  <si>
    <t>1087032216</t>
  </si>
  <si>
    <t>1087052366</t>
  </si>
  <si>
    <t xml:space="preserve">Rhodotorula vanillica </t>
  </si>
  <si>
    <t>1087032217</t>
  </si>
  <si>
    <t>1087052367</t>
  </si>
  <si>
    <t>Candida sorboxylosa</t>
  </si>
  <si>
    <t>1087032218</t>
  </si>
  <si>
    <t>1087052368</t>
  </si>
  <si>
    <t xml:space="preserve">Candida sojae       </t>
  </si>
  <si>
    <t>1087032219</t>
  </si>
  <si>
    <t>1087052369</t>
  </si>
  <si>
    <t>Candida akabanensis</t>
  </si>
  <si>
    <t>1087032220</t>
  </si>
  <si>
    <t>1087052370</t>
  </si>
  <si>
    <t xml:space="preserve">Pichia nakasei </t>
  </si>
  <si>
    <t>1087032221</t>
  </si>
  <si>
    <t>1087052371</t>
  </si>
  <si>
    <t>1087032222</t>
  </si>
  <si>
    <t>1087052372</t>
  </si>
  <si>
    <t xml:space="preserve">Candida rugopelliculosa </t>
  </si>
  <si>
    <t>1087032223</t>
  </si>
  <si>
    <t>1087052373</t>
  </si>
  <si>
    <t>1087032224</t>
  </si>
  <si>
    <t>1087052374</t>
  </si>
  <si>
    <t xml:space="preserve">Pichia scaptomyzae    </t>
  </si>
  <si>
    <t>1087032225</t>
  </si>
  <si>
    <t>1087052375</t>
  </si>
  <si>
    <t xml:space="preserve">Trichosporon loubieri        </t>
  </si>
  <si>
    <t>1087032226</t>
  </si>
  <si>
    <t>1087052376</t>
  </si>
  <si>
    <t xml:space="preserve">Pichia silvicolva   </t>
  </si>
  <si>
    <t>1087032227</t>
  </si>
  <si>
    <t>1087052377</t>
  </si>
  <si>
    <t xml:space="preserve">Saprochaete clavata </t>
  </si>
  <si>
    <t>1087032239</t>
  </si>
  <si>
    <t>1087052389</t>
  </si>
  <si>
    <t>1087032238</t>
  </si>
  <si>
    <t>1087052388</t>
  </si>
  <si>
    <t xml:space="preserve">Sporobolomyces lactosus   </t>
  </si>
  <si>
    <t>1087032237</t>
  </si>
  <si>
    <t>1087052387</t>
  </si>
  <si>
    <t xml:space="preserve">Candida carpophila </t>
  </si>
  <si>
    <t>1087032236</t>
  </si>
  <si>
    <t>1087052386</t>
  </si>
  <si>
    <t>1087032235</t>
  </si>
  <si>
    <t>1087052385</t>
  </si>
  <si>
    <t xml:space="preserve">Pichia methanolica </t>
  </si>
  <si>
    <t>1087032234</t>
  </si>
  <si>
    <t>1087052384</t>
  </si>
  <si>
    <t xml:space="preserve">Ambrosiozyma platypodis </t>
  </si>
  <si>
    <t>1087032233</t>
  </si>
  <si>
    <t>1087052383</t>
  </si>
  <si>
    <t xml:space="preserve">Filobasidium uniguttulatum    </t>
  </si>
  <si>
    <t>1087032232</t>
  </si>
  <si>
    <t>1087050439</t>
  </si>
  <si>
    <t xml:space="preserve">Saccharomycopsis crataegensis </t>
  </si>
  <si>
    <t>1087032231</t>
  </si>
  <si>
    <t>1087052381</t>
  </si>
  <si>
    <t>Candida cellulolytica</t>
  </si>
  <si>
    <t>1087032230</t>
  </si>
  <si>
    <t>1087052380</t>
  </si>
  <si>
    <t xml:space="preserve">Filobasidium uniguttulatum </t>
  </si>
  <si>
    <t>1087032229</t>
  </si>
  <si>
    <t>1087052379</t>
  </si>
  <si>
    <t xml:space="preserve">Sporobolomyces coprosmae  </t>
  </si>
  <si>
    <t>1087032228</t>
  </si>
  <si>
    <t>1087052378</t>
  </si>
  <si>
    <t>1087032240</t>
  </si>
  <si>
    <t>1087052390</t>
  </si>
  <si>
    <t>1087032241</t>
  </si>
  <si>
    <t>1087052391</t>
  </si>
  <si>
    <t>Rhodosporidium babjevae</t>
  </si>
  <si>
    <t>1087032242</t>
  </si>
  <si>
    <t>1087052392</t>
  </si>
  <si>
    <t>1087032243</t>
  </si>
  <si>
    <t>1087052393</t>
  </si>
  <si>
    <t xml:space="preserve">Candida chilensis     </t>
  </si>
  <si>
    <t>1087032244</t>
  </si>
  <si>
    <t>1087052394</t>
  </si>
  <si>
    <t xml:space="preserve">Rhodosporidium babjevae    </t>
  </si>
  <si>
    <t>1087032245</t>
  </si>
  <si>
    <t>1087052395</t>
  </si>
  <si>
    <t xml:space="preserve">Candida caseinolytica   </t>
  </si>
  <si>
    <t>1087032246</t>
  </si>
  <si>
    <t>1087050478</t>
  </si>
  <si>
    <t xml:space="preserve">Trichosporon aquatile        </t>
  </si>
  <si>
    <t>1087032247</t>
  </si>
  <si>
    <t>1087052397</t>
  </si>
  <si>
    <t>Candida valdiviana</t>
  </si>
  <si>
    <t>1087032248</t>
  </si>
  <si>
    <t>1087050512</t>
  </si>
  <si>
    <t xml:space="preserve">Cryptococcus podzolicus         </t>
  </si>
  <si>
    <t>1087032249</t>
  </si>
  <si>
    <t>1087050501</t>
  </si>
  <si>
    <t>Trichosporon montevideense</t>
  </si>
  <si>
    <t>1087032250</t>
  </si>
  <si>
    <t>1087052400</t>
  </si>
  <si>
    <t xml:space="preserve">Pichia sydowiorum   </t>
  </si>
  <si>
    <t>1087032251</t>
  </si>
  <si>
    <t>1087050454</t>
  </si>
  <si>
    <t>1087032263</t>
  </si>
  <si>
    <t>1087052413</t>
  </si>
  <si>
    <t xml:space="preserve">Saccharomyces bayanus      </t>
  </si>
  <si>
    <t>1087032262</t>
  </si>
  <si>
    <t>1087052412</t>
  </si>
  <si>
    <t xml:space="preserve">Rhodosporidium diobovatum </t>
  </si>
  <si>
    <t>1087032261</t>
  </si>
  <si>
    <t>1087052411</t>
  </si>
  <si>
    <t>Rhodosporidium sphaerocarpum</t>
  </si>
  <si>
    <t>1087032260</t>
  </si>
  <si>
    <t>1087052410</t>
  </si>
  <si>
    <t xml:space="preserve">Kluyveromyces waltii       </t>
  </si>
  <si>
    <t>1087032259</t>
  </si>
  <si>
    <t>1087052409</t>
  </si>
  <si>
    <t>1087032258</t>
  </si>
  <si>
    <t>1087052408</t>
  </si>
  <si>
    <t>Candida atlantica</t>
  </si>
  <si>
    <t>1087032257</t>
  </si>
  <si>
    <t>1087052407</t>
  </si>
  <si>
    <t>1087032256</t>
  </si>
  <si>
    <t>1087052406</t>
  </si>
  <si>
    <t>Reniforma strues</t>
  </si>
  <si>
    <t>1087032255</t>
  </si>
  <si>
    <t>1087052405</t>
  </si>
  <si>
    <t xml:space="preserve">Wickerhamomyces ciferrii </t>
  </si>
  <si>
    <t>1087032254</t>
  </si>
  <si>
    <t>1087052404</t>
  </si>
  <si>
    <t>Candida boidinii</t>
  </si>
  <si>
    <t>1087032253</t>
  </si>
  <si>
    <t>1087052403</t>
  </si>
  <si>
    <t>1087032252</t>
  </si>
  <si>
    <t>1087052402</t>
  </si>
  <si>
    <t>Chionosphaera apobasidialis</t>
  </si>
  <si>
    <t>1087032264</t>
  </si>
  <si>
    <t>1087052414</t>
  </si>
  <si>
    <t>Agaricostilbum hyphaenes</t>
  </si>
  <si>
    <t>1087032265</t>
  </si>
  <si>
    <t>1087052415</t>
  </si>
  <si>
    <t>Sporobolomyces falcatus</t>
  </si>
  <si>
    <t>1087032266</t>
  </si>
  <si>
    <t>1087052416</t>
  </si>
  <si>
    <t>1087032267</t>
  </si>
  <si>
    <t>1087052417</t>
  </si>
  <si>
    <t>Issatchenkia orientalis</t>
  </si>
  <si>
    <t>1087032268</t>
  </si>
  <si>
    <t>1087052418</t>
  </si>
  <si>
    <t>Sporobolomyces taupoensis</t>
  </si>
  <si>
    <t>1087032269</t>
  </si>
  <si>
    <t>1087052419</t>
  </si>
  <si>
    <t>1087032270</t>
  </si>
  <si>
    <t>1087052420</t>
  </si>
  <si>
    <t>Sporobolomyces novazealandicus</t>
  </si>
  <si>
    <t>1087032271</t>
  </si>
  <si>
    <t>1087052421</t>
  </si>
  <si>
    <t>Pichia fabianii</t>
  </si>
  <si>
    <t>1087032272</t>
  </si>
  <si>
    <t>1087052422</t>
  </si>
  <si>
    <t>Rhodosporidium paludigenum</t>
  </si>
  <si>
    <t>1087032273</t>
  </si>
  <si>
    <t>1087052423</t>
  </si>
  <si>
    <t>1087032274</t>
  </si>
  <si>
    <t>1087052424</t>
  </si>
  <si>
    <t>Trichosporon domesticum</t>
  </si>
  <si>
    <t>1087031989</t>
  </si>
  <si>
    <t>1087052425</t>
  </si>
  <si>
    <t>Rhodotorula glutinis var glutinis</t>
  </si>
  <si>
    <t>1087032287</t>
  </si>
  <si>
    <t>1087052437</t>
  </si>
  <si>
    <t>1087032286</t>
  </si>
  <si>
    <t>1087052436</t>
  </si>
  <si>
    <t>Schizoblastosporion chiloense</t>
  </si>
  <si>
    <t>1087032285</t>
  </si>
  <si>
    <t>1087052435</t>
  </si>
  <si>
    <t>1087032284</t>
  </si>
  <si>
    <t>1087052434</t>
  </si>
  <si>
    <t>Candida dublinensis</t>
  </si>
  <si>
    <t>1087032283</t>
  </si>
  <si>
    <t>1087052433</t>
  </si>
  <si>
    <t>Candida tenuis</t>
  </si>
  <si>
    <t>1087032282</t>
  </si>
  <si>
    <t>1087052432</t>
  </si>
  <si>
    <t>Issatchenkia occidentalis</t>
  </si>
  <si>
    <t>1087032281</t>
  </si>
  <si>
    <t>1087052431</t>
  </si>
  <si>
    <t>1087032280</t>
  </si>
  <si>
    <t>1087052430</t>
  </si>
  <si>
    <t>Candida pseudoglaebosa</t>
  </si>
  <si>
    <t>1087032279</t>
  </si>
  <si>
    <t>1087052429</t>
  </si>
  <si>
    <t>1087032278</t>
  </si>
  <si>
    <t>1087052428</t>
  </si>
  <si>
    <t>1087032276</t>
  </si>
  <si>
    <t>1087052427</t>
  </si>
  <si>
    <t>Candida amapae</t>
  </si>
  <si>
    <t>1087032277</t>
  </si>
  <si>
    <t>1087052426</t>
  </si>
  <si>
    <t>Bullera unica</t>
  </si>
  <si>
    <t>1087031867</t>
  </si>
  <si>
    <t>1087051958</t>
  </si>
  <si>
    <t>Bullera mrakii</t>
  </si>
  <si>
    <t>1087032002</t>
  </si>
  <si>
    <t>1087051959</t>
  </si>
  <si>
    <t>Bullera coprosmaensis</t>
  </si>
  <si>
    <t>1087032003</t>
  </si>
  <si>
    <t>1087051960</t>
  </si>
  <si>
    <t>1087032004</t>
  </si>
  <si>
    <t>1087051961</t>
  </si>
  <si>
    <t>1087032005</t>
  </si>
  <si>
    <t>1087051962</t>
  </si>
  <si>
    <t>1087032006</t>
  </si>
  <si>
    <t>1087051963</t>
  </si>
  <si>
    <t>1087032007</t>
  </si>
  <si>
    <t>1087051964</t>
  </si>
  <si>
    <t>1087032008</t>
  </si>
  <si>
    <t>1087051965</t>
  </si>
  <si>
    <t>1087032009</t>
  </si>
  <si>
    <t>1087051966</t>
  </si>
  <si>
    <t>1087032010</t>
  </si>
  <si>
    <t>1087051967</t>
  </si>
  <si>
    <t>Cryptococcus cellulolyticus</t>
  </si>
  <si>
    <t>1087032011</t>
  </si>
  <si>
    <t>1087051968</t>
  </si>
  <si>
    <t>1087032012</t>
  </si>
  <si>
    <t>1087051969</t>
  </si>
  <si>
    <t>1087032024</t>
  </si>
  <si>
    <t>1087051981</t>
  </si>
  <si>
    <t>1087032023</t>
  </si>
  <si>
    <t>1087051980</t>
  </si>
  <si>
    <t>1087032022</t>
  </si>
  <si>
    <t>1087051979</t>
  </si>
  <si>
    <t>Bullera hannae</t>
  </si>
  <si>
    <t>1087032021</t>
  </si>
  <si>
    <t>1087051978</t>
  </si>
  <si>
    <t>1087032020</t>
  </si>
  <si>
    <t>1087051977</t>
  </si>
  <si>
    <t>1087032019</t>
  </si>
  <si>
    <t>1087051976</t>
  </si>
  <si>
    <t>Myxozyma vanderwaltii</t>
  </si>
  <si>
    <t>1087032018</t>
  </si>
  <si>
    <t>1087051975</t>
  </si>
  <si>
    <t>1087032017</t>
  </si>
  <si>
    <t>1087051974</t>
  </si>
  <si>
    <t>1087032016</t>
  </si>
  <si>
    <t>1087051973</t>
  </si>
  <si>
    <t>1087032015</t>
  </si>
  <si>
    <t>1087051972</t>
  </si>
  <si>
    <t>Kazachstania viticola</t>
  </si>
  <si>
    <t>1087032014</t>
  </si>
  <si>
    <t>1087051971</t>
  </si>
  <si>
    <t xml:space="preserve">Kazachstania kunashirensis </t>
  </si>
  <si>
    <t>1087032013</t>
  </si>
  <si>
    <t>1087051970</t>
  </si>
  <si>
    <t xml:space="preserve">Kazachstania martiniae </t>
  </si>
  <si>
    <t>1087032025</t>
  </si>
  <si>
    <t>1087051982</t>
  </si>
  <si>
    <t>Smithiozyma japonica</t>
  </si>
  <si>
    <t>1087032026</t>
  </si>
  <si>
    <t>1087051983</t>
  </si>
  <si>
    <t>1087032027</t>
  </si>
  <si>
    <t>1087051984</t>
  </si>
  <si>
    <t>1087032028</t>
  </si>
  <si>
    <t>1087051985</t>
  </si>
  <si>
    <t>1087032029</t>
  </si>
  <si>
    <t>1087051986</t>
  </si>
  <si>
    <t>Rhodotorula fujisanensis</t>
  </si>
  <si>
    <t>1087032030</t>
  </si>
  <si>
    <t>1087051987</t>
  </si>
  <si>
    <t>Candida fermentati</t>
  </si>
  <si>
    <t>1087032031</t>
  </si>
  <si>
    <t>1087051988</t>
  </si>
  <si>
    <t>1087032032</t>
  </si>
  <si>
    <t>1087051989</t>
  </si>
  <si>
    <t>Pichia salicaria</t>
  </si>
  <si>
    <t>1087032033</t>
  </si>
  <si>
    <t>1087051990</t>
  </si>
  <si>
    <t>Cryptococcus laurentii</t>
  </si>
  <si>
    <t>1087032034</t>
  </si>
  <si>
    <t>1087051991</t>
  </si>
  <si>
    <t>1087032035</t>
  </si>
  <si>
    <t>1087051992</t>
  </si>
  <si>
    <t>1087032036</t>
  </si>
  <si>
    <t>1087051993</t>
  </si>
  <si>
    <t>1087032048</t>
  </si>
  <si>
    <t>1087052005</t>
  </si>
  <si>
    <t>1087032047</t>
  </si>
  <si>
    <t>1087052004</t>
  </si>
  <si>
    <t>Candida insectorum</t>
  </si>
  <si>
    <t>1087032046</t>
  </si>
  <si>
    <t>1087052003</t>
  </si>
  <si>
    <t>Pichia besseyi</t>
  </si>
  <si>
    <t>1087032045</t>
  </si>
  <si>
    <t>1087052002</t>
  </si>
  <si>
    <t>1087032044</t>
  </si>
  <si>
    <t>1087052001</t>
  </si>
  <si>
    <t>Rhodosporidium kratochvilovae</t>
  </si>
  <si>
    <t>1087032043</t>
  </si>
  <si>
    <t>1087052000</t>
  </si>
  <si>
    <t>Williopsis mucosa</t>
  </si>
  <si>
    <t>1087032042</t>
  </si>
  <si>
    <t>1087051999</t>
  </si>
  <si>
    <t>1087032039</t>
  </si>
  <si>
    <t>1087051998</t>
  </si>
  <si>
    <t>Candida anatomiae</t>
  </si>
  <si>
    <t>1087031965</t>
  </si>
  <si>
    <t>1087051997</t>
  </si>
  <si>
    <t>1087032041</t>
  </si>
  <si>
    <t>1087051996</t>
  </si>
  <si>
    <t>Pichia finlandica</t>
  </si>
  <si>
    <t>1087032038</t>
  </si>
  <si>
    <t>1087051995</t>
  </si>
  <si>
    <t>1087032037</t>
  </si>
  <si>
    <t>1087051994</t>
  </si>
  <si>
    <t>Williopsis saturnus var. sargentensis</t>
  </si>
  <si>
    <t>1087032049</t>
  </si>
  <si>
    <t>1087052006</t>
  </si>
  <si>
    <t>1087032050</t>
  </si>
  <si>
    <t>1087052007</t>
  </si>
  <si>
    <t>Kluyveromyces africanus</t>
  </si>
  <si>
    <t>1087032051</t>
  </si>
  <si>
    <t>1087052008</t>
  </si>
  <si>
    <t>1087032052</t>
  </si>
  <si>
    <t>1087052009</t>
  </si>
  <si>
    <t>1087032053</t>
  </si>
  <si>
    <t>1087052010</t>
  </si>
  <si>
    <t>1087032054</t>
  </si>
  <si>
    <t>1087052011</t>
  </si>
  <si>
    <t>1087032055</t>
  </si>
  <si>
    <t>1087052012</t>
  </si>
  <si>
    <t>1087032056</t>
  </si>
  <si>
    <t>1087052013</t>
  </si>
  <si>
    <t>1087032057</t>
  </si>
  <si>
    <t>1087052014</t>
  </si>
  <si>
    <t>1087032058</t>
  </si>
  <si>
    <t>1087052015</t>
  </si>
  <si>
    <t>1087032059</t>
  </si>
  <si>
    <t>1087052016</t>
  </si>
  <si>
    <t>Candida mesenterica</t>
  </si>
  <si>
    <t>1087032060</t>
  </si>
  <si>
    <t>1087052017</t>
  </si>
  <si>
    <t>1087032072</t>
  </si>
  <si>
    <t>1087052029</t>
  </si>
  <si>
    <t>1087032071</t>
  </si>
  <si>
    <t>1087052028</t>
  </si>
  <si>
    <t>1087032070</t>
  </si>
  <si>
    <t>1087052027</t>
  </si>
  <si>
    <t>1087032069</t>
  </si>
  <si>
    <t>1087052026</t>
  </si>
  <si>
    <t>1087032068</t>
  </si>
  <si>
    <t>1087052025</t>
  </si>
  <si>
    <t>1087032067</t>
  </si>
  <si>
    <t>1087052024</t>
  </si>
  <si>
    <t>Candida pararugosa</t>
  </si>
  <si>
    <t>1087032066</t>
  </si>
  <si>
    <t>1087052023</t>
  </si>
  <si>
    <t>1087032065</t>
  </si>
  <si>
    <t>1087052022</t>
  </si>
  <si>
    <t>Leucosporidium scottii</t>
  </si>
  <si>
    <t>1087032064</t>
  </si>
  <si>
    <t>1087052021</t>
  </si>
  <si>
    <t>Trichosporon inkin</t>
  </si>
  <si>
    <t>1087032063</t>
  </si>
  <si>
    <t>1087052020</t>
  </si>
  <si>
    <t>Sirobasidium intermedium</t>
  </si>
  <si>
    <t>1087032062</t>
  </si>
  <si>
    <t>1087052019</t>
  </si>
  <si>
    <t xml:space="preserve">Sporobolomyces phyllomatis </t>
  </si>
  <si>
    <t>1087032061</t>
  </si>
  <si>
    <t>1087052018</t>
  </si>
  <si>
    <t xml:space="preserve">Rhodotorula cresolica </t>
  </si>
  <si>
    <t>1087032073</t>
  </si>
  <si>
    <t>1087052030</t>
  </si>
  <si>
    <t xml:space="preserve">Metschnikowia zobellii </t>
  </si>
  <si>
    <t>1087032074</t>
  </si>
  <si>
    <t>1087052031</t>
  </si>
  <si>
    <t xml:space="preserve">Kluyveromyces yarrowii </t>
  </si>
  <si>
    <t>1087032075</t>
  </si>
  <si>
    <t>1087052032</t>
  </si>
  <si>
    <t xml:space="preserve">Sporobolomyces oryzicola </t>
  </si>
  <si>
    <t>1087032076</t>
  </si>
  <si>
    <t>1087052033</t>
  </si>
  <si>
    <t>1087032077</t>
  </si>
  <si>
    <t>1087052034</t>
  </si>
  <si>
    <t>Kodamaea ohmeri</t>
  </si>
  <si>
    <t>1087032078</t>
  </si>
  <si>
    <t>1087052035</t>
  </si>
  <si>
    <t>1087032079</t>
  </si>
  <si>
    <t>1087052036</t>
  </si>
  <si>
    <t>1087032080</t>
  </si>
  <si>
    <t>1087052037</t>
  </si>
  <si>
    <t>Debaryomyces melissophilus</t>
  </si>
  <si>
    <t>1087032081</t>
  </si>
  <si>
    <t>1087052038</t>
  </si>
  <si>
    <t>Pichia nakazawae var. nakazawae</t>
  </si>
  <si>
    <t>1087032082</t>
  </si>
  <si>
    <t>1087052039</t>
  </si>
  <si>
    <t>Saccharomycopsis malanga</t>
  </si>
  <si>
    <t>1087032083</t>
  </si>
  <si>
    <t>1087052040</t>
  </si>
  <si>
    <t>Kluyveromyces yarrowii</t>
  </si>
  <si>
    <t>1087032084</t>
  </si>
  <si>
    <t>1087052041</t>
  </si>
  <si>
    <t>Candida aquaetextoris</t>
  </si>
  <si>
    <t>1087032096</t>
  </si>
  <si>
    <t>1087052053</t>
  </si>
  <si>
    <t>Pichia tannicola</t>
  </si>
  <si>
    <t>1087032095</t>
  </si>
  <si>
    <t>1087052052</t>
  </si>
  <si>
    <t>Pichia euphorbiophila</t>
  </si>
  <si>
    <t>1087032094</t>
  </si>
  <si>
    <t>1087052051</t>
  </si>
  <si>
    <t>Pichia meyerae</t>
  </si>
  <si>
    <t>1087032093</t>
  </si>
  <si>
    <t>1087052050</t>
  </si>
  <si>
    <t>Pichia bimundalis</t>
  </si>
  <si>
    <t>1087032092</t>
  </si>
  <si>
    <t>1087052049</t>
  </si>
  <si>
    <t>1087032091</t>
  </si>
  <si>
    <t>1087052048</t>
  </si>
  <si>
    <t>1087032090</t>
  </si>
  <si>
    <t>1087052047</t>
  </si>
  <si>
    <t>1087032089</t>
  </si>
  <si>
    <t>1087052046</t>
  </si>
  <si>
    <t xml:space="preserve">Xanthophyllomyces dendrorhous </t>
  </si>
  <si>
    <t>1087032088</t>
  </si>
  <si>
    <t>1087052045</t>
  </si>
  <si>
    <t>1087032087</t>
  </si>
  <si>
    <t>1087052044</t>
  </si>
  <si>
    <t>1087032086</t>
  </si>
  <si>
    <t>1087052043</t>
  </si>
  <si>
    <t>1087032085</t>
  </si>
  <si>
    <t>1087052042</t>
  </si>
  <si>
    <t>1087031329</t>
  </si>
  <si>
    <t>1087051574</t>
  </si>
  <si>
    <t>1087031330</t>
  </si>
  <si>
    <t>1087051575</t>
  </si>
  <si>
    <t>1087031331</t>
  </si>
  <si>
    <t>1087051576</t>
  </si>
  <si>
    <t>1087031332</t>
  </si>
  <si>
    <t>1087051577</t>
  </si>
  <si>
    <t>Pichia punctispora</t>
  </si>
  <si>
    <t>1087031333</t>
  </si>
  <si>
    <t>1087051578</t>
  </si>
  <si>
    <t>Saccharomyces barnettii</t>
  </si>
  <si>
    <t>1087031334</t>
  </si>
  <si>
    <t>1087051579</t>
  </si>
  <si>
    <t>Tremella moriformis</t>
  </si>
  <si>
    <t>1087030526</t>
  </si>
  <si>
    <t>1087051580</t>
  </si>
  <si>
    <t>Pichia henricii</t>
  </si>
  <si>
    <t>1087031345</t>
  </si>
  <si>
    <t>1087051581</t>
  </si>
  <si>
    <t>Candida aaseri</t>
  </si>
  <si>
    <t>1087031337</t>
  </si>
  <si>
    <t>1087051582</t>
  </si>
  <si>
    <t>Candida novakii</t>
  </si>
  <si>
    <t>1087031338</t>
  </si>
  <si>
    <t>1087051583</t>
  </si>
  <si>
    <t>1087031339</t>
  </si>
  <si>
    <t>1087051584</t>
  </si>
  <si>
    <t>1087031340</t>
  </si>
  <si>
    <t>1087051585</t>
  </si>
  <si>
    <t>1087031352</t>
  </si>
  <si>
    <t>1087051597</t>
  </si>
  <si>
    <t>1087031351</t>
  </si>
  <si>
    <t>1087051596</t>
  </si>
  <si>
    <t>1087031350</t>
  </si>
  <si>
    <t>1087051595</t>
  </si>
  <si>
    <t>1087031349</t>
  </si>
  <si>
    <t>1087051594</t>
  </si>
  <si>
    <t>Cryptococcus podzolicus</t>
  </si>
  <si>
    <t>1087031348</t>
  </si>
  <si>
    <t>1087051593</t>
  </si>
  <si>
    <t>1087030525</t>
  </si>
  <si>
    <t>1087051592</t>
  </si>
  <si>
    <t>Trichosporon ovoides</t>
  </si>
  <si>
    <t>1087030543</t>
  </si>
  <si>
    <t>1087051591</t>
  </si>
  <si>
    <t>1087051590</t>
  </si>
  <si>
    <t>1087031344</t>
  </si>
  <si>
    <t>1087051589</t>
  </si>
  <si>
    <t>1087031343</t>
  </si>
  <si>
    <t>1087051588</t>
  </si>
  <si>
    <t>1087031342</t>
  </si>
  <si>
    <t>1087051587</t>
  </si>
  <si>
    <t>1087030546</t>
  </si>
  <si>
    <t>1087050485</t>
  </si>
  <si>
    <t>Pichia angophorae</t>
  </si>
  <si>
    <t>1087031353</t>
  </si>
  <si>
    <t>1087051598</t>
  </si>
  <si>
    <t>1087031354</t>
  </si>
  <si>
    <t>1087051599</t>
  </si>
  <si>
    <t>Saccharomyces bayanus/pastorianus</t>
  </si>
  <si>
    <t>1087031355</t>
  </si>
  <si>
    <t>1087051600</t>
  </si>
  <si>
    <t>Bullera oryzae</t>
  </si>
  <si>
    <t>1087031356</t>
  </si>
  <si>
    <t>1087051601</t>
  </si>
  <si>
    <t xml:space="preserve">Sporobolomyces griseoflavus </t>
  </si>
  <si>
    <t>1087030530</t>
  </si>
  <si>
    <t>1087051602</t>
  </si>
  <si>
    <t>1087031358</t>
  </si>
  <si>
    <t>1087051603</t>
  </si>
  <si>
    <t>1087031359</t>
  </si>
  <si>
    <t>1087051604</t>
  </si>
  <si>
    <t>1087031360</t>
  </si>
  <si>
    <t>1087051605</t>
  </si>
  <si>
    <t xml:space="preserve">Zymoxenogloea eriophori </t>
  </si>
  <si>
    <t>1087031361</t>
  </si>
  <si>
    <t>1087051606</t>
  </si>
  <si>
    <t xml:space="preserve">Leucosporidium fellii </t>
  </si>
  <si>
    <t>1087031362</t>
  </si>
  <si>
    <t>1087051607</t>
  </si>
  <si>
    <t xml:space="preserve">Williopsis pratensis </t>
  </si>
  <si>
    <t>1087031363</t>
  </si>
  <si>
    <t>1087051608</t>
  </si>
  <si>
    <t>Pichia scolyti</t>
  </si>
  <si>
    <t>1087031364</t>
  </si>
  <si>
    <t>1087051609</t>
  </si>
  <si>
    <t>Sporobolomyces marcillae</t>
  </si>
  <si>
    <t>1087031376</t>
  </si>
  <si>
    <t>1087051621</t>
  </si>
  <si>
    <t>Bensingtonia phyllada</t>
  </si>
  <si>
    <t>1087031375</t>
  </si>
  <si>
    <t>1087051620</t>
  </si>
  <si>
    <t>1087031374</t>
  </si>
  <si>
    <t>1087051619</t>
  </si>
  <si>
    <t>1087031373</t>
  </si>
  <si>
    <t>1087051618</t>
  </si>
  <si>
    <t>1087031372</t>
  </si>
  <si>
    <t>1087051617</t>
  </si>
  <si>
    <t>Saccharomyces mikatae</t>
  </si>
  <si>
    <t>1087031371</t>
  </si>
  <si>
    <t>1087051616</t>
  </si>
  <si>
    <t>Saccharomyces kudriavzevii</t>
  </si>
  <si>
    <t>1087031370</t>
  </si>
  <si>
    <t>1087051615</t>
  </si>
  <si>
    <t>Saccharomyces cariocanus</t>
  </si>
  <si>
    <t>1087031369</t>
  </si>
  <si>
    <t>1087051614</t>
  </si>
  <si>
    <t>1087031368</t>
  </si>
  <si>
    <t>1087051613</t>
  </si>
  <si>
    <t>1087031367</t>
  </si>
  <si>
    <t>1087051612</t>
  </si>
  <si>
    <t>Pichia galeiformis</t>
  </si>
  <si>
    <t>1087031366</t>
  </si>
  <si>
    <t>1087051611</t>
  </si>
  <si>
    <t>Hanseniaspora guilliermondii</t>
  </si>
  <si>
    <t>1087031365</t>
  </si>
  <si>
    <t>1087050480</t>
  </si>
  <si>
    <t>1087031377</t>
  </si>
  <si>
    <t>1087051622</t>
  </si>
  <si>
    <t>Saccharomyces rosinii</t>
  </si>
  <si>
    <t>1087031378</t>
  </si>
  <si>
    <t>1087051623</t>
  </si>
  <si>
    <t>Pichia Scolyti</t>
  </si>
  <si>
    <t>1087031379</t>
  </si>
  <si>
    <t>1087051624</t>
  </si>
  <si>
    <t>1087030554</t>
  </si>
  <si>
    <t>1087051625</t>
  </si>
  <si>
    <t>1087031381</t>
  </si>
  <si>
    <t>1087051626</t>
  </si>
  <si>
    <t>1087031382</t>
  </si>
  <si>
    <t>1087051627</t>
  </si>
  <si>
    <t>Pichia norvegensis</t>
  </si>
  <si>
    <t>1087031383</t>
  </si>
  <si>
    <t>1087051628</t>
  </si>
  <si>
    <t>Candida sophiae-reginae</t>
  </si>
  <si>
    <t>1087031384</t>
  </si>
  <si>
    <t>1087051629</t>
  </si>
  <si>
    <t>1087031385</t>
  </si>
  <si>
    <t>1087051630</t>
  </si>
  <si>
    <t>Sympodiomyces parvus</t>
  </si>
  <si>
    <t>1087031386</t>
  </si>
  <si>
    <t>1087051631</t>
  </si>
  <si>
    <t>1087031387</t>
  </si>
  <si>
    <t>1087051632</t>
  </si>
  <si>
    <t>Pichia deserticola</t>
  </si>
  <si>
    <t>1087031388</t>
  </si>
  <si>
    <t>1087051633</t>
  </si>
  <si>
    <t>1087031400</t>
  </si>
  <si>
    <t>1087051645</t>
  </si>
  <si>
    <t>1087031399</t>
  </si>
  <si>
    <t>1087051644</t>
  </si>
  <si>
    <t xml:space="preserve">Ambrosiozyma philentoma </t>
  </si>
  <si>
    <t>1087031398</t>
  </si>
  <si>
    <t>1087051643</t>
  </si>
  <si>
    <t>Candida oleophila</t>
  </si>
  <si>
    <t>1087031397</t>
  </si>
  <si>
    <t>1087051642</t>
  </si>
  <si>
    <t>1087031396</t>
  </si>
  <si>
    <t>1087051641</t>
  </si>
  <si>
    <t>Candida schatavii</t>
  </si>
  <si>
    <t>1087031395</t>
  </si>
  <si>
    <t>1087051640</t>
  </si>
  <si>
    <t>Candida vartiovaarae</t>
  </si>
  <si>
    <t>1087031394</t>
  </si>
  <si>
    <t>1087051639</t>
  </si>
  <si>
    <t>Candida paludigena</t>
  </si>
  <si>
    <t>1087031393</t>
  </si>
  <si>
    <t>1087051638</t>
  </si>
  <si>
    <t>1087031392</t>
  </si>
  <si>
    <t>1087051637</t>
  </si>
  <si>
    <t>1087031391</t>
  </si>
  <si>
    <t>1087051636</t>
  </si>
  <si>
    <t>Oosporidium margaritiferum</t>
  </si>
  <si>
    <t>1087031390</t>
  </si>
  <si>
    <t>1087051635</t>
  </si>
  <si>
    <t xml:space="preserve">Sporopachydermia lactativora </t>
  </si>
  <si>
    <t>1087031389</t>
  </si>
  <si>
    <t>1087051634</t>
  </si>
  <si>
    <t>1087031401</t>
  </si>
  <si>
    <t>1087051646</t>
  </si>
  <si>
    <t>1087031402</t>
  </si>
  <si>
    <t>1087051647</t>
  </si>
  <si>
    <t xml:space="preserve">Pichia acaciae </t>
  </si>
  <si>
    <t>1087031403</t>
  </si>
  <si>
    <t>1087051648</t>
  </si>
  <si>
    <t>Kockovaella machilophila</t>
  </si>
  <si>
    <t>1087031404</t>
  </si>
  <si>
    <t>1087051649</t>
  </si>
  <si>
    <t>Kockovaella sacchari</t>
  </si>
  <si>
    <t>1087031405</t>
  </si>
  <si>
    <t>1087051650</t>
  </si>
  <si>
    <t>Kockovaella schimae</t>
  </si>
  <si>
    <t>1087031406</t>
  </si>
  <si>
    <t>1087051651</t>
  </si>
  <si>
    <t>Rhodotorula creatinovora</t>
  </si>
  <si>
    <t>1087031407</t>
  </si>
  <si>
    <t>1087051652</t>
  </si>
  <si>
    <t xml:space="preserve">Leucosporidiella yakutica </t>
  </si>
  <si>
    <t>1087031408</t>
  </si>
  <si>
    <t>1087051653</t>
  </si>
  <si>
    <t xml:space="preserve">Lachancea cidri </t>
  </si>
  <si>
    <t>1087031409</t>
  </si>
  <si>
    <t>1087051654</t>
  </si>
  <si>
    <t>Tremella resupinata</t>
  </si>
  <si>
    <t>1087031410</t>
  </si>
  <si>
    <t>1087051655</t>
  </si>
  <si>
    <t>Saccharomyces cerevisiae/paradoxus</t>
  </si>
  <si>
    <t>1087031411</t>
  </si>
  <si>
    <t>1087051656</t>
  </si>
  <si>
    <t>1087030547</t>
  </si>
  <si>
    <t>1087051657</t>
  </si>
  <si>
    <t>Tremella flava</t>
  </si>
  <si>
    <t>1087031424</t>
  </si>
  <si>
    <t>1087051669</t>
  </si>
  <si>
    <t>Tremella neofoliacae</t>
  </si>
  <si>
    <t>1087031423</t>
  </si>
  <si>
    <t>1087051668</t>
  </si>
  <si>
    <t>Tremella giraffa</t>
  </si>
  <si>
    <t>1087031422</t>
  </si>
  <si>
    <t>1087051667</t>
  </si>
  <si>
    <t>Tremella tropica</t>
  </si>
  <si>
    <t>1087031421</t>
  </si>
  <si>
    <t>1087051666</t>
  </si>
  <si>
    <t>Tremella taiwanensis</t>
  </si>
  <si>
    <t>1087031420</t>
  </si>
  <si>
    <t>1087051665</t>
  </si>
  <si>
    <t>1087031419</t>
  </si>
  <si>
    <t>1087051664</t>
  </si>
  <si>
    <t>1087031418</t>
  </si>
  <si>
    <t>1087051663</t>
  </si>
  <si>
    <t>1087031417</t>
  </si>
  <si>
    <t>1087051662</t>
  </si>
  <si>
    <t>1087031416</t>
  </si>
  <si>
    <t>1087051661</t>
  </si>
  <si>
    <t>1087031415</t>
  </si>
  <si>
    <t>1087051660</t>
  </si>
  <si>
    <t>1087031414</t>
  </si>
  <si>
    <t>1087051659</t>
  </si>
  <si>
    <t>Candida maltosa</t>
  </si>
  <si>
    <t>1087031413</t>
  </si>
  <si>
    <t>1087051658</t>
  </si>
  <si>
    <t xml:space="preserve">Myxozyma neglecta </t>
  </si>
  <si>
    <t>1087032097</t>
  </si>
  <si>
    <t>1087051766</t>
  </si>
  <si>
    <t>Fellomyces chinensis</t>
  </si>
  <si>
    <t>1087032098</t>
  </si>
  <si>
    <t>1087051767</t>
  </si>
  <si>
    <t>Fellomyces sichuanensis</t>
  </si>
  <si>
    <t>1087032099</t>
  </si>
  <si>
    <t>1087051768</t>
  </si>
  <si>
    <t xml:space="preserve">Candida tolerans </t>
  </si>
  <si>
    <t>1087032100</t>
  </si>
  <si>
    <t>1087051769</t>
  </si>
  <si>
    <t>Wickerhamiella domercqiae</t>
  </si>
  <si>
    <t>1087032101</t>
  </si>
  <si>
    <t>1087051770</t>
  </si>
  <si>
    <t>Zygosaccharomyces kombuchaensis</t>
  </si>
  <si>
    <t>1087032102</t>
  </si>
  <si>
    <t>1087051771</t>
  </si>
  <si>
    <t>Naumovozyma castellii</t>
  </si>
  <si>
    <t>1087032103</t>
  </si>
  <si>
    <t>1087051772</t>
  </si>
  <si>
    <t>Candida geochares</t>
  </si>
  <si>
    <t>1087032104</t>
  </si>
  <si>
    <t>1087051773</t>
  </si>
  <si>
    <t>Candida batistae</t>
  </si>
  <si>
    <t>1087032105</t>
  </si>
  <si>
    <t>1087051774</t>
  </si>
  <si>
    <t xml:space="preserve">Kazachstania exigua </t>
  </si>
  <si>
    <t>1087032106</t>
  </si>
  <si>
    <t>1087051775</t>
  </si>
  <si>
    <t>1087032107</t>
  </si>
  <si>
    <t>1087051776</t>
  </si>
  <si>
    <t>1087032108</t>
  </si>
  <si>
    <t>1087051777</t>
  </si>
  <si>
    <t xml:space="preserve">Pichia hampshirensis </t>
  </si>
  <si>
    <t>1087032120</t>
  </si>
  <si>
    <t>1087051789</t>
  </si>
  <si>
    <t>Candida xestobii / Candida fukuyamaensis</t>
  </si>
  <si>
    <t>1087032119</t>
  </si>
  <si>
    <t>1087051788</t>
  </si>
  <si>
    <t>1087032118</t>
  </si>
  <si>
    <t>1087051787</t>
  </si>
  <si>
    <t xml:space="preserve">Starmerella bombicola </t>
  </si>
  <si>
    <t>1087032117</t>
  </si>
  <si>
    <t>1087051786</t>
  </si>
  <si>
    <t>1087032116</t>
  </si>
  <si>
    <t>1087051785</t>
  </si>
  <si>
    <t>Saccharomyces paradoxus</t>
  </si>
  <si>
    <t>1087032115</t>
  </si>
  <si>
    <t>1087051784</t>
  </si>
  <si>
    <t>Saccharomyces bayanus/paradoxus</t>
  </si>
  <si>
    <t>1087032114</t>
  </si>
  <si>
    <t>1087051783</t>
  </si>
  <si>
    <t>1087032113</t>
  </si>
  <si>
    <t>1087051782</t>
  </si>
  <si>
    <t>Saccharomyces cerevisiae/paradoxus.</t>
  </si>
  <si>
    <t>1087032112</t>
  </si>
  <si>
    <t>1087051781</t>
  </si>
  <si>
    <t xml:space="preserve">Kodamaea nitidulidarum </t>
  </si>
  <si>
    <t>1087032111</t>
  </si>
  <si>
    <t>1087051780</t>
  </si>
  <si>
    <t>Sporobolomyces sasicola</t>
  </si>
  <si>
    <t>1087032110</t>
  </si>
  <si>
    <t>1087051779</t>
  </si>
  <si>
    <t>Candida arabinofermentans</t>
  </si>
  <si>
    <t>1087032109</t>
  </si>
  <si>
    <t>1087051778</t>
  </si>
  <si>
    <t>1087032121</t>
  </si>
  <si>
    <t>1087051790</t>
  </si>
  <si>
    <t>1087032122</t>
  </si>
  <si>
    <t>1087051791</t>
  </si>
  <si>
    <t>1087032123</t>
  </si>
  <si>
    <t>1087051792</t>
  </si>
  <si>
    <t>1087032124</t>
  </si>
  <si>
    <t>1087051793</t>
  </si>
  <si>
    <t>1087032125</t>
  </si>
  <si>
    <t>1087051794</t>
  </si>
  <si>
    <t>Pichia rhodanensis</t>
  </si>
  <si>
    <t>1087032126</t>
  </si>
  <si>
    <t>1087051795</t>
  </si>
  <si>
    <t>1087032127</t>
  </si>
  <si>
    <t>1087051796</t>
  </si>
  <si>
    <t>1087032128</t>
  </si>
  <si>
    <t>1087051797</t>
  </si>
  <si>
    <t>1087032129</t>
  </si>
  <si>
    <t>1087051798</t>
  </si>
  <si>
    <t>1087032130</t>
  </si>
  <si>
    <t>1087051799</t>
  </si>
  <si>
    <t>1087032131</t>
  </si>
  <si>
    <t>1087051800</t>
  </si>
  <si>
    <t>1087032132</t>
  </si>
  <si>
    <t>1087051801</t>
  </si>
  <si>
    <t>1087032144</t>
  </si>
  <si>
    <t>1087051813</t>
  </si>
  <si>
    <t>1087032143</t>
  </si>
  <si>
    <t>1087051812</t>
  </si>
  <si>
    <t>1087032142</t>
  </si>
  <si>
    <t>1087051811</t>
  </si>
  <si>
    <t>1087032141</t>
  </si>
  <si>
    <t>1087051810</t>
  </si>
  <si>
    <t>1087032140</t>
  </si>
  <si>
    <t>1087051809</t>
  </si>
  <si>
    <t>1087032139</t>
  </si>
  <si>
    <t>1087051808</t>
  </si>
  <si>
    <t>1087032138</t>
  </si>
  <si>
    <t>1087051807</t>
  </si>
  <si>
    <t>1087032137</t>
  </si>
  <si>
    <t>1087051806</t>
  </si>
  <si>
    <t>1087032136</t>
  </si>
  <si>
    <t>1087051805</t>
  </si>
  <si>
    <t>Candida sorbosivorans</t>
  </si>
  <si>
    <t>1087032135</t>
  </si>
  <si>
    <t>1087051804</t>
  </si>
  <si>
    <t>1087032134</t>
  </si>
  <si>
    <t>1087051803</t>
  </si>
  <si>
    <t>Candida fukuyamaensis</t>
  </si>
  <si>
    <t>1087031847</t>
  </si>
  <si>
    <t>1087051802</t>
  </si>
  <si>
    <t>1087032145</t>
  </si>
  <si>
    <t>1087051814</t>
  </si>
  <si>
    <t>1087032146</t>
  </si>
  <si>
    <t>1087051815</t>
  </si>
  <si>
    <t>1087032147</t>
  </si>
  <si>
    <t>1087051816</t>
  </si>
  <si>
    <t>1087032148</t>
  </si>
  <si>
    <t>1087051817</t>
  </si>
  <si>
    <t>Candida lassenensis</t>
  </si>
  <si>
    <t>1087032149</t>
  </si>
  <si>
    <t>1087051818</t>
  </si>
  <si>
    <t>1087032150</t>
  </si>
  <si>
    <t>1087051819</t>
  </si>
  <si>
    <t>1087032151</t>
  </si>
  <si>
    <t>1087051820</t>
  </si>
  <si>
    <t>Candida gotoi</t>
  </si>
  <si>
    <t>1087032152</t>
  </si>
  <si>
    <t>1087051821</t>
  </si>
  <si>
    <t>1087032153</t>
  </si>
  <si>
    <t>1087051822</t>
  </si>
  <si>
    <t>1087032154</t>
  </si>
  <si>
    <t>1087051823</t>
  </si>
  <si>
    <t>1087032155</t>
  </si>
  <si>
    <t>1087051824</t>
  </si>
  <si>
    <t>Lipomyces doorenjongii</t>
  </si>
  <si>
    <t>1087031940</t>
  </si>
  <si>
    <t>1087051825</t>
  </si>
  <si>
    <t>1087032167</t>
  </si>
  <si>
    <t>1087051837</t>
  </si>
  <si>
    <t>1087032166</t>
  </si>
  <si>
    <t>1087051836</t>
  </si>
  <si>
    <t>1087032165</t>
  </si>
  <si>
    <t>1087051835</t>
  </si>
  <si>
    <t>Lipomyces yamadae</t>
  </si>
  <si>
    <t>1087032164</t>
  </si>
  <si>
    <t>1087051834</t>
  </si>
  <si>
    <t>Candida sp.</t>
  </si>
  <si>
    <t>1087032163</t>
  </si>
  <si>
    <t>1087051833</t>
  </si>
  <si>
    <t>Cryptococcus nodaensis sp. nov.</t>
  </si>
  <si>
    <t>1087032162</t>
  </si>
  <si>
    <t>1087051832</t>
  </si>
  <si>
    <t>1087032161</t>
  </si>
  <si>
    <t>1087051831</t>
  </si>
  <si>
    <t>1087032160</t>
  </si>
  <si>
    <t>1087051830</t>
  </si>
  <si>
    <t>1087032159</t>
  </si>
  <si>
    <t>1087051829</t>
  </si>
  <si>
    <t>1087032158</t>
  </si>
  <si>
    <t>1087051828</t>
  </si>
  <si>
    <t>1087032157</t>
  </si>
  <si>
    <t>1087051827</t>
  </si>
  <si>
    <t>1087032156</t>
  </si>
  <si>
    <t>1087051826</t>
  </si>
  <si>
    <t>1087032168</t>
  </si>
  <si>
    <t>1087051838</t>
  </si>
  <si>
    <t>Lipomyces kockii</t>
  </si>
  <si>
    <t>1087032169</t>
  </si>
  <si>
    <t>1087051839</t>
  </si>
  <si>
    <t>1087032170</t>
  </si>
  <si>
    <t>1087051840</t>
  </si>
  <si>
    <t xml:space="preserve">Kregervanrija pseudodelftensis </t>
  </si>
  <si>
    <t>1087032171</t>
  </si>
  <si>
    <t>1087051841</t>
  </si>
  <si>
    <t>1087032172</t>
  </si>
  <si>
    <t>1087051842</t>
  </si>
  <si>
    <t>Saccharomycopsis schoenii</t>
  </si>
  <si>
    <t>1087032173</t>
  </si>
  <si>
    <t>1087051843</t>
  </si>
  <si>
    <t>Hanseniaspora osmophila</t>
  </si>
  <si>
    <t>1087032174</t>
  </si>
  <si>
    <t>1087051844</t>
  </si>
  <si>
    <t>1087032175</t>
  </si>
  <si>
    <t>1087051845</t>
  </si>
  <si>
    <t>1087032176</t>
  </si>
  <si>
    <t>1087051846</t>
  </si>
  <si>
    <t>Cryptococcus gastricus</t>
  </si>
  <si>
    <t>1087032177</t>
  </si>
  <si>
    <t>1087051847</t>
  </si>
  <si>
    <t>Kluyveromyces lactis var. lactis</t>
  </si>
  <si>
    <t>1087032178</t>
  </si>
  <si>
    <t>1087051848</t>
  </si>
  <si>
    <t>Kluyveromyces lactis var. drosophilarum</t>
  </si>
  <si>
    <t>1087032179</t>
  </si>
  <si>
    <t>1087051849</t>
  </si>
  <si>
    <t>Fellomyces fuzhouensis</t>
  </si>
  <si>
    <t>1087032191</t>
  </si>
  <si>
    <t>1087051861</t>
  </si>
  <si>
    <t>Rhodosporidium / Sporidiobolus sp. nov.</t>
  </si>
  <si>
    <t>1087032190</t>
  </si>
  <si>
    <t>1087051860</t>
  </si>
  <si>
    <t>Cystofilobasidium sp. nov.</t>
  </si>
  <si>
    <t>1087032189</t>
  </si>
  <si>
    <t>1087051859</t>
  </si>
  <si>
    <t>Schizoblastosporion starkeyi-henricii</t>
  </si>
  <si>
    <t>1087032188</t>
  </si>
  <si>
    <t>1087051858</t>
  </si>
  <si>
    <t>1087032187</t>
  </si>
  <si>
    <t>1087051857</t>
  </si>
  <si>
    <t>1087032186</t>
  </si>
  <si>
    <t>1087051856</t>
  </si>
  <si>
    <t xml:space="preserve">Saccharomyces spencerorum </t>
  </si>
  <si>
    <t>1087032185</t>
  </si>
  <si>
    <t>1087051855</t>
  </si>
  <si>
    <t>1087032184</t>
  </si>
  <si>
    <t>1087051854</t>
  </si>
  <si>
    <t>Candida salmanticensis</t>
  </si>
  <si>
    <t>1087032183</t>
  </si>
  <si>
    <t>1087051853</t>
  </si>
  <si>
    <t>Pichia toletana</t>
  </si>
  <si>
    <t>1087032182</t>
  </si>
  <si>
    <t>1087051852</t>
  </si>
  <si>
    <t>1087032181</t>
  </si>
  <si>
    <t>1087051851</t>
  </si>
  <si>
    <t>Zygosaccharomyces mellis</t>
  </si>
  <si>
    <t>1087032180</t>
  </si>
  <si>
    <t>1087051850</t>
  </si>
  <si>
    <t>1087052534</t>
  </si>
  <si>
    <t>1087051670</t>
  </si>
  <si>
    <t>1087052535</t>
  </si>
  <si>
    <t>1087051671</t>
  </si>
  <si>
    <t>1087052536</t>
  </si>
  <si>
    <t>1087051672</t>
  </si>
  <si>
    <t>1087052537</t>
  </si>
  <si>
    <t>1087051673</t>
  </si>
  <si>
    <t>1087052538</t>
  </si>
  <si>
    <t>1087051674</t>
  </si>
  <si>
    <t>Candida sojae</t>
  </si>
  <si>
    <t>1087052539</t>
  </si>
  <si>
    <t>1087051675</t>
  </si>
  <si>
    <t>Candida norvegica</t>
  </si>
  <si>
    <t>1087052540</t>
  </si>
  <si>
    <t>1087051676</t>
  </si>
  <si>
    <t>1087052541</t>
  </si>
  <si>
    <t>1087051677</t>
  </si>
  <si>
    <t>1087052542</t>
  </si>
  <si>
    <t>1087051678</t>
  </si>
  <si>
    <t>1087052543</t>
  </si>
  <si>
    <t>1087051679</t>
  </si>
  <si>
    <t>Filobasidium uniguttulatum</t>
  </si>
  <si>
    <t>1087052544</t>
  </si>
  <si>
    <t>1087051680</t>
  </si>
  <si>
    <t>Cryptococcus saitoi</t>
  </si>
  <si>
    <t>1087052545</t>
  </si>
  <si>
    <t>1087051681</t>
  </si>
  <si>
    <t>1087052557</t>
  </si>
  <si>
    <t>1087051693</t>
  </si>
  <si>
    <t>1087052556</t>
  </si>
  <si>
    <t>1087051692</t>
  </si>
  <si>
    <t>1087052555</t>
  </si>
  <si>
    <t>1087051691</t>
  </si>
  <si>
    <t>1087052554</t>
  </si>
  <si>
    <t>1087051690</t>
  </si>
  <si>
    <t>Candida davenportii</t>
  </si>
  <si>
    <t>1087052553</t>
  </si>
  <si>
    <t>1087051689</t>
  </si>
  <si>
    <t>1087052552</t>
  </si>
  <si>
    <t>1087051688</t>
  </si>
  <si>
    <t>Brettanomyces naardenensis</t>
  </si>
  <si>
    <t>1087052551</t>
  </si>
  <si>
    <t>1087051687</t>
  </si>
  <si>
    <t>1087052550</t>
  </si>
  <si>
    <t>1087051686</t>
  </si>
  <si>
    <t>1087053113</t>
  </si>
  <si>
    <t>1087051685</t>
  </si>
  <si>
    <t>1087053114</t>
  </si>
  <si>
    <t>1087051684</t>
  </si>
  <si>
    <t>1087053115</t>
  </si>
  <si>
    <t>1087051683</t>
  </si>
  <si>
    <t>1087052546</t>
  </si>
  <si>
    <t>1087051682</t>
  </si>
  <si>
    <t>1087052558</t>
  </si>
  <si>
    <t>1087051694</t>
  </si>
  <si>
    <t>1087052559</t>
  </si>
  <si>
    <t>1087051695</t>
  </si>
  <si>
    <t>1087052560</t>
  </si>
  <si>
    <t>1087051696</t>
  </si>
  <si>
    <t>1087052561</t>
  </si>
  <si>
    <t>1087051697</t>
  </si>
  <si>
    <t>1087052562</t>
  </si>
  <si>
    <t>1087051698</t>
  </si>
  <si>
    <t>1087052563</t>
  </si>
  <si>
    <t>1087051699</t>
  </si>
  <si>
    <t>1087052564</t>
  </si>
  <si>
    <t>1087051700</t>
  </si>
  <si>
    <t>1087052565</t>
  </si>
  <si>
    <t>1087051701</t>
  </si>
  <si>
    <t>1087052566</t>
  </si>
  <si>
    <t>1087051702</t>
  </si>
  <si>
    <t>1087052567</t>
  </si>
  <si>
    <t>1087051703</t>
  </si>
  <si>
    <t>1087052568</t>
  </si>
  <si>
    <t>1087051704</t>
  </si>
  <si>
    <t>1087052569</t>
  </si>
  <si>
    <t>1087051705</t>
  </si>
  <si>
    <t>1087052581</t>
  </si>
  <si>
    <t>1087051717</t>
  </si>
  <si>
    <t>1087052580</t>
  </si>
  <si>
    <t>1087051716</t>
  </si>
  <si>
    <t>1087052579</t>
  </si>
  <si>
    <t>1087051715</t>
  </si>
  <si>
    <t>1087052578</t>
  </si>
  <si>
    <t>1087051714</t>
  </si>
  <si>
    <t>1087052577</t>
  </si>
  <si>
    <t>1087051713</t>
  </si>
  <si>
    <t>1087052576</t>
  </si>
  <si>
    <t>1087051712</t>
  </si>
  <si>
    <t>Zygosaccharomyces hybrid strain</t>
  </si>
  <si>
    <t>1087052575</t>
  </si>
  <si>
    <t>1087051711</t>
  </si>
  <si>
    <t>1087052574</t>
  </si>
  <si>
    <t>1087051710</t>
  </si>
  <si>
    <t>Debaryomyces hansenii</t>
  </si>
  <si>
    <t>1087052573</t>
  </si>
  <si>
    <t>1087051709</t>
  </si>
  <si>
    <t>1087052572</t>
  </si>
  <si>
    <t>1087051708</t>
  </si>
  <si>
    <t>1087052571</t>
  </si>
  <si>
    <t>1087051707</t>
  </si>
  <si>
    <t>1087052570</t>
  </si>
  <si>
    <t>1087051706</t>
  </si>
  <si>
    <t>1087052582</t>
  </si>
  <si>
    <t>1087051718</t>
  </si>
  <si>
    <t>1087052583</t>
  </si>
  <si>
    <t>1087051719</t>
  </si>
  <si>
    <t>1087052584</t>
  </si>
  <si>
    <t>1087051720</t>
  </si>
  <si>
    <t>1087052585</t>
  </si>
  <si>
    <t>1087051721</t>
  </si>
  <si>
    <t>1087052586</t>
  </si>
  <si>
    <t>1087051722</t>
  </si>
  <si>
    <t>1087052587</t>
  </si>
  <si>
    <t>1087051723</t>
  </si>
  <si>
    <t>1087052588</t>
  </si>
  <si>
    <t>1087051724</t>
  </si>
  <si>
    <t>1087052589</t>
  </si>
  <si>
    <t>1087051725</t>
  </si>
  <si>
    <t>1087052590</t>
  </si>
  <si>
    <t>1087051726</t>
  </si>
  <si>
    <t>1087052591</t>
  </si>
  <si>
    <t>1087051727</t>
  </si>
  <si>
    <t>Candida germanica</t>
  </si>
  <si>
    <t>1087052592</t>
  </si>
  <si>
    <t>1087051728</t>
  </si>
  <si>
    <t>1087050477</t>
  </si>
  <si>
    <t>1087051729</t>
  </si>
  <si>
    <t>1087052604</t>
  </si>
  <si>
    <t>1087051741</t>
  </si>
  <si>
    <t>1087052603</t>
  </si>
  <si>
    <t>1087051740</t>
  </si>
  <si>
    <t>1087052602</t>
  </si>
  <si>
    <t>1087051739</t>
  </si>
  <si>
    <t>1087052601</t>
  </si>
  <si>
    <t>1087051738</t>
  </si>
  <si>
    <t>1087052600</t>
  </si>
  <si>
    <t>1087051737</t>
  </si>
  <si>
    <t>1087052599</t>
  </si>
  <si>
    <t>1087051736</t>
  </si>
  <si>
    <t>1087052598</t>
  </si>
  <si>
    <t>1087051735</t>
  </si>
  <si>
    <t>1087052597</t>
  </si>
  <si>
    <t>1087051734</t>
  </si>
  <si>
    <t>1087052596</t>
  </si>
  <si>
    <t>1087051733</t>
  </si>
  <si>
    <t>1087052595</t>
  </si>
  <si>
    <t>1087051732</t>
  </si>
  <si>
    <t>1087052594</t>
  </si>
  <si>
    <t>1087051731</t>
  </si>
  <si>
    <t>1087052593</t>
  </si>
  <si>
    <t>1087051730</t>
  </si>
  <si>
    <t>Rhodosporidium sp.</t>
  </si>
  <si>
    <t>1087052605</t>
  </si>
  <si>
    <t>1087051742</t>
  </si>
  <si>
    <t>Phaeococcomyces nigricans</t>
  </si>
  <si>
    <t>1087052606</t>
  </si>
  <si>
    <t>1087051743</t>
  </si>
  <si>
    <t>1087052607</t>
  </si>
  <si>
    <t>1087051744</t>
  </si>
  <si>
    <t>1087052608</t>
  </si>
  <si>
    <t>1087051745</t>
  </si>
  <si>
    <t>1087052609</t>
  </si>
  <si>
    <t>1087051746</t>
  </si>
  <si>
    <t>1087052610</t>
  </si>
  <si>
    <t>1087051747</t>
  </si>
  <si>
    <t>Trichosporon dulcitum</t>
  </si>
  <si>
    <t>1087052611</t>
  </si>
  <si>
    <t>1087051748</t>
  </si>
  <si>
    <t>1087052612</t>
  </si>
  <si>
    <t>1087051749</t>
  </si>
  <si>
    <t>1087052613</t>
  </si>
  <si>
    <t>1087051750</t>
  </si>
  <si>
    <t xml:space="preserve">Kazachstania naganishii </t>
  </si>
  <si>
    <t>1087052614</t>
  </si>
  <si>
    <t>1087051751</t>
  </si>
  <si>
    <t xml:space="preserve">Saccharomyces humaticus </t>
  </si>
  <si>
    <t>1087052615</t>
  </si>
  <si>
    <t>1087051752</t>
  </si>
  <si>
    <t>Saccharomyces yakushimaensis</t>
  </si>
  <si>
    <t>1087052616</t>
  </si>
  <si>
    <t>1087051753</t>
  </si>
  <si>
    <t>1087052628</t>
  </si>
  <si>
    <t>1087051765</t>
  </si>
  <si>
    <t>Cryptococcus longus</t>
  </si>
  <si>
    <t>1087052627</t>
  </si>
  <si>
    <t>1087051764</t>
  </si>
  <si>
    <t>Cryptococcus gilvescens</t>
  </si>
  <si>
    <t>1087052626</t>
  </si>
  <si>
    <t>1087051763</t>
  </si>
  <si>
    <t>1087052625</t>
  </si>
  <si>
    <t>1087051762</t>
  </si>
  <si>
    <t>Candida palmioleophila</t>
  </si>
  <si>
    <t>1087052624</t>
  </si>
  <si>
    <t>1087051761</t>
  </si>
  <si>
    <t>1087052623</t>
  </si>
  <si>
    <t>1087051760</t>
  </si>
  <si>
    <t>1087052622</t>
  </si>
  <si>
    <t>1087051759</t>
  </si>
  <si>
    <t>1087052621</t>
  </si>
  <si>
    <t>1087051758</t>
  </si>
  <si>
    <t>1087052620</t>
  </si>
  <si>
    <t>1087051757</t>
  </si>
  <si>
    <t>1087052619</t>
  </si>
  <si>
    <t>1087051756</t>
  </si>
  <si>
    <t>1087052618</t>
  </si>
  <si>
    <t>1087051755</t>
  </si>
  <si>
    <t>Metschnikowia fructicola</t>
  </si>
  <si>
    <t>1087052617</t>
  </si>
  <si>
    <t>1087051754</t>
  </si>
  <si>
    <t>Candida anglica</t>
  </si>
  <si>
    <t>1087050513</t>
  </si>
  <si>
    <t>1087052138</t>
  </si>
  <si>
    <t>Candida cidri</t>
  </si>
  <si>
    <t>1087052822</t>
  </si>
  <si>
    <t>1087052139</t>
  </si>
  <si>
    <t xml:space="preserve">Candida pomiphila </t>
  </si>
  <si>
    <t>1087052823</t>
  </si>
  <si>
    <t>1087052140</t>
  </si>
  <si>
    <t>Candida neerlandica</t>
  </si>
  <si>
    <t>1087052824</t>
  </si>
  <si>
    <t>1087052141</t>
  </si>
  <si>
    <t>1087052825</t>
  </si>
  <si>
    <t>1087052142</t>
  </si>
  <si>
    <t>1087052826</t>
  </si>
  <si>
    <t>1087052143</t>
  </si>
  <si>
    <t>1087052827</t>
  </si>
  <si>
    <t>1087052144</t>
  </si>
  <si>
    <t>1087052828</t>
  </si>
  <si>
    <t>1087052145</t>
  </si>
  <si>
    <t>1087052829</t>
  </si>
  <si>
    <t>1087052146</t>
  </si>
  <si>
    <t>1087052830</t>
  </si>
  <si>
    <t>1087052147</t>
  </si>
  <si>
    <t>1087052831</t>
  </si>
  <si>
    <t>1087052148</t>
  </si>
  <si>
    <t>1087050516</t>
  </si>
  <si>
    <t>1087052149</t>
  </si>
  <si>
    <t>Cryptococcus victoriae</t>
  </si>
  <si>
    <t>1087050500</t>
  </si>
  <si>
    <t>1087052137</t>
  </si>
  <si>
    <t>1087052843</t>
  </si>
  <si>
    <t>1087052136</t>
  </si>
  <si>
    <t>1087052842</t>
  </si>
  <si>
    <t>1087052135</t>
  </si>
  <si>
    <t>1087052841</t>
  </si>
  <si>
    <t>1087052134</t>
  </si>
  <si>
    <t>1087052840</t>
  </si>
  <si>
    <t>1087052133</t>
  </si>
  <si>
    <t>1087052839</t>
  </si>
  <si>
    <t>1087052132</t>
  </si>
  <si>
    <t>1087052838</t>
  </si>
  <si>
    <t>1087052131</t>
  </si>
  <si>
    <t>1087052837</t>
  </si>
  <si>
    <t>1087052130</t>
  </si>
  <si>
    <t>1087052836</t>
  </si>
  <si>
    <t>1087052129</t>
  </si>
  <si>
    <t>1087052835</t>
  </si>
  <si>
    <t>1087052128</t>
  </si>
  <si>
    <t>1087052834</t>
  </si>
  <si>
    <t>1087052127</t>
  </si>
  <si>
    <t>Rhodotorula phylloplana</t>
  </si>
  <si>
    <t>1087050517</t>
  </si>
  <si>
    <t>1087052126</t>
  </si>
  <si>
    <t>1087052845</t>
  </si>
  <si>
    <t>1087052114</t>
  </si>
  <si>
    <t>1087052846</t>
  </si>
  <si>
    <t>1087052115</t>
  </si>
  <si>
    <t>1087052847</t>
  </si>
  <si>
    <t>1087052116</t>
  </si>
  <si>
    <t>1087052848</t>
  </si>
  <si>
    <t>1087052117</t>
  </si>
  <si>
    <t>1087052849</t>
  </si>
  <si>
    <t>1087052118</t>
  </si>
  <si>
    <t>1087052850</t>
  </si>
  <si>
    <t>1087052119</t>
  </si>
  <si>
    <t>1087052851</t>
  </si>
  <si>
    <t>1087052120</t>
  </si>
  <si>
    <t>1087052852</t>
  </si>
  <si>
    <t>1087052121</t>
  </si>
  <si>
    <t>Metschnikowia sp.</t>
  </si>
  <si>
    <t>1087052853</t>
  </si>
  <si>
    <t>1087052122</t>
  </si>
  <si>
    <t>1087052854</t>
  </si>
  <si>
    <t>1087052123</t>
  </si>
  <si>
    <t>1087052855</t>
  </si>
  <si>
    <t>1087052124</t>
  </si>
  <si>
    <t>1087052856</t>
  </si>
  <si>
    <t>1087052125</t>
  </si>
  <si>
    <t>Candida bracarensis</t>
  </si>
  <si>
    <t>1087052868</t>
  </si>
  <si>
    <t>1087052113</t>
  </si>
  <si>
    <t>1087052867</t>
  </si>
  <si>
    <t>1087052112</t>
  </si>
  <si>
    <t>1087052866</t>
  </si>
  <si>
    <t>1087052111</t>
  </si>
  <si>
    <t>Candida sake</t>
  </si>
  <si>
    <t>1087052865</t>
  </si>
  <si>
    <t>1087052110</t>
  </si>
  <si>
    <t>1087052864</t>
  </si>
  <si>
    <t>1087052109</t>
  </si>
  <si>
    <t>Geotrichum vulgare</t>
  </si>
  <si>
    <t>1087052863</t>
  </si>
  <si>
    <t>1087052108</t>
  </si>
  <si>
    <t>1087052862</t>
  </si>
  <si>
    <t>1087052107</t>
  </si>
  <si>
    <t>1087052861</t>
  </si>
  <si>
    <t>1087052106</t>
  </si>
  <si>
    <t>1087052860</t>
  </si>
  <si>
    <t>1087052105</t>
  </si>
  <si>
    <t>1087052859</t>
  </si>
  <si>
    <t>1087052104</t>
  </si>
  <si>
    <t>1087052858</t>
  </si>
  <si>
    <t>1087052103</t>
  </si>
  <si>
    <t>1087052857</t>
  </si>
  <si>
    <t>1087052102</t>
  </si>
  <si>
    <t>1087052869</t>
  </si>
  <si>
    <t>1087052090</t>
  </si>
  <si>
    <t>1087052870</t>
  </si>
  <si>
    <t>1087052091</t>
  </si>
  <si>
    <t>1087052871</t>
  </si>
  <si>
    <t>1087052092</t>
  </si>
  <si>
    <t>1087052872</t>
  </si>
  <si>
    <t>1087052093</t>
  </si>
  <si>
    <t>1087052873</t>
  </si>
  <si>
    <t>1087050486</t>
  </si>
  <si>
    <t>1087052874</t>
  </si>
  <si>
    <t>1087052095</t>
  </si>
  <si>
    <t>1087052875</t>
  </si>
  <si>
    <t>1087052096</t>
  </si>
  <si>
    <t>1087052876</t>
  </si>
  <si>
    <t>1087052097</t>
  </si>
  <si>
    <t>1087052877</t>
  </si>
  <si>
    <t>1087052098</t>
  </si>
  <si>
    <t>1087052878</t>
  </si>
  <si>
    <t>1087052099</t>
  </si>
  <si>
    <t>1087052879</t>
  </si>
  <si>
    <t>1087052100</t>
  </si>
  <si>
    <t>1087052880</t>
  </si>
  <si>
    <t>1087052101</t>
  </si>
  <si>
    <t>1087052892</t>
  </si>
  <si>
    <t>1087052089</t>
  </si>
  <si>
    <t>1087052891</t>
  </si>
  <si>
    <t>1087052088</t>
  </si>
  <si>
    <t>1087052890</t>
  </si>
  <si>
    <t>1087052087</t>
  </si>
  <si>
    <t>Candida saitoana</t>
  </si>
  <si>
    <t>1087052889</t>
  </si>
  <si>
    <t>1087052086</t>
  </si>
  <si>
    <t>1087052888</t>
  </si>
  <si>
    <t>1087052085</t>
  </si>
  <si>
    <t>1087052887</t>
  </si>
  <si>
    <t>1087052084</t>
  </si>
  <si>
    <t>Cryptococcus magnus</t>
  </si>
  <si>
    <t>1087052886</t>
  </si>
  <si>
    <t>1087052083</t>
  </si>
  <si>
    <t>Trichosporon gracile</t>
  </si>
  <si>
    <t>1087052885</t>
  </si>
  <si>
    <t>1087052082</t>
  </si>
  <si>
    <t>1087052884</t>
  </si>
  <si>
    <t>1087052081</t>
  </si>
  <si>
    <t>1087052883</t>
  </si>
  <si>
    <t>1087052080</t>
  </si>
  <si>
    <t>1087052882</t>
  </si>
  <si>
    <t>1087052079</t>
  </si>
  <si>
    <t>Trichosporon coremiiforme</t>
  </si>
  <si>
    <t>1087052881</t>
  </si>
  <si>
    <t>1087052078</t>
  </si>
  <si>
    <t>1087052893</t>
  </si>
  <si>
    <t>1087052066</t>
  </si>
  <si>
    <t>EMPTY</t>
  </si>
  <si>
    <t>1087052894</t>
  </si>
  <si>
    <t>1087052067</t>
  </si>
  <si>
    <t>1087052895</t>
  </si>
  <si>
    <t>1087052068</t>
  </si>
  <si>
    <t>1087052896</t>
  </si>
  <si>
    <t>1087052069</t>
  </si>
  <si>
    <t>1087052897</t>
  </si>
  <si>
    <t>1087052070</t>
  </si>
  <si>
    <t>1087052898</t>
  </si>
  <si>
    <t>1087052071</t>
  </si>
  <si>
    <t>Debaryomyces hansenii var. hansenii</t>
  </si>
  <si>
    <t>1087052899</t>
  </si>
  <si>
    <t>1087052072</t>
  </si>
  <si>
    <t>1087052900</t>
  </si>
  <si>
    <t>1087052073</t>
  </si>
  <si>
    <t>1087052901</t>
  </si>
  <si>
    <t>1087052074</t>
  </si>
  <si>
    <t>1087052902</t>
  </si>
  <si>
    <t>1087052075</t>
  </si>
  <si>
    <t>Pseudozyma sp.</t>
  </si>
  <si>
    <t>1087052903</t>
  </si>
  <si>
    <t>1087052076</t>
  </si>
  <si>
    <t>Candida picinguabensis</t>
  </si>
  <si>
    <t>1087052904</t>
  </si>
  <si>
    <t>1087052077</t>
  </si>
  <si>
    <t>1087050518</t>
  </si>
  <si>
    <t>1087052065</t>
  </si>
  <si>
    <t>1087052915</t>
  </si>
  <si>
    <t>1087052064</t>
  </si>
  <si>
    <t>1087052914</t>
  </si>
  <si>
    <t>1087052063</t>
  </si>
  <si>
    <t>1087052913</t>
  </si>
  <si>
    <t>1087052062</t>
  </si>
  <si>
    <t>1087052912</t>
  </si>
  <si>
    <t>1087052061</t>
  </si>
  <si>
    <t>1087052911</t>
  </si>
  <si>
    <t>1087052060</t>
  </si>
  <si>
    <t>1087052910</t>
  </si>
  <si>
    <t>1087052059</t>
  </si>
  <si>
    <t>1087052909</t>
  </si>
  <si>
    <t>1087052058</t>
  </si>
  <si>
    <t>1087052908</t>
  </si>
  <si>
    <t>1087052057</t>
  </si>
  <si>
    <t>1087052907</t>
  </si>
  <si>
    <t>1087052056</t>
  </si>
  <si>
    <t>1087052906</t>
  </si>
  <si>
    <t>1087052055</t>
  </si>
  <si>
    <t>1087052905</t>
  </si>
  <si>
    <t>1087052054</t>
  </si>
  <si>
    <t>1087050492</t>
  </si>
  <si>
    <t>1087050483</t>
  </si>
  <si>
    <t>1087053205</t>
  </si>
  <si>
    <t>1087050903</t>
  </si>
  <si>
    <t>1087053206</t>
  </si>
  <si>
    <t>1087050904</t>
  </si>
  <si>
    <t>1087053207</t>
  </si>
  <si>
    <t>1087050905</t>
  </si>
  <si>
    <t>1087053208</t>
  </si>
  <si>
    <t>1087050906</t>
  </si>
  <si>
    <t>1087053209</t>
  </si>
  <si>
    <t>1087050907</t>
  </si>
  <si>
    <t>1087053210</t>
  </si>
  <si>
    <t>1087050908</t>
  </si>
  <si>
    <t>1087053211</t>
  </si>
  <si>
    <t>1087050909</t>
  </si>
  <si>
    <t>1087053212</t>
  </si>
  <si>
    <t>1087050910</t>
  </si>
  <si>
    <t>1087053213</t>
  </si>
  <si>
    <t>1087050911</t>
  </si>
  <si>
    <t>1087053214</t>
  </si>
  <si>
    <t>1087050912</t>
  </si>
  <si>
    <t>1087053215</t>
  </si>
  <si>
    <t>1087050913</t>
  </si>
  <si>
    <t>1087050493</t>
  </si>
  <si>
    <t>1087050925</t>
  </si>
  <si>
    <t>Pichia fluxuum</t>
  </si>
  <si>
    <t>1087053226</t>
  </si>
  <si>
    <t>1087050924</t>
  </si>
  <si>
    <t>1087053225</t>
  </si>
  <si>
    <t>1087050923</t>
  </si>
  <si>
    <t>1087053224</t>
  </si>
  <si>
    <t>1087050922</t>
  </si>
  <si>
    <t>1087053223</t>
  </si>
  <si>
    <t>1087050921</t>
  </si>
  <si>
    <t xml:space="preserve">Zygosaccharomyces bisporus </t>
  </si>
  <si>
    <t>1087053222</t>
  </si>
  <si>
    <t>1087050920</t>
  </si>
  <si>
    <t>1087053221</t>
  </si>
  <si>
    <t>1087050919</t>
  </si>
  <si>
    <t>Saccharomyces cerevisaie</t>
  </si>
  <si>
    <t>1087053220</t>
  </si>
  <si>
    <t>1087050918</t>
  </si>
  <si>
    <t>1087053219</t>
  </si>
  <si>
    <t>1087050917</t>
  </si>
  <si>
    <t>1087053218</t>
  </si>
  <si>
    <t>1087050916</t>
  </si>
  <si>
    <t>Candida glabrata</t>
  </si>
  <si>
    <t>1087053217</t>
  </si>
  <si>
    <t>1087050915</t>
  </si>
  <si>
    <t>1087053216</t>
  </si>
  <si>
    <t>1087050507</t>
  </si>
  <si>
    <t>1087053228</t>
  </si>
  <si>
    <t>1087050926</t>
  </si>
  <si>
    <t>1087053229</t>
  </si>
  <si>
    <t>1087050927</t>
  </si>
  <si>
    <t>1087053230</t>
  </si>
  <si>
    <t>1087050928</t>
  </si>
  <si>
    <t>Pichia mandshurica</t>
  </si>
  <si>
    <t>1087053231</t>
  </si>
  <si>
    <t>1087050929</t>
  </si>
  <si>
    <t>1087053232</t>
  </si>
  <si>
    <t>1087050930</t>
  </si>
  <si>
    <t>1087053233</t>
  </si>
  <si>
    <t>1087050931</t>
  </si>
  <si>
    <t>1087053234</t>
  </si>
  <si>
    <t>1087050932</t>
  </si>
  <si>
    <t>1087053235</t>
  </si>
  <si>
    <t>1087050933</t>
  </si>
  <si>
    <t>1087053236</t>
  </si>
  <si>
    <t>1087050934</t>
  </si>
  <si>
    <t>1087053237</t>
  </si>
  <si>
    <t>1087050935</t>
  </si>
  <si>
    <t>1087053238</t>
  </si>
  <si>
    <t>1087050936</t>
  </si>
  <si>
    <t>1087053239</t>
  </si>
  <si>
    <t>1087050937</t>
  </si>
  <si>
    <t>1087053251</t>
  </si>
  <si>
    <t>1087050949</t>
  </si>
  <si>
    <t>1087053250</t>
  </si>
  <si>
    <t>1087050948</t>
  </si>
  <si>
    <t>1087053249</t>
  </si>
  <si>
    <t>1087050947</t>
  </si>
  <si>
    <t>1087053248</t>
  </si>
  <si>
    <t>1087050946</t>
  </si>
  <si>
    <t>1087053247</t>
  </si>
  <si>
    <t>1087050945</t>
  </si>
  <si>
    <t>1087053246</t>
  </si>
  <si>
    <t>1087050944</t>
  </si>
  <si>
    <t>1087053245</t>
  </si>
  <si>
    <t>1087050943</t>
  </si>
  <si>
    <t>1087053244</t>
  </si>
  <si>
    <t>1087050942</t>
  </si>
  <si>
    <t>1087053243</t>
  </si>
  <si>
    <t>1087050941</t>
  </si>
  <si>
    <t>1087053242</t>
  </si>
  <si>
    <t>1087050940</t>
  </si>
  <si>
    <t>1087053241</t>
  </si>
  <si>
    <t>1087050939</t>
  </si>
  <si>
    <t>1087053240</t>
  </si>
  <si>
    <t>1087050938</t>
  </si>
  <si>
    <t>1087050491</t>
  </si>
  <si>
    <t>1087050950</t>
  </si>
  <si>
    <t>1087053253</t>
  </si>
  <si>
    <t>1087050951</t>
  </si>
  <si>
    <t>1087053254</t>
  </si>
  <si>
    <t>1087050952</t>
  </si>
  <si>
    <t>1087053255</t>
  </si>
  <si>
    <t>1087050953</t>
  </si>
  <si>
    <t>1087053256</t>
  </si>
  <si>
    <t>1087050954</t>
  </si>
  <si>
    <t>1087053257</t>
  </si>
  <si>
    <t>1087050955</t>
  </si>
  <si>
    <t>1087053258</t>
  </si>
  <si>
    <t>1087050956</t>
  </si>
  <si>
    <t>1087053259</t>
  </si>
  <si>
    <t>1087050957</t>
  </si>
  <si>
    <t>1087053260</t>
  </si>
  <si>
    <t>1087050958</t>
  </si>
  <si>
    <t>1087053261</t>
  </si>
  <si>
    <t>1087050959</t>
  </si>
  <si>
    <t>1087053262</t>
  </si>
  <si>
    <t>1087050960</t>
  </si>
  <si>
    <t>1087053263</t>
  </si>
  <si>
    <t>1087050961</t>
  </si>
  <si>
    <t>1087050494</t>
  </si>
  <si>
    <t>1087050973</t>
  </si>
  <si>
    <t>1087053274</t>
  </si>
  <si>
    <t>1087050972</t>
  </si>
  <si>
    <t>Hanseniaspora meyeri</t>
  </si>
  <si>
    <t>1087053273</t>
  </si>
  <si>
    <t>1087050971</t>
  </si>
  <si>
    <t>Candida ernobii</t>
  </si>
  <si>
    <t>1087053272</t>
  </si>
  <si>
    <t>1087050970</t>
  </si>
  <si>
    <t>1087053271</t>
  </si>
  <si>
    <t>1087050969</t>
  </si>
  <si>
    <t>1087053270</t>
  </si>
  <si>
    <t>1087050968</t>
  </si>
  <si>
    <t>1087053269</t>
  </si>
  <si>
    <t>1087050967</t>
  </si>
  <si>
    <t>1087053268</t>
  </si>
  <si>
    <t>1087050966</t>
  </si>
  <si>
    <t>1087053267</t>
  </si>
  <si>
    <t>1087050965</t>
  </si>
  <si>
    <t>1087053266</t>
  </si>
  <si>
    <t>1087050964</t>
  </si>
  <si>
    <t>1087053265</t>
  </si>
  <si>
    <t>1087050963</t>
  </si>
  <si>
    <t>1087053264</t>
  </si>
  <si>
    <t>1087050962</t>
  </si>
  <si>
    <t>1087050475</t>
  </si>
  <si>
    <t>1087050974</t>
  </si>
  <si>
    <t>1087053277</t>
  </si>
  <si>
    <t>1087050975</t>
  </si>
  <si>
    <t>Zygosaccharomyces sp. hybrid</t>
  </si>
  <si>
    <t>1087053278</t>
  </si>
  <si>
    <t>1087050976</t>
  </si>
  <si>
    <t>Debaryomyces hansenii var. fabryii</t>
  </si>
  <si>
    <t>1087053279</t>
  </si>
  <si>
    <t>1087050977</t>
  </si>
  <si>
    <t>Candida mogii</t>
  </si>
  <si>
    <t>1087053280</t>
  </si>
  <si>
    <t>1087050978</t>
  </si>
  <si>
    <t>1087053281</t>
  </si>
  <si>
    <t>1087050979</t>
  </si>
  <si>
    <t>1087053282</t>
  </si>
  <si>
    <t>1087050980</t>
  </si>
  <si>
    <t>1087053283</t>
  </si>
  <si>
    <t>1087050981</t>
  </si>
  <si>
    <t>Cryptococcus carnescens</t>
  </si>
  <si>
    <t>1087053284</t>
  </si>
  <si>
    <t>1087050982</t>
  </si>
  <si>
    <t>1087053285</t>
  </si>
  <si>
    <t>1087050983</t>
  </si>
  <si>
    <t>1087053286</t>
  </si>
  <si>
    <t>1087050984</t>
  </si>
  <si>
    <t>1087053287</t>
  </si>
  <si>
    <t>1087050433</t>
  </si>
  <si>
    <t>1087050474</t>
  </si>
  <si>
    <t>1087050997</t>
  </si>
  <si>
    <t>1087053298</t>
  </si>
  <si>
    <t>1087050996</t>
  </si>
  <si>
    <t>1087053297</t>
  </si>
  <si>
    <t>1087050995</t>
  </si>
  <si>
    <t>1087053296</t>
  </si>
  <si>
    <t>1087050994</t>
  </si>
  <si>
    <t>1087053295</t>
  </si>
  <si>
    <t>1087050993</t>
  </si>
  <si>
    <t>1087053294</t>
  </si>
  <si>
    <t>1087050992</t>
  </si>
  <si>
    <t>1087053293</t>
  </si>
  <si>
    <t>1087050991</t>
  </si>
  <si>
    <t>1087053292</t>
  </si>
  <si>
    <t>1087050990</t>
  </si>
  <si>
    <t>1087053291</t>
  </si>
  <si>
    <t>1087050989</t>
  </si>
  <si>
    <t>1087053290</t>
  </si>
  <si>
    <t>1087050988</t>
  </si>
  <si>
    <t>Hyphopichia/Pichia sp. nov.</t>
  </si>
  <si>
    <t>1087053289</t>
  </si>
  <si>
    <t>1087050987</t>
  </si>
  <si>
    <t>1087053288</t>
  </si>
  <si>
    <t>1087050986</t>
  </si>
  <si>
    <t>1087052725</t>
  </si>
  <si>
    <t>1087043450</t>
  </si>
  <si>
    <t>1087052726</t>
  </si>
  <si>
    <t>1087049849</t>
  </si>
  <si>
    <t>1087052727</t>
  </si>
  <si>
    <t>1087049850</t>
  </si>
  <si>
    <t>Leucosporidium antarcticum</t>
  </si>
  <si>
    <t>1087052728</t>
  </si>
  <si>
    <t>1087049851</t>
  </si>
  <si>
    <t>Candida cf. glabrata</t>
  </si>
  <si>
    <t>1087052729</t>
  </si>
  <si>
    <t>1087049852</t>
  </si>
  <si>
    <t>1087052730</t>
  </si>
  <si>
    <t>1087049853</t>
  </si>
  <si>
    <t>1087052731</t>
  </si>
  <si>
    <t>1087049854</t>
  </si>
  <si>
    <t>1087052732</t>
  </si>
  <si>
    <t>1087049855</t>
  </si>
  <si>
    <t>1087052733</t>
  </si>
  <si>
    <t>1087049856</t>
  </si>
  <si>
    <t>1087052734</t>
  </si>
  <si>
    <t>1087049857</t>
  </si>
  <si>
    <t>Metschnikowia aff. fructicola</t>
  </si>
  <si>
    <t>1087052735</t>
  </si>
  <si>
    <t>1087049858</t>
  </si>
  <si>
    <t>Cryptococcus flavescens</t>
  </si>
  <si>
    <t>1087052736</t>
  </si>
  <si>
    <t>1087049859</t>
  </si>
  <si>
    <t>Metschnikowia sp. nov.</t>
  </si>
  <si>
    <t>1087052748</t>
  </si>
  <si>
    <t>1087049871</t>
  </si>
  <si>
    <t>1087052747</t>
  </si>
  <si>
    <t>1087049870</t>
  </si>
  <si>
    <t>1087052746</t>
  </si>
  <si>
    <t>1087049869</t>
  </si>
  <si>
    <t>1087052745</t>
  </si>
  <si>
    <t>1087049868</t>
  </si>
  <si>
    <t>1087052744</t>
  </si>
  <si>
    <t>1087049867</t>
  </si>
  <si>
    <t>Candida silvae</t>
  </si>
  <si>
    <t>1087052743</t>
  </si>
  <si>
    <t>1087049866</t>
  </si>
  <si>
    <t>1087052742</t>
  </si>
  <si>
    <t>1087049865</t>
  </si>
  <si>
    <t>1087052741</t>
  </si>
  <si>
    <t>1087049864</t>
  </si>
  <si>
    <t>1087052740</t>
  </si>
  <si>
    <t>1087049863</t>
  </si>
  <si>
    <t>1087052739</t>
  </si>
  <si>
    <t>1087049862</t>
  </si>
  <si>
    <t>1087052738</t>
  </si>
  <si>
    <t>1087049861</t>
  </si>
  <si>
    <t>1087052737</t>
  </si>
  <si>
    <t>1087049860</t>
  </si>
  <si>
    <t>1087050515</t>
  </si>
  <si>
    <t>1087049872</t>
  </si>
  <si>
    <t>Debaryomyces nepalensis</t>
  </si>
  <si>
    <t>1087052750</t>
  </si>
  <si>
    <t>1087049873</t>
  </si>
  <si>
    <t>1087052751</t>
  </si>
  <si>
    <t>1087049874</t>
  </si>
  <si>
    <t>1087052752</t>
  </si>
  <si>
    <t>1087049875</t>
  </si>
  <si>
    <t>1087052753</t>
  </si>
  <si>
    <t>1087049876</t>
  </si>
  <si>
    <t>1087052754</t>
  </si>
  <si>
    <t>1087049877</t>
  </si>
  <si>
    <t>1087052755</t>
  </si>
  <si>
    <t>1087049878</t>
  </si>
  <si>
    <t>1087052756</t>
  </si>
  <si>
    <t>1087049879</t>
  </si>
  <si>
    <t>1087052757</t>
  </si>
  <si>
    <t>1087049880</t>
  </si>
  <si>
    <t>1087052758</t>
  </si>
  <si>
    <t>1087049881</t>
  </si>
  <si>
    <t>1087052759</t>
  </si>
  <si>
    <t>1087049882</t>
  </si>
  <si>
    <t>Cryptococcus uzbekistanensis</t>
  </si>
  <si>
    <t>1087052760</t>
  </si>
  <si>
    <t>1087049883</t>
  </si>
  <si>
    <t>1087052772</t>
  </si>
  <si>
    <t>1087049895</t>
  </si>
  <si>
    <t>1087052771</t>
  </si>
  <si>
    <t>1087049894</t>
  </si>
  <si>
    <t>Dekkera sp. nov.</t>
  </si>
  <si>
    <t>1087052770</t>
  </si>
  <si>
    <t>1087049893</t>
  </si>
  <si>
    <t>1087050514</t>
  </si>
  <si>
    <t>1087049892</t>
  </si>
  <si>
    <t>1087052768</t>
  </si>
  <si>
    <t>1087049891</t>
  </si>
  <si>
    <t>1087052767</t>
  </si>
  <si>
    <t>1087049890</t>
  </si>
  <si>
    <t>Candida sophiae-reginiae</t>
  </si>
  <si>
    <t>1087050496</t>
  </si>
  <si>
    <t>1087049889</t>
  </si>
  <si>
    <t xml:space="preserve">Pseudozyma hubeiensis </t>
  </si>
  <si>
    <t>1087052765</t>
  </si>
  <si>
    <t>1087049888</t>
  </si>
  <si>
    <t>1087052764</t>
  </si>
  <si>
    <t>1087049887</t>
  </si>
  <si>
    <t xml:space="preserve">Candida alimentaria </t>
  </si>
  <si>
    <t>1087052763</t>
  </si>
  <si>
    <t>1087049886</t>
  </si>
  <si>
    <t>1087052762</t>
  </si>
  <si>
    <t>1087049885</t>
  </si>
  <si>
    <t>1087052761</t>
  </si>
  <si>
    <t>1087049884</t>
  </si>
  <si>
    <t>1087052773</t>
  </si>
  <si>
    <t>1087043429</t>
  </si>
  <si>
    <t>Zygosaccharomyces rouxii like sp.</t>
  </si>
  <si>
    <t>1087052774</t>
  </si>
  <si>
    <t>1087049896</t>
  </si>
  <si>
    <t>1087052775</t>
  </si>
  <si>
    <t>1087049897</t>
  </si>
  <si>
    <t>1087052776</t>
  </si>
  <si>
    <t>1087049898</t>
  </si>
  <si>
    <t>1087052777</t>
  </si>
  <si>
    <t>1087049899</t>
  </si>
  <si>
    <t>1087052778</t>
  </si>
  <si>
    <t>1087049900</t>
  </si>
  <si>
    <t>1087052779</t>
  </si>
  <si>
    <t>1087049901</t>
  </si>
  <si>
    <t>1087052780</t>
  </si>
  <si>
    <t>1087049902</t>
  </si>
  <si>
    <t>Rhodotorula dairenensis</t>
  </si>
  <si>
    <t>1087052781</t>
  </si>
  <si>
    <t>1087049903</t>
  </si>
  <si>
    <t>1087052782</t>
  </si>
  <si>
    <t>1087049904</t>
  </si>
  <si>
    <t>1087052783</t>
  </si>
  <si>
    <t>1087049905</t>
  </si>
  <si>
    <t>1087052784</t>
  </si>
  <si>
    <t>1087049906</t>
  </si>
  <si>
    <t>1087050498</t>
  </si>
  <si>
    <t>1087049918</t>
  </si>
  <si>
    <t>1087052795</t>
  </si>
  <si>
    <t>1087049917</t>
  </si>
  <si>
    <t>1087052794</t>
  </si>
  <si>
    <t>1087049916</t>
  </si>
  <si>
    <t>1087052793</t>
  </si>
  <si>
    <t>1087049915</t>
  </si>
  <si>
    <t>1087052792</t>
  </si>
  <si>
    <t>1087049914</t>
  </si>
  <si>
    <t>1087052791</t>
  </si>
  <si>
    <t>1087049913</t>
  </si>
  <si>
    <t>1087052790</t>
  </si>
  <si>
    <t>1087049912</t>
  </si>
  <si>
    <t>1087052789</t>
  </si>
  <si>
    <t>1087049911</t>
  </si>
  <si>
    <t>1087052788</t>
  </si>
  <si>
    <t>1087049910</t>
  </si>
  <si>
    <t>1087052787</t>
  </si>
  <si>
    <t>1087049909</t>
  </si>
  <si>
    <t>1087052786</t>
  </si>
  <si>
    <t>1087049908</t>
  </si>
  <si>
    <t>1087052785</t>
  </si>
  <si>
    <t>1087049907</t>
  </si>
  <si>
    <t>1087050499</t>
  </si>
  <si>
    <t>1087049919</t>
  </si>
  <si>
    <t>1087052798</t>
  </si>
  <si>
    <t>1087049920</t>
  </si>
  <si>
    <t>1087052799</t>
  </si>
  <si>
    <t>1087049921</t>
  </si>
  <si>
    <t>1087050497</t>
  </si>
  <si>
    <t>1087049922</t>
  </si>
  <si>
    <t>1087052801</t>
  </si>
  <si>
    <t>1087049923</t>
  </si>
  <si>
    <t>1087052802</t>
  </si>
  <si>
    <t>1087049924</t>
  </si>
  <si>
    <t>1087052803</t>
  </si>
  <si>
    <t>1087049925</t>
  </si>
  <si>
    <t>1087052804</t>
  </si>
  <si>
    <t>1087049926</t>
  </si>
  <si>
    <t>1087052805</t>
  </si>
  <si>
    <t>1087049927</t>
  </si>
  <si>
    <t>1087052806</t>
  </si>
  <si>
    <t>1087049928</t>
  </si>
  <si>
    <t>1087052807</t>
  </si>
  <si>
    <t>1087049929</t>
  </si>
  <si>
    <t>1087050495</t>
  </si>
  <si>
    <t>1087049930</t>
  </si>
  <si>
    <t>1087050490</t>
  </si>
  <si>
    <t>1087049942</t>
  </si>
  <si>
    <t>1087052819</t>
  </si>
  <si>
    <t>1087049941</t>
  </si>
  <si>
    <t>1087052818</t>
  </si>
  <si>
    <t>1087049940</t>
  </si>
  <si>
    <t>1087052817</t>
  </si>
  <si>
    <t>1087049939</t>
  </si>
  <si>
    <t>1087052816</t>
  </si>
  <si>
    <t>1087049938</t>
  </si>
  <si>
    <t>1087052815</t>
  </si>
  <si>
    <t>1087049937</t>
  </si>
  <si>
    <t>1087052814</t>
  </si>
  <si>
    <t>1087049936</t>
  </si>
  <si>
    <t>1087052813</t>
  </si>
  <si>
    <t>1087049935</t>
  </si>
  <si>
    <t>1087052812</t>
  </si>
  <si>
    <t>1087049934</t>
  </si>
  <si>
    <t>1087052811</t>
  </si>
  <si>
    <t>1087049933</t>
  </si>
  <si>
    <t>1087052810</t>
  </si>
  <si>
    <t>1087049932</t>
  </si>
  <si>
    <t>1087052809</t>
  </si>
  <si>
    <t>1087049931</t>
  </si>
  <si>
    <t>1087052629</t>
  </si>
  <si>
    <t>1087049464</t>
  </si>
  <si>
    <t>1087052630</t>
  </si>
  <si>
    <t>1087049465</t>
  </si>
  <si>
    <t>1087052631</t>
  </si>
  <si>
    <t>1087049466</t>
  </si>
  <si>
    <t>1087052632</t>
  </si>
  <si>
    <t>1087049467</t>
  </si>
  <si>
    <t>1087052633</t>
  </si>
  <si>
    <t>1087049468</t>
  </si>
  <si>
    <t>1087052634</t>
  </si>
  <si>
    <t>1087049469</t>
  </si>
  <si>
    <t>1087052635</t>
  </si>
  <si>
    <t>1087049470</t>
  </si>
  <si>
    <t>1087052636</t>
  </si>
  <si>
    <t>1087049471</t>
  </si>
  <si>
    <t>1087052637</t>
  </si>
  <si>
    <t>1087049472</t>
  </si>
  <si>
    <t>1087052638</t>
  </si>
  <si>
    <t>1087049473</t>
  </si>
  <si>
    <t>1087052639</t>
  </si>
  <si>
    <t>1087049474</t>
  </si>
  <si>
    <t>Bensingtonia musae</t>
  </si>
  <si>
    <t>1087052640</t>
  </si>
  <si>
    <t>1087049475</t>
  </si>
  <si>
    <t>1087052652</t>
  </si>
  <si>
    <t>1087049487</t>
  </si>
  <si>
    <t>1087052651</t>
  </si>
  <si>
    <t>1087049486</t>
  </si>
  <si>
    <t>1087052650</t>
  </si>
  <si>
    <t>1087049485</t>
  </si>
  <si>
    <t>1087052649</t>
  </si>
  <si>
    <t>1087049484</t>
  </si>
  <si>
    <t>1087052648</t>
  </si>
  <si>
    <t>1087049483</t>
  </si>
  <si>
    <t>1087052647</t>
  </si>
  <si>
    <t>1087049482</t>
  </si>
  <si>
    <t>1087052646</t>
  </si>
  <si>
    <t>1087049481</t>
  </si>
  <si>
    <t>1087052645</t>
  </si>
  <si>
    <t>1087049480</t>
  </si>
  <si>
    <t>1087053126</t>
  </si>
  <si>
    <t>1087049479</t>
  </si>
  <si>
    <t>1087053125</t>
  </si>
  <si>
    <t>1087049478</t>
  </si>
  <si>
    <t>1087052642</t>
  </si>
  <si>
    <t>1087049477</t>
  </si>
  <si>
    <t>1087050441</t>
  </si>
  <si>
    <t>1087049476</t>
  </si>
  <si>
    <t>1087052653</t>
  </si>
  <si>
    <t>1087049488</t>
  </si>
  <si>
    <t xml:space="preserve">Candida carvajalis </t>
  </si>
  <si>
    <t>1087052654</t>
  </si>
  <si>
    <t>1087049489</t>
  </si>
  <si>
    <t>1087052655</t>
  </si>
  <si>
    <t>1087049490</t>
  </si>
  <si>
    <t>1087052656</t>
  </si>
  <si>
    <t>1087049491</t>
  </si>
  <si>
    <t>1087052657</t>
  </si>
  <si>
    <t>1087049492</t>
  </si>
  <si>
    <t>1087052658</t>
  </si>
  <si>
    <t>1087049493</t>
  </si>
  <si>
    <t>1087052659</t>
  </si>
  <si>
    <t>1087049494</t>
  </si>
  <si>
    <t>1087050489</t>
  </si>
  <si>
    <t>1087049495</t>
  </si>
  <si>
    <t>1087052661</t>
  </si>
  <si>
    <t>1087049496</t>
  </si>
  <si>
    <t>Candida Sp. Nov.</t>
  </si>
  <si>
    <t>1087052662</t>
  </si>
  <si>
    <t>1087049497</t>
  </si>
  <si>
    <t>1087052663</t>
  </si>
  <si>
    <t>1087049498</t>
  </si>
  <si>
    <t>1087052664</t>
  </si>
  <si>
    <t>1087049499</t>
  </si>
  <si>
    <t>1087052676</t>
  </si>
  <si>
    <t>1087049511</t>
  </si>
  <si>
    <t>1087052675</t>
  </si>
  <si>
    <t>1087049510</t>
  </si>
  <si>
    <t>1087052674</t>
  </si>
  <si>
    <t>1087049509</t>
  </si>
  <si>
    <t>1087052673</t>
  </si>
  <si>
    <t>1087049508</t>
  </si>
  <si>
    <t>Zygosaccharomyces sp.nov.</t>
  </si>
  <si>
    <t>1087052672</t>
  </si>
  <si>
    <t>1087049507</t>
  </si>
  <si>
    <t>Candida northwykensis</t>
  </si>
  <si>
    <t>1087052671</t>
  </si>
  <si>
    <t>1087049506</t>
  </si>
  <si>
    <t>Cryptococcus sp. nov.</t>
  </si>
  <si>
    <t>1087052670</t>
  </si>
  <si>
    <t>1087049505</t>
  </si>
  <si>
    <t>1087050452</t>
  </si>
  <si>
    <t>1087049504</t>
  </si>
  <si>
    <t>1087050476</t>
  </si>
  <si>
    <t>1087049503</t>
  </si>
  <si>
    <t>1087052667</t>
  </si>
  <si>
    <t>1087049502</t>
  </si>
  <si>
    <t>Cryptococcus albidus</t>
  </si>
  <si>
    <t>1087052666</t>
  </si>
  <si>
    <t>1087049501</t>
  </si>
  <si>
    <t>1087050428</t>
  </si>
  <si>
    <t>1087049500</t>
  </si>
  <si>
    <t>Zygosaccharomyces sp. nov.</t>
  </si>
  <si>
    <t>1087052677</t>
  </si>
  <si>
    <t>1087049512</t>
  </si>
  <si>
    <t>1087052678</t>
  </si>
  <si>
    <t>1087049513</t>
  </si>
  <si>
    <t>Candida orthopsilosis</t>
  </si>
  <si>
    <t>1087052679</t>
  </si>
  <si>
    <t>1087049514</t>
  </si>
  <si>
    <t>Yarrowia Lipolytica</t>
  </si>
  <si>
    <t>1087052680</t>
  </si>
  <si>
    <t>1087049515</t>
  </si>
  <si>
    <t>1087052681</t>
  </si>
  <si>
    <t>1087049516</t>
  </si>
  <si>
    <t>1087052682</t>
  </si>
  <si>
    <t>1087049517</t>
  </si>
  <si>
    <t>1087052683</t>
  </si>
  <si>
    <t>1087049518</t>
  </si>
  <si>
    <t>1087052684</t>
  </si>
  <si>
    <t>1087049519</t>
  </si>
  <si>
    <t>Trichosporon sp.</t>
  </si>
  <si>
    <t>1087052685</t>
  </si>
  <si>
    <t>1087049520</t>
  </si>
  <si>
    <t>Cryptococcus shivajii</t>
  </si>
  <si>
    <t>1087052686</t>
  </si>
  <si>
    <t>1087049521</t>
  </si>
  <si>
    <t>1087052687</t>
  </si>
  <si>
    <t>1087049522</t>
  </si>
  <si>
    <t>Cryptococcus sp.</t>
  </si>
  <si>
    <t>1087052688</t>
  </si>
  <si>
    <t>1087049523</t>
  </si>
  <si>
    <t>1087052700</t>
  </si>
  <si>
    <t>1087049535</t>
  </si>
  <si>
    <t>1087052699</t>
  </si>
  <si>
    <t>1087049534</t>
  </si>
  <si>
    <t>1087052698</t>
  </si>
  <si>
    <t>1087049533</t>
  </si>
  <si>
    <t>1087052697</t>
  </si>
  <si>
    <t>1087049532</t>
  </si>
  <si>
    <t>1087052696</t>
  </si>
  <si>
    <t>1087049531</t>
  </si>
  <si>
    <t>1087052695</t>
  </si>
  <si>
    <t>1087049530</t>
  </si>
  <si>
    <t>1087052694</t>
  </si>
  <si>
    <t>1087049529</t>
  </si>
  <si>
    <t>1087052693</t>
  </si>
  <si>
    <t>1087049528</t>
  </si>
  <si>
    <t>1087052692</t>
  </si>
  <si>
    <t>1087049527</t>
  </si>
  <si>
    <t>Kloeckera sp. nov.</t>
  </si>
  <si>
    <t>1087052691</t>
  </si>
  <si>
    <t>1087049526</t>
  </si>
  <si>
    <t>Trichisporon cutaneum</t>
  </si>
  <si>
    <t>1087052690</t>
  </si>
  <si>
    <t>1087049525</t>
  </si>
  <si>
    <t>1087052689</t>
  </si>
  <si>
    <t>1087049524</t>
  </si>
  <si>
    <t>1087052701</t>
  </si>
  <si>
    <t>1087049536</t>
  </si>
  <si>
    <t>1087052702</t>
  </si>
  <si>
    <t>1087049537</t>
  </si>
  <si>
    <t>1087052703</t>
  </si>
  <si>
    <t>1087049538</t>
  </si>
  <si>
    <t>1087052704</t>
  </si>
  <si>
    <t>1087049539</t>
  </si>
  <si>
    <t>1087052705</t>
  </si>
  <si>
    <t>1087049540</t>
  </si>
  <si>
    <t>1087052706</t>
  </si>
  <si>
    <t>1087049541</t>
  </si>
  <si>
    <t>1087052707</t>
  </si>
  <si>
    <t>1087049542</t>
  </si>
  <si>
    <t>1087052708</t>
  </si>
  <si>
    <t>1087049543</t>
  </si>
  <si>
    <t>1087052709</t>
  </si>
  <si>
    <t>1087049544</t>
  </si>
  <si>
    <t>1087052710</t>
  </si>
  <si>
    <t>1087049545</t>
  </si>
  <si>
    <t>1087052711</t>
  </si>
  <si>
    <t>1087049546</t>
  </si>
  <si>
    <t>1087050465</t>
  </si>
  <si>
    <t>1087049547</t>
  </si>
  <si>
    <t>1087052724</t>
  </si>
  <si>
    <t>1087049559</t>
  </si>
  <si>
    <t>1087052723</t>
  </si>
  <si>
    <t>1087049558</t>
  </si>
  <si>
    <t>1087052722</t>
  </si>
  <si>
    <t>1087049557</t>
  </si>
  <si>
    <t>1087052721</t>
  </si>
  <si>
    <t>1087049556</t>
  </si>
  <si>
    <t>1087052720</t>
  </si>
  <si>
    <t>1087049555</t>
  </si>
  <si>
    <t>1087052719</t>
  </si>
  <si>
    <t>1087049554</t>
  </si>
  <si>
    <t>1087052718</t>
  </si>
  <si>
    <t>1087049553</t>
  </si>
  <si>
    <t>1087052717</t>
  </si>
  <si>
    <t>1087049552</t>
  </si>
  <si>
    <t>1087052716</t>
  </si>
  <si>
    <t>1087049551</t>
  </si>
  <si>
    <t>1087052715</t>
  </si>
  <si>
    <t>1087049550</t>
  </si>
  <si>
    <t>1087052714</t>
  </si>
  <si>
    <t>1087049549</t>
  </si>
  <si>
    <t>1087052713</t>
  </si>
  <si>
    <t>1087049548</t>
  </si>
  <si>
    <t>1087050453</t>
  </si>
  <si>
    <t>1087043454</t>
  </si>
  <si>
    <t>1087052439</t>
  </si>
  <si>
    <t>1087049561</t>
  </si>
  <si>
    <t>1087052440</t>
  </si>
  <si>
    <t>1087049562</t>
  </si>
  <si>
    <t>1087052441</t>
  </si>
  <si>
    <t>1087049563</t>
  </si>
  <si>
    <t>1087052442</t>
  </si>
  <si>
    <t>1087049564</t>
  </si>
  <si>
    <t>1087052443</t>
  </si>
  <si>
    <t>1087049565</t>
  </si>
  <si>
    <t>1087052444</t>
  </si>
  <si>
    <t>1087049566</t>
  </si>
  <si>
    <t>1087052445</t>
  </si>
  <si>
    <t>1087049567</t>
  </si>
  <si>
    <t>1087052446</t>
  </si>
  <si>
    <t>1087049568</t>
  </si>
  <si>
    <t>1087052447</t>
  </si>
  <si>
    <t>1087049569</t>
  </si>
  <si>
    <t>1087052448</t>
  </si>
  <si>
    <t>1087049570</t>
  </si>
  <si>
    <t>1087052449</t>
  </si>
  <si>
    <t>1087049571</t>
  </si>
  <si>
    <t>1087050464</t>
  </si>
  <si>
    <t>1087049583</t>
  </si>
  <si>
    <t>1087052460</t>
  </si>
  <si>
    <t>1087049582</t>
  </si>
  <si>
    <t>1087052459</t>
  </si>
  <si>
    <t>1087049581</t>
  </si>
  <si>
    <t>1087052458</t>
  </si>
  <si>
    <t>1087049580</t>
  </si>
  <si>
    <t>1087052457</t>
  </si>
  <si>
    <t>1087049579</t>
  </si>
  <si>
    <t>1087052456</t>
  </si>
  <si>
    <t>1087049578</t>
  </si>
  <si>
    <t>1087052455</t>
  </si>
  <si>
    <t>1087049577</t>
  </si>
  <si>
    <t>1087052454</t>
  </si>
  <si>
    <t>1087049576</t>
  </si>
  <si>
    <t>1087052453</t>
  </si>
  <si>
    <t>1087049575</t>
  </si>
  <si>
    <t>1087052452</t>
  </si>
  <si>
    <t>1087049574</t>
  </si>
  <si>
    <t>1087052451</t>
  </si>
  <si>
    <t>1087049573</t>
  </si>
  <si>
    <t>1087050440</t>
  </si>
  <si>
    <t>1087049572</t>
  </si>
  <si>
    <t>1087052462</t>
  </si>
  <si>
    <t>1087049584</t>
  </si>
  <si>
    <t>1087052463</t>
  </si>
  <si>
    <t>1087049585</t>
  </si>
  <si>
    <t>1087052464</t>
  </si>
  <si>
    <t>1087049586</t>
  </si>
  <si>
    <t>1087052465</t>
  </si>
  <si>
    <t>1087049587</t>
  </si>
  <si>
    <t>1087052466</t>
  </si>
  <si>
    <t>1087049588</t>
  </si>
  <si>
    <t>1087052467</t>
  </si>
  <si>
    <t>1087049589</t>
  </si>
  <si>
    <t>1087052468</t>
  </si>
  <si>
    <t>1087049590</t>
  </si>
  <si>
    <t>1087052469</t>
  </si>
  <si>
    <t>1087049591</t>
  </si>
  <si>
    <t>1087052470</t>
  </si>
  <si>
    <t>1087049592</t>
  </si>
  <si>
    <t>1087052471</t>
  </si>
  <si>
    <t>1087049593</t>
  </si>
  <si>
    <t>1087052472</t>
  </si>
  <si>
    <t>1087049594</t>
  </si>
  <si>
    <t>1087052473</t>
  </si>
  <si>
    <t>1087049595</t>
  </si>
  <si>
    <t>1087052485</t>
  </si>
  <si>
    <t>1087049607</t>
  </si>
  <si>
    <t>1087052484</t>
  </si>
  <si>
    <t>1087049606</t>
  </si>
  <si>
    <t>1087052483</t>
  </si>
  <si>
    <t>1087049605</t>
  </si>
  <si>
    <t>1087052482</t>
  </si>
  <si>
    <t>1087049604</t>
  </si>
  <si>
    <t>1087052481</t>
  </si>
  <si>
    <t>1087049603</t>
  </si>
  <si>
    <t>1087052480</t>
  </si>
  <si>
    <t>1087049602</t>
  </si>
  <si>
    <t>1087052479</t>
  </si>
  <si>
    <t>1087049601</t>
  </si>
  <si>
    <t>1087052478</t>
  </si>
  <si>
    <t>1087049600</t>
  </si>
  <si>
    <t>1087052477</t>
  </si>
  <si>
    <t>1087049599</t>
  </si>
  <si>
    <t>1087052476</t>
  </si>
  <si>
    <t>1087049598</t>
  </si>
  <si>
    <t>1087052475</t>
  </si>
  <si>
    <t>1087049597</t>
  </si>
  <si>
    <t>1087052474</t>
  </si>
  <si>
    <t>1087049596</t>
  </si>
  <si>
    <t>1087052486</t>
  </si>
  <si>
    <t>1087049608</t>
  </si>
  <si>
    <t>1087052487</t>
  </si>
  <si>
    <t>1087049609</t>
  </si>
  <si>
    <t>1087052488</t>
  </si>
  <si>
    <t>1087049610</t>
  </si>
  <si>
    <t>1087052489</t>
  </si>
  <si>
    <t>1087049611</t>
  </si>
  <si>
    <t>1087052490</t>
  </si>
  <si>
    <t>1087049612</t>
  </si>
  <si>
    <t>1087052491</t>
  </si>
  <si>
    <t>1087049613</t>
  </si>
  <si>
    <t>1087052492</t>
  </si>
  <si>
    <t>1087049614</t>
  </si>
  <si>
    <t>1087052493</t>
  </si>
  <si>
    <t>1087049615</t>
  </si>
  <si>
    <t>1087052494</t>
  </si>
  <si>
    <t>1087049616</t>
  </si>
  <si>
    <t>1087052495</t>
  </si>
  <si>
    <t>1087049617</t>
  </si>
  <si>
    <t>1087052496</t>
  </si>
  <si>
    <t>1087049618</t>
  </si>
  <si>
    <t>1087052497</t>
  </si>
  <si>
    <t>1087049619</t>
  </si>
  <si>
    <t>1087052509</t>
  </si>
  <si>
    <t>1087049631</t>
  </si>
  <si>
    <t>1087052508</t>
  </si>
  <si>
    <t>1087049630</t>
  </si>
  <si>
    <t>1087052507</t>
  </si>
  <si>
    <t>1087049629</t>
  </si>
  <si>
    <t>1087052506</t>
  </si>
  <si>
    <t>1087049628</t>
  </si>
  <si>
    <t>1087052505</t>
  </si>
  <si>
    <t>1087049627</t>
  </si>
  <si>
    <t>1087052504</t>
  </si>
  <si>
    <t>1087049626</t>
  </si>
  <si>
    <t>1087052503</t>
  </si>
  <si>
    <t>1087049625</t>
  </si>
  <si>
    <t>1087052502</t>
  </si>
  <si>
    <t>1087049624</t>
  </si>
  <si>
    <t>1087052501</t>
  </si>
  <si>
    <t>1087049623</t>
  </si>
  <si>
    <t>1087052500</t>
  </si>
  <si>
    <t>1087049622</t>
  </si>
  <si>
    <t>1087052499</t>
  </si>
  <si>
    <t>1087049621</t>
  </si>
  <si>
    <t>1087052498</t>
  </si>
  <si>
    <t>1087049620</t>
  </si>
  <si>
    <t>1087052510</t>
  </si>
  <si>
    <t>1087049632</t>
  </si>
  <si>
    <t>1087052511</t>
  </si>
  <si>
    <t>1087049633</t>
  </si>
  <si>
    <t>1087052512</t>
  </si>
  <si>
    <t>1087049634</t>
  </si>
  <si>
    <t>1087052513</t>
  </si>
  <si>
    <t>1087049635</t>
  </si>
  <si>
    <t>1087052514</t>
  </si>
  <si>
    <t>1087049636</t>
  </si>
  <si>
    <t>1087052515</t>
  </si>
  <si>
    <t>1087049637</t>
  </si>
  <si>
    <t>1087052516</t>
  </si>
  <si>
    <t>1087049638</t>
  </si>
  <si>
    <t>1087052517</t>
  </si>
  <si>
    <t>1087049639</t>
  </si>
  <si>
    <t>1087052518</t>
  </si>
  <si>
    <t>1087049640</t>
  </si>
  <si>
    <t>1087052519</t>
  </si>
  <si>
    <t>1087049641</t>
  </si>
  <si>
    <t>1087052520</t>
  </si>
  <si>
    <t>1087049642</t>
  </si>
  <si>
    <t>1087050429</t>
  </si>
  <si>
    <t>1087049643</t>
  </si>
  <si>
    <t>1087052533</t>
  </si>
  <si>
    <t>1087049655</t>
  </si>
  <si>
    <t>1087052532</t>
  </si>
  <si>
    <t>1087049654</t>
  </si>
  <si>
    <t>1087052531</t>
  </si>
  <si>
    <t>1087049653</t>
  </si>
  <si>
    <t>1087052530</t>
  </si>
  <si>
    <t>1087049652</t>
  </si>
  <si>
    <t>1087052529</t>
  </si>
  <si>
    <t>1087049651</t>
  </si>
  <si>
    <t>1087052528</t>
  </si>
  <si>
    <t>1087049650</t>
  </si>
  <si>
    <t>1087052527</t>
  </si>
  <si>
    <t>1087049649</t>
  </si>
  <si>
    <t>1087052526</t>
  </si>
  <si>
    <t>1087049648</t>
  </si>
  <si>
    <t>1087052525</t>
  </si>
  <si>
    <t>1087049647</t>
  </si>
  <si>
    <t>1087052524</t>
  </si>
  <si>
    <t>1087049646</t>
  </si>
  <si>
    <t>1087052523</t>
  </si>
  <si>
    <t>1087049645</t>
  </si>
  <si>
    <t>1087052522</t>
  </si>
  <si>
    <t>1087049644</t>
  </si>
  <si>
    <t>1087050479</t>
  </si>
  <si>
    <t>1087043449</t>
  </si>
  <si>
    <t>1087052151</t>
  </si>
  <si>
    <t>1087049944</t>
  </si>
  <si>
    <t>1087052152</t>
  </si>
  <si>
    <t>1087049945</t>
  </si>
  <si>
    <t>1087052153</t>
  </si>
  <si>
    <t>1087049946</t>
  </si>
  <si>
    <t>1087052154</t>
  </si>
  <si>
    <t>1087049947</t>
  </si>
  <si>
    <t>1087052155</t>
  </si>
  <si>
    <t>1087049948</t>
  </si>
  <si>
    <t>1087052156</t>
  </si>
  <si>
    <t>1087049949</t>
  </si>
  <si>
    <t>1087052157</t>
  </si>
  <si>
    <t>1087049950</t>
  </si>
  <si>
    <t>1087052158</t>
  </si>
  <si>
    <t>1087049951</t>
  </si>
  <si>
    <t>1087052159</t>
  </si>
  <si>
    <t>1087049952</t>
  </si>
  <si>
    <t>1087052160</t>
  </si>
  <si>
    <t>1087049953</t>
  </si>
  <si>
    <t>1087052161</t>
  </si>
  <si>
    <t>1087043430</t>
  </si>
  <si>
    <t>1087052173</t>
  </si>
  <si>
    <t>1087043448</t>
  </si>
  <si>
    <t>1087052172</t>
  </si>
  <si>
    <t>1087049965</t>
  </si>
  <si>
    <t>1087052171</t>
  </si>
  <si>
    <t>1087049964</t>
  </si>
  <si>
    <t>1087052170</t>
  </si>
  <si>
    <t>1087049963</t>
  </si>
  <si>
    <t>1087052169</t>
  </si>
  <si>
    <t>1087049962</t>
  </si>
  <si>
    <t>1087052168</t>
  </si>
  <si>
    <t>1087049961</t>
  </si>
  <si>
    <t>1087052167</t>
  </si>
  <si>
    <t>1087049960</t>
  </si>
  <si>
    <t>1087052166</t>
  </si>
  <si>
    <t>1087049959</t>
  </si>
  <si>
    <t>1087052165</t>
  </si>
  <si>
    <t>1087049958</t>
  </si>
  <si>
    <t>1087052164</t>
  </si>
  <si>
    <t>1087049957</t>
  </si>
  <si>
    <t>1087052163</t>
  </si>
  <si>
    <t>1087049956</t>
  </si>
  <si>
    <t>1087052162</t>
  </si>
  <si>
    <t>1087043425</t>
  </si>
  <si>
    <t>1087052174</t>
  </si>
  <si>
    <t>1087049967</t>
  </si>
  <si>
    <t>1087052175</t>
  </si>
  <si>
    <t>1087049968</t>
  </si>
  <si>
    <t>1087052176</t>
  </si>
  <si>
    <t>1087049969</t>
  </si>
  <si>
    <t>1087052177</t>
  </si>
  <si>
    <t>1087049970</t>
  </si>
  <si>
    <t>1087052178</t>
  </si>
  <si>
    <t>1087049971</t>
  </si>
  <si>
    <t>1087052179</t>
  </si>
  <si>
    <t>1087049972</t>
  </si>
  <si>
    <t>1087052180</t>
  </si>
  <si>
    <t>1087049973</t>
  </si>
  <si>
    <t>1087052181</t>
  </si>
  <si>
    <t>1087049974</t>
  </si>
  <si>
    <t>1087052182</t>
  </si>
  <si>
    <t>1087049975</t>
  </si>
  <si>
    <t>1087052183</t>
  </si>
  <si>
    <t>1087049976</t>
  </si>
  <si>
    <t>1087052184</t>
  </si>
  <si>
    <t>1087049977</t>
  </si>
  <si>
    <t>1087052185</t>
  </si>
  <si>
    <t>1087049978</t>
  </si>
  <si>
    <t>1087052197</t>
  </si>
  <si>
    <t>1087049990</t>
  </si>
  <si>
    <t>1087052196</t>
  </si>
  <si>
    <t>1087049989</t>
  </si>
  <si>
    <t>1087052195</t>
  </si>
  <si>
    <t>1087049988</t>
  </si>
  <si>
    <t>1087052194</t>
  </si>
  <si>
    <t>1087049987</t>
  </si>
  <si>
    <t>1087052193</t>
  </si>
  <si>
    <t>1087049986</t>
  </si>
  <si>
    <t>1087052192</t>
  </si>
  <si>
    <t>1087049985</t>
  </si>
  <si>
    <t>Candida quercitrusa</t>
  </si>
  <si>
    <t>1087052191</t>
  </si>
  <si>
    <t>1087049984</t>
  </si>
  <si>
    <t>1087050504</t>
  </si>
  <si>
    <t>1087049983</t>
  </si>
  <si>
    <t>1087052189</t>
  </si>
  <si>
    <t>1087049982</t>
  </si>
  <si>
    <t>Rhodotorula slooffiae</t>
  </si>
  <si>
    <t>1087052188</t>
  </si>
  <si>
    <t>1087049981</t>
  </si>
  <si>
    <t>1087052187</t>
  </si>
  <si>
    <t>1087049980</t>
  </si>
  <si>
    <t>1087052186</t>
  </si>
  <si>
    <t>1087049979</t>
  </si>
  <si>
    <t>1087052198</t>
  </si>
  <si>
    <t>1087049991</t>
  </si>
  <si>
    <t>Rhodotorula glutinis var. dairenensis</t>
  </si>
  <si>
    <t>1087052199</t>
  </si>
  <si>
    <t>1087049992</t>
  </si>
  <si>
    <t>1087052200</t>
  </si>
  <si>
    <t>1087049993</t>
  </si>
  <si>
    <t>1087052201</t>
  </si>
  <si>
    <t>1087049994</t>
  </si>
  <si>
    <t>1087052202</t>
  </si>
  <si>
    <t>1087049995</t>
  </si>
  <si>
    <t>Cryptococcus wieringae</t>
  </si>
  <si>
    <t>1087052203</t>
  </si>
  <si>
    <t>1087049996</t>
  </si>
  <si>
    <t>1087052204</t>
  </si>
  <si>
    <t>1087049997</t>
  </si>
  <si>
    <t>Candida theae</t>
  </si>
  <si>
    <t>1087052205</t>
  </si>
  <si>
    <t>1087049998</t>
  </si>
  <si>
    <t>1087052206</t>
  </si>
  <si>
    <t>1087049999</t>
  </si>
  <si>
    <t>Trichosporon scarabaeorum</t>
  </si>
  <si>
    <t>1087052207</t>
  </si>
  <si>
    <t>1087050000</t>
  </si>
  <si>
    <t>1087052208</t>
  </si>
  <si>
    <t>1087050001</t>
  </si>
  <si>
    <t>Kluyveromyces sp. nov.</t>
  </si>
  <si>
    <t>1087050509</t>
  </si>
  <si>
    <t>1087050002</t>
  </si>
  <si>
    <t>Trichosporon sp. nov.</t>
  </si>
  <si>
    <t>1087052220</t>
  </si>
  <si>
    <t>1087050014</t>
  </si>
  <si>
    <t>1087052219</t>
  </si>
  <si>
    <t>1087050013</t>
  </si>
  <si>
    <t>1087052218</t>
  </si>
  <si>
    <t>1087050012</t>
  </si>
  <si>
    <t>1087052217</t>
  </si>
  <si>
    <t>1087050011</t>
  </si>
  <si>
    <t>1087052216</t>
  </si>
  <si>
    <t>1087050010</t>
  </si>
  <si>
    <t>Kazachstania barnetii</t>
  </si>
  <si>
    <t>1087052215</t>
  </si>
  <si>
    <t>1087050009</t>
  </si>
  <si>
    <t>1087052214</t>
  </si>
  <si>
    <t>1087050008</t>
  </si>
  <si>
    <t>Saturnispora quitensis</t>
  </si>
  <si>
    <t>1087052213</t>
  </si>
  <si>
    <t>1087050007</t>
  </si>
  <si>
    <t>1087052212</t>
  </si>
  <si>
    <t>1087050006</t>
  </si>
  <si>
    <t>1087052211</t>
  </si>
  <si>
    <t>1087050005</t>
  </si>
  <si>
    <t>1087052210</t>
  </si>
  <si>
    <t>1087050004</t>
  </si>
  <si>
    <t>1087052209</t>
  </si>
  <si>
    <t>1087050003</t>
  </si>
  <si>
    <t>1087052221</t>
  </si>
  <si>
    <t>1087050015</t>
  </si>
  <si>
    <t>1087052222</t>
  </si>
  <si>
    <t>1087050016</t>
  </si>
  <si>
    <t>1087052223</t>
  </si>
  <si>
    <t>1087050017</t>
  </si>
  <si>
    <t>1087052224</t>
  </si>
  <si>
    <t>1087050018</t>
  </si>
  <si>
    <t>Candida argentea</t>
  </si>
  <si>
    <t>1087052225</t>
  </si>
  <si>
    <t>1087050019</t>
  </si>
  <si>
    <t>1087052226</t>
  </si>
  <si>
    <t>1087050020</t>
  </si>
  <si>
    <t>1087052227</t>
  </si>
  <si>
    <t>1087050021</t>
  </si>
  <si>
    <t>1087052228</t>
  </si>
  <si>
    <t>1087050022</t>
  </si>
  <si>
    <t>1087052229</t>
  </si>
  <si>
    <t>1087050023</t>
  </si>
  <si>
    <t>1087052230</t>
  </si>
  <si>
    <t>1087050024</t>
  </si>
  <si>
    <t>Geotrichum fermentans</t>
  </si>
  <si>
    <t>1087052231</t>
  </si>
  <si>
    <t>1087050025</t>
  </si>
  <si>
    <t>1087052232</t>
  </si>
  <si>
    <t>1087050026</t>
  </si>
  <si>
    <t>Wickerhamomyces sydowiorum</t>
  </si>
  <si>
    <t>1087052244</t>
  </si>
  <si>
    <t>1087050038</t>
  </si>
  <si>
    <t>1087052243</t>
  </si>
  <si>
    <t>1087050037</t>
  </si>
  <si>
    <t>1087052242</t>
  </si>
  <si>
    <t>1087050036</t>
  </si>
  <si>
    <t>1087052241</t>
  </si>
  <si>
    <t>1087050035</t>
  </si>
  <si>
    <t>1087052240</t>
  </si>
  <si>
    <t>1087050034</t>
  </si>
  <si>
    <t>1087052239</t>
  </si>
  <si>
    <t>1087050033</t>
  </si>
  <si>
    <t>1087052238</t>
  </si>
  <si>
    <t>1087050032</t>
  </si>
  <si>
    <t>1087052237</t>
  </si>
  <si>
    <t>1087050031</t>
  </si>
  <si>
    <t>1087052236</t>
  </si>
  <si>
    <t>1087050030</t>
  </si>
  <si>
    <t>Cryptococcus albidosimilis</t>
  </si>
  <si>
    <t>1087052235</t>
  </si>
  <si>
    <t>1087050029</t>
  </si>
  <si>
    <t>1087052234</t>
  </si>
  <si>
    <t>1087050028</t>
  </si>
  <si>
    <t>1087052233</t>
  </si>
  <si>
    <t>1087050027</t>
  </si>
  <si>
    <t>1087053057</t>
  </si>
  <si>
    <t>1087049176</t>
  </si>
  <si>
    <t>1087054261</t>
  </si>
  <si>
    <t>1087049177</t>
  </si>
  <si>
    <t>1087054262</t>
  </si>
  <si>
    <t>1087049178</t>
  </si>
  <si>
    <t>1087054263</t>
  </si>
  <si>
    <t>1087049179</t>
  </si>
  <si>
    <t>Geotrichum/Galactomyces sp. nov.</t>
  </si>
  <si>
    <t>1087054264</t>
  </si>
  <si>
    <t>1087049180</t>
  </si>
  <si>
    <t>1087054265</t>
  </si>
  <si>
    <t>1087049181</t>
  </si>
  <si>
    <t>1087054266</t>
  </si>
  <si>
    <t>1087049182</t>
  </si>
  <si>
    <t>1087054267</t>
  </si>
  <si>
    <t>1087049183</t>
  </si>
  <si>
    <t>Candida shehatae var. insectosa</t>
  </si>
  <si>
    <t>1087054268</t>
  </si>
  <si>
    <t>1087049184</t>
  </si>
  <si>
    <t>1087054269</t>
  </si>
  <si>
    <t>1087049185</t>
  </si>
  <si>
    <t>1087054270</t>
  </si>
  <si>
    <t>1087049186</t>
  </si>
  <si>
    <t>1087054271</t>
  </si>
  <si>
    <t>1087049187</t>
  </si>
  <si>
    <t>Candida bombi</t>
  </si>
  <si>
    <t>1087054283</t>
  </si>
  <si>
    <t>1087049199</t>
  </si>
  <si>
    <t>1087054282</t>
  </si>
  <si>
    <t>1087049198</t>
  </si>
  <si>
    <t>1087054281</t>
  </si>
  <si>
    <t>1087049197</t>
  </si>
  <si>
    <t>1087054280</t>
  </si>
  <si>
    <t>1087049196</t>
  </si>
  <si>
    <t>Pichia terricola</t>
  </si>
  <si>
    <t>1087054279</t>
  </si>
  <si>
    <t>1087049195</t>
  </si>
  <si>
    <t>1087054278</t>
  </si>
  <si>
    <t>1087049194</t>
  </si>
  <si>
    <t>1087054277</t>
  </si>
  <si>
    <t>1087049193</t>
  </si>
  <si>
    <t>1087054276</t>
  </si>
  <si>
    <t>1087049192</t>
  </si>
  <si>
    <t>1087054275</t>
  </si>
  <si>
    <t>1087049191</t>
  </si>
  <si>
    <t>1087054274</t>
  </si>
  <si>
    <t>1087049190</t>
  </si>
  <si>
    <t>1087054273</t>
  </si>
  <si>
    <t>1087049189</t>
  </si>
  <si>
    <t>1087054272</t>
  </si>
  <si>
    <t>1087049188</t>
  </si>
  <si>
    <t>1087053067</t>
  </si>
  <si>
    <t>1087049200</t>
  </si>
  <si>
    <t xml:space="preserve">Candida pseudointermedia </t>
  </si>
  <si>
    <t>1087054285</t>
  </si>
  <si>
    <t>1087049201</t>
  </si>
  <si>
    <t xml:space="preserve">Pichia kluyveri </t>
  </si>
  <si>
    <t>1087054286</t>
  </si>
  <si>
    <t>1087049202</t>
  </si>
  <si>
    <t>Candida alimentaria</t>
  </si>
  <si>
    <t>1087054287</t>
  </si>
  <si>
    <t>1087049203</t>
  </si>
  <si>
    <t>1087054288</t>
  </si>
  <si>
    <t>1087049204</t>
  </si>
  <si>
    <t>1087054289</t>
  </si>
  <si>
    <t>1087049205</t>
  </si>
  <si>
    <t>Sacchaqromyces bayanus var. uvarum</t>
  </si>
  <si>
    <t>1087054290</t>
  </si>
  <si>
    <t>1087049206</t>
  </si>
  <si>
    <t>1087054291</t>
  </si>
  <si>
    <t>1087049207</t>
  </si>
  <si>
    <t>1087054292</t>
  </si>
  <si>
    <t>1087049208</t>
  </si>
  <si>
    <t>1087054293</t>
  </si>
  <si>
    <t>1087049209</t>
  </si>
  <si>
    <t>1087054294</t>
  </si>
  <si>
    <t>1087049210</t>
  </si>
  <si>
    <t>1087054295</t>
  </si>
  <si>
    <t>1087049211</t>
  </si>
  <si>
    <t>Barnettozyma californica</t>
  </si>
  <si>
    <t>1087053058</t>
  </si>
  <si>
    <t>1087049223</t>
  </si>
  <si>
    <t>1087054306</t>
  </si>
  <si>
    <t>1087049222</t>
  </si>
  <si>
    <t>Yamadazyma guilliermondii</t>
  </si>
  <si>
    <t>1087054305</t>
  </si>
  <si>
    <t>1087049221</t>
  </si>
  <si>
    <t>Candida cabralensis</t>
  </si>
  <si>
    <t>1087054304</t>
  </si>
  <si>
    <t>1087049220</t>
  </si>
  <si>
    <t>Trigonopsis cantarellii</t>
  </si>
  <si>
    <t>1087054303</t>
  </si>
  <si>
    <t>1087049219</t>
  </si>
  <si>
    <t>Candida auringiensis</t>
  </si>
  <si>
    <t>1087054302</t>
  </si>
  <si>
    <t>1087049218</t>
  </si>
  <si>
    <t>Candida lactis-condensi</t>
  </si>
  <si>
    <t>1087054301</t>
  </si>
  <si>
    <t>1087049217</t>
  </si>
  <si>
    <t>1087054300</t>
  </si>
  <si>
    <t>1087049216</t>
  </si>
  <si>
    <t>1087054299</t>
  </si>
  <si>
    <t>1087049215</t>
  </si>
  <si>
    <t>1087054298</t>
  </si>
  <si>
    <t>1087049214</t>
  </si>
  <si>
    <t>Candida carpophila</t>
  </si>
  <si>
    <t>1087054297</t>
  </si>
  <si>
    <t>1087049213</t>
  </si>
  <si>
    <t xml:space="preserve">Rhodotorula mucilaginosa </t>
  </si>
  <si>
    <t>1087054296</t>
  </si>
  <si>
    <t>1087049212</t>
  </si>
  <si>
    <t>1087053068</t>
  </si>
  <si>
    <t>1087049224</t>
  </si>
  <si>
    <t>1087054309</t>
  </si>
  <si>
    <t>1087049225</t>
  </si>
  <si>
    <t>1087054310</t>
  </si>
  <si>
    <t>1087049226</t>
  </si>
  <si>
    <t>1087054311</t>
  </si>
  <si>
    <t>1087049227</t>
  </si>
  <si>
    <t>Wickerhamomyces anomala</t>
  </si>
  <si>
    <t>1087054312</t>
  </si>
  <si>
    <t>1087049228</t>
  </si>
  <si>
    <t>1087054313</t>
  </si>
  <si>
    <t>1087049229</t>
  </si>
  <si>
    <t>Location</t>
  </si>
  <si>
    <t>Kazachstania yasuniensis</t>
  </si>
  <si>
    <t/>
  </si>
  <si>
    <t>0186391642</t>
  </si>
  <si>
    <t>0186391646</t>
  </si>
  <si>
    <t>0186391641</t>
  </si>
  <si>
    <t>0186391645</t>
  </si>
  <si>
    <t>0186391619</t>
  </si>
  <si>
    <t>0186391531</t>
  </si>
  <si>
    <t>0186391530</t>
  </si>
  <si>
    <t>0186391540</t>
  </si>
  <si>
    <t>0186391539</t>
  </si>
  <si>
    <t>0186391514</t>
  </si>
  <si>
    <t>0186391511</t>
  </si>
  <si>
    <t>0186391535</t>
  </si>
  <si>
    <t>0186391663</t>
  </si>
  <si>
    <t>0186391649</t>
  </si>
  <si>
    <t>0186391594</t>
  </si>
  <si>
    <t>0186391664</t>
  </si>
  <si>
    <t>0186391559</t>
  </si>
  <si>
    <t>0186391624</t>
  </si>
  <si>
    <t>0186391538</t>
  </si>
  <si>
    <t>0186391578</t>
  </si>
  <si>
    <t>0186391562</t>
  </si>
  <si>
    <t>0186391541</t>
  </si>
  <si>
    <t>0186391553</t>
  </si>
  <si>
    <t>0186391518</t>
  </si>
  <si>
    <t>0186391671</t>
  </si>
  <si>
    <t>0186391621</t>
  </si>
  <si>
    <t>0186391672</t>
  </si>
  <si>
    <t>0186391592</t>
  </si>
  <si>
    <t>0186391597</t>
  </si>
  <si>
    <t>0186391558</t>
  </si>
  <si>
    <t>0186391532</t>
  </si>
  <si>
    <t>0186391599</t>
  </si>
  <si>
    <t>0186391579</t>
  </si>
  <si>
    <t>0186391581</t>
  </si>
  <si>
    <t>0186391557</t>
  </si>
  <si>
    <t>0186391567</t>
  </si>
  <si>
    <t>0186391614</t>
  </si>
  <si>
    <t>0186391616</t>
  </si>
  <si>
    <t>0186391644</t>
  </si>
  <si>
    <t>0186391533</t>
  </si>
  <si>
    <t>0186391516</t>
  </si>
  <si>
    <t>0186391515</t>
  </si>
  <si>
    <t>0186391617</t>
  </si>
  <si>
    <t>0186391561</t>
  </si>
  <si>
    <t>0186391556</t>
  </si>
  <si>
    <t>0186391508</t>
  </si>
  <si>
    <t>0186391506</t>
  </si>
  <si>
    <t>0186391545</t>
  </si>
  <si>
    <t>0186391623</t>
  </si>
  <si>
    <t>0186391667</t>
  </si>
  <si>
    <t>0186391596</t>
  </si>
  <si>
    <t>0186391536</t>
  </si>
  <si>
    <t>0186391488</t>
  </si>
  <si>
    <t>0186391493</t>
  </si>
  <si>
    <t>0186391555</t>
  </si>
  <si>
    <t>0186391648</t>
  </si>
  <si>
    <t>0186391534</t>
  </si>
  <si>
    <t>0186391618</t>
  </si>
  <si>
    <t>0186391491</t>
  </si>
  <si>
    <t>0186391560</t>
  </si>
  <si>
    <t>0186391668</t>
  </si>
  <si>
    <t>0186391593</t>
  </si>
  <si>
    <t>0186391598</t>
  </si>
  <si>
    <t>0186391673</t>
  </si>
  <si>
    <t>0186391615</t>
  </si>
  <si>
    <t>0186391537</t>
  </si>
  <si>
    <t>0186391595</t>
  </si>
  <si>
    <t>0186391583</t>
  </si>
  <si>
    <t>0186391591</t>
  </si>
  <si>
    <t>0186391563</t>
  </si>
  <si>
    <t>0186391509</t>
  </si>
  <si>
    <t>0186391512</t>
  </si>
  <si>
    <t>0186391600</t>
  </si>
  <si>
    <t>0186391662</t>
  </si>
  <si>
    <t>0186391640</t>
  </si>
  <si>
    <t>0186391513</t>
  </si>
  <si>
    <t>0186391669</t>
  </si>
  <si>
    <t>0186391625</t>
  </si>
  <si>
    <t>0186391638</t>
  </si>
  <si>
    <t>0186391507</t>
  </si>
  <si>
    <t>0186391492</t>
  </si>
  <si>
    <t>0186391510</t>
  </si>
  <si>
    <t>0186391565</t>
  </si>
  <si>
    <t>0186391564</t>
  </si>
  <si>
    <t>0186391601</t>
  </si>
  <si>
    <t>0186392051</t>
  </si>
  <si>
    <t>0186391622</t>
  </si>
  <si>
    <t>0186392156</t>
  </si>
  <si>
    <t>0186391620</t>
  </si>
  <si>
    <t>0186392024</t>
  </si>
  <si>
    <t>0186391490</t>
  </si>
  <si>
    <t>0186392028</t>
  </si>
  <si>
    <t>0186391670</t>
  </si>
  <si>
    <t>0186392026</t>
  </si>
  <si>
    <t>0186391590</t>
  </si>
  <si>
    <t>0186392158</t>
  </si>
  <si>
    <t>0186391639</t>
  </si>
  <si>
    <t>0186392046</t>
  </si>
  <si>
    <t>0186391554</t>
  </si>
  <si>
    <t>0186392057</t>
  </si>
  <si>
    <t>0186391517</t>
  </si>
  <si>
    <t>0186392132</t>
  </si>
  <si>
    <t>0186391489</t>
  </si>
  <si>
    <t>0186392090</t>
  </si>
  <si>
    <t>0186391580</t>
  </si>
  <si>
    <t>0186392092</t>
  </si>
  <si>
    <t>0186391582</t>
  </si>
  <si>
    <t>0186392140</t>
  </si>
  <si>
    <t>0186391528</t>
  </si>
  <si>
    <t>0186391703</t>
  </si>
  <si>
    <t>0186391503</t>
  </si>
  <si>
    <t>0186391699</t>
  </si>
  <si>
    <t>0186391569</t>
  </si>
  <si>
    <t>0186391682</t>
  </si>
  <si>
    <t>0186392124</t>
  </si>
  <si>
    <t>0186391731</t>
  </si>
  <si>
    <t>0186392071</t>
  </si>
  <si>
    <t>0186391708</t>
  </si>
  <si>
    <t>0186392094</t>
  </si>
  <si>
    <t>0186391727</t>
  </si>
  <si>
    <t>0186391989</t>
  </si>
  <si>
    <t>0186391683</t>
  </si>
  <si>
    <t>0186391970</t>
  </si>
  <si>
    <t>0186391707</t>
  </si>
  <si>
    <t>0186391969</t>
  </si>
  <si>
    <t>0186391726</t>
  </si>
  <si>
    <t>0186392099</t>
  </si>
  <si>
    <t>0186391730</t>
  </si>
  <si>
    <t>0186392079</t>
  </si>
  <si>
    <t>0186391700</t>
  </si>
  <si>
    <t>0186392147</t>
  </si>
  <si>
    <t>0186391701</t>
  </si>
  <si>
    <t>0186391576</t>
  </si>
  <si>
    <t>0186391992</t>
  </si>
  <si>
    <t>0186391570</t>
  </si>
  <si>
    <t>0186391997</t>
  </si>
  <si>
    <t>0186391504</t>
  </si>
  <si>
    <t>0186391994</t>
  </si>
  <si>
    <t>0186392142</t>
  </si>
  <si>
    <t>0186391705</t>
  </si>
  <si>
    <t>0186392125</t>
  </si>
  <si>
    <t>0186392021</t>
  </si>
  <si>
    <t>0186392096</t>
  </si>
  <si>
    <t>0186391706</t>
  </si>
  <si>
    <t>0186392100</t>
  </si>
  <si>
    <t>0186391770</t>
  </si>
  <si>
    <t>0186392152</t>
  </si>
  <si>
    <t>0186391988</t>
  </si>
  <si>
    <t>0186391971</t>
  </si>
  <si>
    <t>0186391688</t>
  </si>
  <si>
    <t>0186392077</t>
  </si>
  <si>
    <t>0186391758</t>
  </si>
  <si>
    <t>0186392145</t>
  </si>
  <si>
    <t>0186391718</t>
  </si>
  <si>
    <t>0186392081</t>
  </si>
  <si>
    <t>0186391748</t>
  </si>
  <si>
    <t>0186391551</t>
  </si>
  <si>
    <t>0186391772</t>
  </si>
  <si>
    <t>0186391522</t>
  </si>
  <si>
    <t>0186391698</t>
  </si>
  <si>
    <t>0186391543</t>
  </si>
  <si>
    <t>0186391733</t>
  </si>
  <si>
    <t>0186392072</t>
  </si>
  <si>
    <t>0186391756</t>
  </si>
  <si>
    <t>0186392070</t>
  </si>
  <si>
    <t>0186391719</t>
  </si>
  <si>
    <t>0186392144</t>
  </si>
  <si>
    <t>0186391716</t>
  </si>
  <si>
    <t>0186392103</t>
  </si>
  <si>
    <t>0186391746</t>
  </si>
  <si>
    <t>0186392151</t>
  </si>
  <si>
    <t>0186391696</t>
  </si>
  <si>
    <t>0186392078</t>
  </si>
  <si>
    <t>0186391693</t>
  </si>
  <si>
    <t>0186392128</t>
  </si>
  <si>
    <t>0186391765</t>
  </si>
  <si>
    <t>0186392119</t>
  </si>
  <si>
    <t>0186391743</t>
  </si>
  <si>
    <t>0186392153</t>
  </si>
  <si>
    <t>0186391737</t>
  </si>
  <si>
    <t>0186391571</t>
  </si>
  <si>
    <t>0186391681</t>
  </si>
  <si>
    <t>0186391501</t>
  </si>
  <si>
    <t>0186391747</t>
  </si>
  <si>
    <t>0186391505</t>
  </si>
  <si>
    <t>0186391711</t>
  </si>
  <si>
    <t>0186392101</t>
  </si>
  <si>
    <t>0186391740</t>
  </si>
  <si>
    <t>0186392122</t>
  </si>
  <si>
    <t>0186391710</t>
  </si>
  <si>
    <t>Plate 7</t>
  </si>
  <si>
    <t>Plate 8</t>
  </si>
  <si>
    <t>Plate 9</t>
  </si>
  <si>
    <t>Ale Strain</t>
  </si>
  <si>
    <t>UEA project</t>
  </si>
  <si>
    <t>Geotrichum/Galactomyces</t>
  </si>
  <si>
    <t>Human origin</t>
  </si>
  <si>
    <t>Rabbit origin</t>
  </si>
  <si>
    <t>3132 was replaced with 234</t>
  </si>
  <si>
    <t>Strain 3132 was replaced with 234</t>
  </si>
  <si>
    <t>110 non-sacch.</t>
  </si>
  <si>
    <t>Plate1 Sacch</t>
  </si>
  <si>
    <t>Plate2 Sacch</t>
  </si>
  <si>
    <t>Plate3 Sacch</t>
  </si>
  <si>
    <t>P:24 CR:3A</t>
  </si>
  <si>
    <t>P:3 CR:2H</t>
  </si>
  <si>
    <t>P:4 CR:11B</t>
  </si>
  <si>
    <t>P:4 CR:5E</t>
  </si>
  <si>
    <t>P:5 CR:5D</t>
  </si>
  <si>
    <t>P:5 CR:11E</t>
  </si>
  <si>
    <t>P:5 CR:12E</t>
  </si>
  <si>
    <t>P:5 CR:6F</t>
  </si>
  <si>
    <t>P:5 CR:7F</t>
  </si>
  <si>
    <t>P:7 CR:4F</t>
  </si>
  <si>
    <t>P:8 CR:3B</t>
  </si>
  <si>
    <t>P:8 CR:11C</t>
  </si>
  <si>
    <t>P:12 CR:9C</t>
  </si>
  <si>
    <t>P:12 CR:1D</t>
  </si>
  <si>
    <t>P:12 CR:4E</t>
  </si>
  <si>
    <t>P:13 CR:11B</t>
  </si>
  <si>
    <t>P:13 CR:12B</t>
  </si>
  <si>
    <t>P:13 CR:1C</t>
  </si>
  <si>
    <t>P:13 CR:2C</t>
  </si>
  <si>
    <t>P:13 CR:3C</t>
  </si>
  <si>
    <t>P:13 CR:4C</t>
  </si>
  <si>
    <t>P:13 CR:5C</t>
  </si>
  <si>
    <t>P:13 CR:6C</t>
  </si>
  <si>
    <t>P:22 CR:5D</t>
  </si>
  <si>
    <t>P:22 CR:1E</t>
  </si>
  <si>
    <t>P:22 CR:4E</t>
  </si>
  <si>
    <t>P:22 CR:2G</t>
  </si>
  <si>
    <t>P:22 CR:3G</t>
  </si>
  <si>
    <t>P:22 CR:7H</t>
  </si>
  <si>
    <t>P:22 CR:12H</t>
  </si>
  <si>
    <t>P:23 CR:12C</t>
  </si>
  <si>
    <t>P:23 CR:1D</t>
  </si>
  <si>
    <t>P:23 CR:12H</t>
  </si>
  <si>
    <t>P:24 CR:1E</t>
  </si>
  <si>
    <t>P:24 CR:5H</t>
  </si>
  <si>
    <t>P:24 CR:11H</t>
  </si>
  <si>
    <t>P:25 CR:12D</t>
  </si>
  <si>
    <t>P:25 CR:7F</t>
  </si>
  <si>
    <t>P:25 CR:8F</t>
  </si>
  <si>
    <t>P:25 CR:10F</t>
  </si>
  <si>
    <t>P:25 CR:11H</t>
  </si>
  <si>
    <t>P:25 CR:12H</t>
  </si>
  <si>
    <t>P:26 CR:1A</t>
  </si>
  <si>
    <t>P:26 CR:2A</t>
  </si>
  <si>
    <t>P:26 CR:3A</t>
  </si>
  <si>
    <t>P:26 CR:9A</t>
  </si>
  <si>
    <t>P:26 CR:9B</t>
  </si>
  <si>
    <t>P:26 CR:7E</t>
  </si>
  <si>
    <t>P:26 CR:12F</t>
  </si>
  <si>
    <t>P:27 CR:9B</t>
  </si>
  <si>
    <t>P:27 CR:8F</t>
  </si>
  <si>
    <t>P:27 CR:9F</t>
  </si>
  <si>
    <t>P:27 CR:10F</t>
  </si>
  <si>
    <t>P:27 CR:5G</t>
  </si>
  <si>
    <t>P:27 CR:10G</t>
  </si>
  <si>
    <t>P:28 CR:2C</t>
  </si>
  <si>
    <t>P:28 CR:3C</t>
  </si>
  <si>
    <t>P:28 CR:4C</t>
  </si>
  <si>
    <t>P:28 CR:5C</t>
  </si>
  <si>
    <t>P:28 CR:6C</t>
  </si>
  <si>
    <t>P:28 CR:7C</t>
  </si>
  <si>
    <t>P:28 CR:8C</t>
  </si>
  <si>
    <t>P:28 CR:9C</t>
  </si>
  <si>
    <t>P:28 CR:10C</t>
  </si>
  <si>
    <t>P:28 CR:12C</t>
  </si>
  <si>
    <t>P:28 CR:1D</t>
  </si>
  <si>
    <t>P:28 CR:2D</t>
  </si>
  <si>
    <t>P:28 CR:3D</t>
  </si>
  <si>
    <t>P:28 CR:4D</t>
  </si>
  <si>
    <t>P:28 CR:12D</t>
  </si>
  <si>
    <t>P:28 CR:3E</t>
  </si>
  <si>
    <t>P:28 CR:4E</t>
  </si>
  <si>
    <t>P:28 CR:4G</t>
  </si>
  <si>
    <t>P:28 CR:5G</t>
  </si>
  <si>
    <t>P:28 CR:6G</t>
  </si>
  <si>
    <t>P:28 CR:8G</t>
  </si>
  <si>
    <t>P:29 CR:6B</t>
  </si>
  <si>
    <t>P:29 CR:7B</t>
  </si>
  <si>
    <t>P:29 CR:1C</t>
  </si>
  <si>
    <t>P:29 CR:2C</t>
  </si>
  <si>
    <t>P:29 CR:3C</t>
  </si>
  <si>
    <t>P:29 CR:4C</t>
  </si>
  <si>
    <t>P:29 CR:5C</t>
  </si>
  <si>
    <t>P:29 CR:6C</t>
  </si>
  <si>
    <t>P:29 CR:7C</t>
  </si>
  <si>
    <t>P:2 CR:5H</t>
  </si>
  <si>
    <t>P:29 CR:1D</t>
  </si>
  <si>
    <t>P:30 CR:8D</t>
  </si>
  <si>
    <t>P:30 CR:9D</t>
  </si>
  <si>
    <t>P:30 CR:10D</t>
  </si>
  <si>
    <t>P:30 CR:11D</t>
  </si>
  <si>
    <t>P:30 CR:12D</t>
  </si>
  <si>
    <t>P:30 CR:1E</t>
  </si>
  <si>
    <t>P:30 CR:2E</t>
  </si>
  <si>
    <t>P:30 CR:6E</t>
  </si>
  <si>
    <t>P:30 CR:7E</t>
  </si>
  <si>
    <t>P:30 CR:8E</t>
  </si>
  <si>
    <t>P:30 CR:9E</t>
  </si>
  <si>
    <t>P:30 CR:10E</t>
  </si>
  <si>
    <t>P:30 CR:11E</t>
  </si>
  <si>
    <t>P:30 CR:1H</t>
  </si>
  <si>
    <t>P:31 CR:5A</t>
  </si>
  <si>
    <t>P:31 CR:10A</t>
  </si>
  <si>
    <t>P:31 CR:3B</t>
  </si>
  <si>
    <t>P:31 CR:4B</t>
  </si>
  <si>
    <t>P:31 CR:5G</t>
  </si>
  <si>
    <t>P:31 CR:6G</t>
  </si>
  <si>
    <t>P:32 CR:8A</t>
  </si>
  <si>
    <t>P:32 CR:9A</t>
  </si>
  <si>
    <t>P:32 CR:10A</t>
  </si>
  <si>
    <t>P:32 CR:2B</t>
  </si>
  <si>
    <t>P:32 CR:3B</t>
  </si>
  <si>
    <t>P:32 CR:4B</t>
  </si>
  <si>
    <t>P:32 CR:5B</t>
  </si>
  <si>
    <t>P:32 CR:6B</t>
  </si>
  <si>
    <t>P:32 CR:3C</t>
  </si>
  <si>
    <t>P:32 CR:4C</t>
  </si>
  <si>
    <t>P:32 CR:5C</t>
  </si>
  <si>
    <t>P:32 CR:6C</t>
  </si>
  <si>
    <t>P:32 CR:7C</t>
  </si>
  <si>
    <t>P:32 CR:8C</t>
  </si>
  <si>
    <t>P:32 CR:9C</t>
  </si>
  <si>
    <t>P:32 CR:1D</t>
  </si>
  <si>
    <t>P:32 CR:2D</t>
  </si>
  <si>
    <t>P:32 CR:3D</t>
  </si>
  <si>
    <t>P:32 CR:4D</t>
  </si>
  <si>
    <t>P:32 CR:8D</t>
  </si>
  <si>
    <t>P:32 CR:9D</t>
  </si>
  <si>
    <t>P:32 CR:10D</t>
  </si>
  <si>
    <t>P:35 CR:6A</t>
  </si>
  <si>
    <t>P:35 CR:7A</t>
  </si>
  <si>
    <t>P:1 CR:6H</t>
  </si>
  <si>
    <t>P:3 CR:6B</t>
  </si>
  <si>
    <t>P:3 CR:9B</t>
  </si>
  <si>
    <t>P:3 CR:1C</t>
  </si>
  <si>
    <t>P:3 CR:2C</t>
  </si>
  <si>
    <t>P:3 CR:3C</t>
  </si>
  <si>
    <t>P:3 CR:11C</t>
  </si>
  <si>
    <t>P:7 CR:9G</t>
  </si>
  <si>
    <t>P:8 CR:12F</t>
  </si>
  <si>
    <t>P:12 CR:9E</t>
  </si>
  <si>
    <t>P:24 CR:5G</t>
  </si>
  <si>
    <t>P:25 CR:8B</t>
  </si>
  <si>
    <t>P:26 CR:11E</t>
  </si>
  <si>
    <t>P:29 CR:2F</t>
  </si>
  <si>
    <t>P:29 CR:4G</t>
  </si>
  <si>
    <t>P:30 CR:5C</t>
  </si>
  <si>
    <t>P:31 CR:6A</t>
  </si>
  <si>
    <t>P:34 CR:4F</t>
  </si>
  <si>
    <t>P:34 CR:9F</t>
  </si>
  <si>
    <t>P:34 CR:3G</t>
  </si>
  <si>
    <t>P:34 CR:4G</t>
  </si>
  <si>
    <t>P:37 CR:10C</t>
  </si>
  <si>
    <t>P:37 CR:11C</t>
  </si>
  <si>
    <t>P:37 CR:12D</t>
  </si>
  <si>
    <t>P:37 CR:2E</t>
  </si>
  <si>
    <t>P:22 CR:4H</t>
  </si>
  <si>
    <t>P:23 CR:8B</t>
  </si>
  <si>
    <t>P:24 CR:11B</t>
  </si>
  <si>
    <t>P:29 CR:6D</t>
  </si>
  <si>
    <t>P:29 CR:4H</t>
  </si>
  <si>
    <t>P:34 CR:11G</t>
  </si>
  <si>
    <t>P:35 CR:5A</t>
  </si>
  <si>
    <t>P:36 CR:10A</t>
  </si>
  <si>
    <t>P:1 CR:5H</t>
  </si>
  <si>
    <t>P:2 CR:11D</t>
  </si>
  <si>
    <t>P:4 CR:3B</t>
  </si>
  <si>
    <t>P:4 CR:4B</t>
  </si>
  <si>
    <t>P:4 CR:5B</t>
  </si>
  <si>
    <t>P:4 CR:9B</t>
  </si>
  <si>
    <t>P:5 CR:11B</t>
  </si>
  <si>
    <t>P:14 CR:8H</t>
  </si>
  <si>
    <t>P:2 CR:4H</t>
  </si>
  <si>
    <t>P:2 CR:7H</t>
  </si>
  <si>
    <t>P:2 CR:10H</t>
  </si>
  <si>
    <t>P:3 CR:1B</t>
  </si>
  <si>
    <t>P:3 CR:7C</t>
  </si>
  <si>
    <t>P:3 CR:3D</t>
  </si>
  <si>
    <t>P:3 CR:1E</t>
  </si>
  <si>
    <t>P:3 CR:4E</t>
  </si>
  <si>
    <t>P:3 CR:5E</t>
  </si>
  <si>
    <t>P:3 CR:9G</t>
  </si>
  <si>
    <t>P:3 CR:10G</t>
  </si>
  <si>
    <t>P:5 CR:6G</t>
  </si>
  <si>
    <t>P:8 CR:9D</t>
  </si>
  <si>
    <t>P:8 CR:6G</t>
  </si>
  <si>
    <t>P:8 CR:9G</t>
  </si>
  <si>
    <t>P:8 CR:12G</t>
  </si>
  <si>
    <t>P:8 CR:3H</t>
  </si>
  <si>
    <t>P:8 CR:6H</t>
  </si>
  <si>
    <t>P:8 CR:10H</t>
  </si>
  <si>
    <t>P:9 CR:1A</t>
  </si>
  <si>
    <t>P:9 CR:4A</t>
  </si>
  <si>
    <t>P:9 CR:11A</t>
  </si>
  <si>
    <t>P:9 CR:2B</t>
  </si>
  <si>
    <t>P:9 CR:5B</t>
  </si>
  <si>
    <t>P:9 CR:8B</t>
  </si>
  <si>
    <t>P:9 CR:12B</t>
  </si>
  <si>
    <t>P:9 CR:5C</t>
  </si>
  <si>
    <t>P:9 CR:8C</t>
  </si>
  <si>
    <t>P:9 CR:11C</t>
  </si>
  <si>
    <t>P:9 CR:4D</t>
  </si>
  <si>
    <t>P:9 CR:10D</t>
  </si>
  <si>
    <t>P:9 CR:1E</t>
  </si>
  <si>
    <t>P:9 CR:4E</t>
  </si>
  <si>
    <t>P:9 CR:8E</t>
  </si>
  <si>
    <t>P:9 CR:11E</t>
  </si>
  <si>
    <t>P:9 CR:2F</t>
  </si>
  <si>
    <t>P:9 CR:5F</t>
  </si>
  <si>
    <t>P:9 CR:8F</t>
  </si>
  <si>
    <t>P:9 CR:12F</t>
  </si>
  <si>
    <t>P:9 CR:4G</t>
  </si>
  <si>
    <t>P:9 CR:9G</t>
  </si>
  <si>
    <t>P:9 CR:1H</t>
  </si>
  <si>
    <t>P:9 CR:6H</t>
  </si>
  <si>
    <t>P:9 CR:9H</t>
  </si>
  <si>
    <t>P:10 CR:1A</t>
  </si>
  <si>
    <t>P:10 CR:5A</t>
  </si>
  <si>
    <t>P:10 CR:9A</t>
  </si>
  <si>
    <t>P:10 CR:12A</t>
  </si>
  <si>
    <t>P:10 CR:3B</t>
  </si>
  <si>
    <t>P:10 CR:8B</t>
  </si>
  <si>
    <t>P:10 CR:11B</t>
  </si>
  <si>
    <t>P:10 CR:5C</t>
  </si>
  <si>
    <t>P:10 CR:1D</t>
  </si>
  <si>
    <t>P:10 CR:4D</t>
  </si>
  <si>
    <t>P:10 CR:8D</t>
  </si>
  <si>
    <t>P:10 CR:12D</t>
  </si>
  <si>
    <t>P:10 CR:3E</t>
  </si>
  <si>
    <t>P:10 CR:7E</t>
  </si>
  <si>
    <t>P:10 CR:11E</t>
  </si>
  <si>
    <t>P:10 CR:3F</t>
  </si>
  <si>
    <t>P:10 CR:6F</t>
  </si>
  <si>
    <t>P:10 CR:10F</t>
  </si>
  <si>
    <t>P:10 CR:1G</t>
  </si>
  <si>
    <t>P:10 CR:4G</t>
  </si>
  <si>
    <t>P:10 CR:7G</t>
  </si>
  <si>
    <t>P:10 CR:10G</t>
  </si>
  <si>
    <t>P:10 CR:1H</t>
  </si>
  <si>
    <t>P:10 CR:4H</t>
  </si>
  <si>
    <t>P:10 CR:7H</t>
  </si>
  <si>
    <t>P:10 CR:11H</t>
  </si>
  <si>
    <t>P:11 CR:2A</t>
  </si>
  <si>
    <t>P:11 CR:5A</t>
  </si>
  <si>
    <t>P:11 CR:9A</t>
  </si>
  <si>
    <t>P:11 CR:3B</t>
  </si>
  <si>
    <t>P:11 CR:7B</t>
  </si>
  <si>
    <t>P:11 CR:11B</t>
  </si>
  <si>
    <t>P:11 CR:2C</t>
  </si>
  <si>
    <t>P:11 CR:5C</t>
  </si>
  <si>
    <t>P:11 CR:8C</t>
  </si>
  <si>
    <t>P:11 CR:1D</t>
  </si>
  <si>
    <t>P:11 CR:4D</t>
  </si>
  <si>
    <t>P:11 CR:7D</t>
  </si>
  <si>
    <t>P:11 CR:11D</t>
  </si>
  <si>
    <t>P:11 CR:3E</t>
  </si>
  <si>
    <t>P:11 CR:6E</t>
  </si>
  <si>
    <t>P:11 CR:9E</t>
  </si>
  <si>
    <t>P:11 CR:12E</t>
  </si>
  <si>
    <t>P:11 CR:3F</t>
  </si>
  <si>
    <t>P:11 CR:6F</t>
  </si>
  <si>
    <t>P:11 CR:9F</t>
  </si>
  <si>
    <t>P:11 CR:12F</t>
  </si>
  <si>
    <t>P:11 CR:6G</t>
  </si>
  <si>
    <t>P:11 CR:9G</t>
  </si>
  <si>
    <t>P:11 CR:1H</t>
  </si>
  <si>
    <t>P:11 CR:4H</t>
  </si>
  <si>
    <t>P:11 CR:7H</t>
  </si>
  <si>
    <t>P:11 CR:10H</t>
  </si>
  <si>
    <t>P:12 CR:1A</t>
  </si>
  <si>
    <t>P:12 CR:8A</t>
  </si>
  <si>
    <t>P:12 CR:11A</t>
  </si>
  <si>
    <t>P:12 CR:2B</t>
  </si>
  <si>
    <t>P:25 CR:6E</t>
  </si>
  <si>
    <t>P:25 CR:10E</t>
  </si>
  <si>
    <t>P:30 CR:2C</t>
  </si>
  <si>
    <t>P:32 CR:3F</t>
  </si>
  <si>
    <t>P:32 CR:6F</t>
  </si>
  <si>
    <t>P:32 CR:9F</t>
  </si>
  <si>
    <t>P:37 CR:6C</t>
  </si>
  <si>
    <t>SACCH</t>
  </si>
  <si>
    <t>NON-SACCH P1</t>
  </si>
  <si>
    <t>NON-SACCH P2</t>
  </si>
  <si>
    <t>NON-SACCH P3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</si>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</sst>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22222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7" borderId="0" applyNumberFormat="0" applyBorder="0" applyAlignment="0" applyProtection="0"/>
    <xf numFmtId="0" fontId="9" fillId="0" borderId="0"/>
  </cellStyleXfs>
  <cellXfs count="86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3" fillId="0" borderId="0" xfId="0" applyFont="1"/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3" borderId="6" xfId="0" applyFont="1" applyFill="1" applyBorder="1"/>
    <xf numFmtId="0" fontId="0" fillId="3" borderId="8" xfId="0" applyFill="1" applyBorder="1"/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5" fillId="4" borderId="3" xfId="0" applyFont="1" applyFill="1" applyBorder="1"/>
    <xf numFmtId="0" fontId="0" fillId="0" borderId="10" xfId="0" applyBorder="1"/>
    <xf numFmtId="0" fontId="3" fillId="5" borderId="9" xfId="0" applyFont="1" applyFill="1" applyBorder="1" applyAlignment="1">
      <alignment horizontal="center"/>
    </xf>
    <xf numFmtId="0" fontId="0" fillId="6" borderId="0" xfId="0" applyFill="1"/>
    <xf numFmtId="0" fontId="0" fillId="6" borderId="10" xfId="0" applyFill="1" applyBorder="1"/>
    <xf numFmtId="0" fontId="0" fillId="0" borderId="6" xfId="0" applyBorder="1"/>
    <xf numFmtId="0" fontId="0" fillId="0" borderId="0" xfId="0" applyFont="1" applyBorder="1"/>
    <xf numFmtId="0" fontId="6" fillId="7" borderId="6" xfId="2" applyBorder="1"/>
    <xf numFmtId="0" fontId="0" fillId="0" borderId="6" xfId="0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Fill="1" applyBorder="1"/>
    <xf numFmtId="0" fontId="0" fillId="8" borderId="2" xfId="0" applyFill="1" applyBorder="1" applyAlignment="1">
      <alignment horizontal="center"/>
    </xf>
    <xf numFmtId="0" fontId="0" fillId="0" borderId="0" xfId="0" applyFont="1" applyFill="1" applyBorder="1"/>
    <xf numFmtId="0" fontId="7" fillId="0" borderId="0" xfId="0" applyFont="1" applyAlignment="1">
      <alignment horizontal="left" vertical="center" wrapText="1"/>
    </xf>
    <xf numFmtId="0" fontId="8" fillId="0" borderId="12" xfId="3" applyFont="1" applyFill="1" applyBorder="1" applyAlignment="1">
      <alignment horizontal="right" wrapText="1"/>
    </xf>
    <xf numFmtId="0" fontId="8" fillId="0" borderId="12" xfId="3" applyFont="1" applyFill="1" applyBorder="1" applyAlignment="1">
      <alignment wrapText="1"/>
    </xf>
    <xf numFmtId="0" fontId="8" fillId="0" borderId="13" xfId="3" applyFont="1" applyFill="1" applyBorder="1" applyAlignment="1">
      <alignment horizontal="right" wrapText="1"/>
    </xf>
    <xf numFmtId="0" fontId="8" fillId="0" borderId="13" xfId="3" applyFont="1" applyFill="1" applyBorder="1" applyAlignment="1">
      <alignment wrapText="1"/>
    </xf>
    <xf numFmtId="0" fontId="3" fillId="9" borderId="1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0" fontId="3" fillId="9" borderId="3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9" borderId="0" xfId="0" applyFill="1"/>
    <xf numFmtId="0" fontId="3" fillId="11" borderId="0" xfId="0" applyFont="1" applyFill="1"/>
    <xf numFmtId="0" fontId="0" fillId="10" borderId="0" xfId="0" applyFill="1"/>
    <xf numFmtId="0" fontId="3" fillId="13" borderId="0" xfId="0" applyFont="1" applyFill="1"/>
    <xf numFmtId="0" fontId="3" fillId="12" borderId="0" xfId="0" applyFont="1" applyFill="1"/>
    <xf numFmtId="0" fontId="3" fillId="11" borderId="1" xfId="0" applyFont="1" applyFill="1" applyBorder="1" applyAlignment="1">
      <alignment horizontal="center"/>
    </xf>
    <xf numFmtId="0" fontId="0" fillId="6" borderId="0" xfId="0" applyFill="1" applyBorder="1"/>
    <xf numFmtId="0" fontId="0" fillId="0" borderId="10" xfId="0" applyFill="1" applyBorder="1"/>
    <xf numFmtId="0" fontId="3" fillId="8" borderId="9" xfId="0" applyFont="1" applyFill="1" applyBorder="1" applyAlignment="1">
      <alignment horizontal="center"/>
    </xf>
    <xf numFmtId="0" fontId="10" fillId="8" borderId="0" xfId="0" applyFont="1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4" borderId="0" xfId="0" applyFill="1"/>
    <xf numFmtId="0" fontId="3" fillId="14" borderId="9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8" borderId="0" xfId="0" applyFill="1"/>
    <xf numFmtId="0" fontId="3" fillId="10" borderId="0" xfId="0" applyFont="1" applyFill="1"/>
    <xf numFmtId="0" fontId="0" fillId="0" borderId="0" xfId="0" applyFont="1" applyAlignment="1"/>
    <xf numFmtId="0" fontId="0" fillId="0" borderId="0" xfId="0" applyFont="1" applyFill="1" applyBorder="1" applyAlignment="1"/>
    <xf numFmtId="0" fontId="5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2" fillId="0" borderId="0" xfId="0" applyFont="1"/>
  </cellXfs>
  <cellStyles count="4">
    <cellStyle name="Accent1" xfId="1" builtinId="29"/>
    <cellStyle name="Bad" xfId="2" builtinId="27"/>
    <cellStyle name="Normal" xfId="0" builtinId="0"/>
    <cellStyle name="Normal_All Yeast" xfId="3" xr:uid="{00000000-0005-0000-0000-000003000000}"/>
  </cellStyles>
  <dxfs count="0"/>
  <tableStyles count="0" defaultTableStyle="TableStyleMedium2" defaultPivotStyle="PivotStyleLight16"/>
  <colors>
    <mruColors>
      <color rgb="FF339933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YC.accdb" connectionId="1" xr16:uid="{00000000-0016-0000-02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NCYC Number" tableColumnId="1"/>
      <queryTableField id="2" name="Plate" tableColumnId="2"/>
      <queryTableField id="3" name="Plate Column" tableColumnId="3"/>
      <queryTableField id="4" name="Plate Row" tableColumnId="4"/>
      <queryTableField id="5" name="Species" tableColumnId="5"/>
      <queryTableField id="6" name="MA Barcode" tableColumnId="6"/>
      <queryTableField id="7" name="MB Barcod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NCYC.accdb" displayName="Table_NCYC.accdb" ref="A1:G3511" tableType="queryTable" totalsRowShown="0">
  <autoFilter ref="A1:G3511" xr:uid="{00000000-0009-0000-0100-000001000000}"/>
  <sortState ref="A2:G3373">
    <sortCondition ref="A1:A3373"/>
  </sortState>
  <tableColumns count="7">
    <tableColumn id="1" xr3:uid="{00000000-0010-0000-0000-000001000000}" uniqueName="1" name="NCYC Number" queryTableFieldId="1"/>
    <tableColumn id="2" xr3:uid="{00000000-0010-0000-0000-000002000000}" uniqueName="2" name="Plate" queryTableFieldId="2"/>
    <tableColumn id="3" xr3:uid="{00000000-0010-0000-0000-000003000000}" uniqueName="3" name="Plate Column" queryTableFieldId="3"/>
    <tableColumn id="4" xr3:uid="{00000000-0010-0000-0000-000004000000}" uniqueName="4" name="Plate Row" queryTableFieldId="4"/>
    <tableColumn id="5" xr3:uid="{00000000-0010-0000-0000-000005000000}" uniqueName="5" name="Species" queryTableFieldId="5"/>
    <tableColumn id="6" xr3:uid="{00000000-0010-0000-0000-000006000000}" uniqueName="6" name="MA Barcode" queryTableFieldId="6"/>
    <tableColumn id="7" xr3:uid="{00000000-0010-0000-0000-000007000000}" uniqueName="7" name="MB Barcode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M289"/>
  <sheetViews>
    <sheetView topLeftCell="A279" workbookViewId="0">
      <selection activeCell="B181" sqref="B181"/>
    </sheetView>
  </sheetViews>
  <sheetFormatPr defaultRowHeight="14.5" x14ac:dyDescent="0.35"/>
  <cols>
    <col min="2" max="2" width="13.7265625" bestFit="1" customWidth="1"/>
    <col min="3" max="3" width="34.453125" bestFit="1" customWidth="1"/>
    <col min="4" max="4" width="5.7265625" bestFit="1" customWidth="1"/>
    <col min="5" max="5" width="8" bestFit="1" customWidth="1"/>
    <col min="6" max="6" width="5.54296875" bestFit="1" customWidth="1"/>
    <col min="7" max="7" width="11.453125" bestFit="1" customWidth="1"/>
    <col min="8" max="8" width="4.1796875" bestFit="1" customWidth="1"/>
    <col min="9" max="9" width="7" bestFit="1" customWidth="1"/>
    <col min="11" max="11" width="11.6328125" customWidth="1"/>
  </cols>
  <sheetData>
    <row r="1" spans="2:13" s="1" customFormat="1" x14ac:dyDescent="0.3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7514</v>
      </c>
    </row>
    <row r="2" spans="2:13" x14ac:dyDescent="0.35">
      <c r="B2" s="18">
        <v>2582</v>
      </c>
      <c r="C2" s="18" t="str">
        <f>VLOOKUP('Yeast List'!B2,Table_NCYC.accdb[],5,FALSE)</f>
        <v>Candida albicans</v>
      </c>
      <c r="D2" s="18">
        <f>VLOOKUP('Yeast List'!B2,Table_NCYC.accdb[],2,FALSE)</f>
        <v>24</v>
      </c>
      <c r="E2" s="18">
        <f>VLOOKUP('Yeast List'!B2,Table_NCYC.accdb[],3,FALSE)</f>
        <v>3</v>
      </c>
      <c r="F2" s="18" t="str">
        <f>VLOOKUP('Yeast List'!B2,Table_NCYC.accdb[],4,FALSE)</f>
        <v>A</v>
      </c>
      <c r="G2" s="18" t="str">
        <f t="shared" ref="G2:G65" si="0">CONCATENATE("P:",D2," CR:",E2,F2)</f>
        <v>P:24 CR:3A</v>
      </c>
      <c r="H2" s="18"/>
      <c r="I2" s="18"/>
      <c r="J2" s="18"/>
      <c r="L2">
        <f>COUNTIF(C2:C289, "Saccharomyces cerevisiae")</f>
        <v>178</v>
      </c>
      <c r="M2">
        <f>96*3</f>
        <v>288</v>
      </c>
    </row>
    <row r="3" spans="2:13" x14ac:dyDescent="0.35">
      <c r="B3" s="18">
        <v>407</v>
      </c>
      <c r="C3" s="18" t="str">
        <f>VLOOKUP('Yeast List'!B3,Table_NCYC.accdb[],5,FALSE)</f>
        <v xml:space="preserve">Candida etchellsii        </v>
      </c>
      <c r="D3" s="18">
        <f>VLOOKUP('Yeast List'!B3,Table_NCYC.accdb[],2,FALSE)</f>
        <v>3</v>
      </c>
      <c r="E3" s="18">
        <f>VLOOKUP('Yeast List'!B3,Table_NCYC.accdb[],3,FALSE)</f>
        <v>2</v>
      </c>
      <c r="F3" s="18" t="str">
        <f>VLOOKUP('Yeast List'!B3,Table_NCYC.accdb[],4,FALSE)</f>
        <v>H</v>
      </c>
      <c r="G3" s="18" t="str">
        <f t="shared" si="0"/>
        <v>P:3 CR:2H</v>
      </c>
      <c r="H3" s="18"/>
      <c r="I3" s="18"/>
      <c r="J3" s="18"/>
      <c r="M3" t="s">
        <v>7717</v>
      </c>
    </row>
    <row r="4" spans="2:13" x14ac:dyDescent="0.35">
      <c r="B4" s="18">
        <v>444</v>
      </c>
      <c r="C4" s="18" t="str">
        <f>VLOOKUP('Yeast List'!B4,Table_NCYC.accdb[],5,FALSE)</f>
        <v>Trichosporon cutaneum  var. cutaneum (T)</v>
      </c>
      <c r="D4" s="18">
        <f>VLOOKUP('Yeast List'!B4,Table_NCYC.accdb[],2,FALSE)</f>
        <v>4</v>
      </c>
      <c r="E4" s="18">
        <f>VLOOKUP('Yeast List'!B4,Table_NCYC.accdb[],3,FALSE)</f>
        <v>11</v>
      </c>
      <c r="F4" s="18" t="str">
        <f>VLOOKUP('Yeast List'!B4,Table_NCYC.accdb[],4,FALSE)</f>
        <v>B</v>
      </c>
      <c r="G4" s="18" t="str">
        <f t="shared" si="0"/>
        <v>P:4 CR:11B</v>
      </c>
      <c r="H4" s="18"/>
      <c r="I4" s="18"/>
      <c r="J4" s="18"/>
      <c r="K4" t="s">
        <v>7718</v>
      </c>
      <c r="L4">
        <f>COUNTIF(C2:C97, "Saccharomyces cerevisiae")</f>
        <v>47</v>
      </c>
    </row>
    <row r="5" spans="2:13" x14ac:dyDescent="0.35">
      <c r="B5" s="18">
        <v>476</v>
      </c>
      <c r="C5" s="18" t="str">
        <f>VLOOKUP('Yeast List'!B5,Table_NCYC.accdb[],5,FALSE)</f>
        <v xml:space="preserve">Cryptococcus curvatus     </v>
      </c>
      <c r="D5" s="18">
        <f>VLOOKUP('Yeast List'!B5,Table_NCYC.accdb[],2,FALSE)</f>
        <v>4</v>
      </c>
      <c r="E5" s="18">
        <f>VLOOKUP('Yeast List'!B5,Table_NCYC.accdb[],3,FALSE)</f>
        <v>5</v>
      </c>
      <c r="F5" s="18" t="str">
        <f>VLOOKUP('Yeast List'!B5,Table_NCYC.accdb[],4,FALSE)</f>
        <v>E</v>
      </c>
      <c r="G5" s="18" t="str">
        <f t="shared" si="0"/>
        <v>P:4 CR:5E</v>
      </c>
      <c r="H5" s="18"/>
      <c r="I5" s="18"/>
      <c r="J5" s="18"/>
      <c r="K5" t="s">
        <v>7719</v>
      </c>
      <c r="L5">
        <f>COUNTIF(C98:C193, "Saccharomyces cerevisiae")</f>
        <v>41</v>
      </c>
    </row>
    <row r="6" spans="2:13" x14ac:dyDescent="0.35">
      <c r="B6" s="18">
        <v>576</v>
      </c>
      <c r="C6" s="18" t="str">
        <f>VLOOKUP('Yeast List'!B6,Table_NCYC.accdb[],5,FALSE)</f>
        <v xml:space="preserve">Candida famata var. famata </v>
      </c>
      <c r="D6" s="18">
        <f>VLOOKUP('Yeast List'!B6,Table_NCYC.accdb[],2,FALSE)</f>
        <v>5</v>
      </c>
      <c r="E6" s="18">
        <f>VLOOKUP('Yeast List'!B6,Table_NCYC.accdb[],3,FALSE)</f>
        <v>5</v>
      </c>
      <c r="F6" s="18" t="str">
        <f>VLOOKUP('Yeast List'!B6,Table_NCYC.accdb[],4,FALSE)</f>
        <v>D</v>
      </c>
      <c r="G6" s="18" t="str">
        <f t="shared" si="0"/>
        <v>P:5 CR:5D</v>
      </c>
      <c r="H6" s="18"/>
      <c r="I6" s="18"/>
      <c r="J6" s="18"/>
      <c r="K6" t="s">
        <v>7720</v>
      </c>
      <c r="L6">
        <f>COUNTIF(C194:C289, "Saccharomyces cerevisiae")</f>
        <v>90</v>
      </c>
    </row>
    <row r="7" spans="2:13" x14ac:dyDescent="0.35">
      <c r="B7" s="18">
        <v>597</v>
      </c>
      <c r="C7" s="18" t="str">
        <f>VLOOKUP('Yeast List'!B7,Table_NCYC.accdb[],5,FALSE)</f>
        <v xml:space="preserve">Candida albicans      </v>
      </c>
      <c r="D7" s="18">
        <f>VLOOKUP('Yeast List'!B7,Table_NCYC.accdb[],2,FALSE)</f>
        <v>5</v>
      </c>
      <c r="E7" s="18">
        <f>VLOOKUP('Yeast List'!B7,Table_NCYC.accdb[],3,FALSE)</f>
        <v>11</v>
      </c>
      <c r="F7" s="18" t="str">
        <f>VLOOKUP('Yeast List'!B7,Table_NCYC.accdb[],4,FALSE)</f>
        <v>E</v>
      </c>
      <c r="G7" s="18" t="str">
        <f t="shared" si="0"/>
        <v>P:5 CR:11E</v>
      </c>
      <c r="H7" s="18"/>
      <c r="I7" s="18"/>
      <c r="J7" s="18"/>
      <c r="L7">
        <f>SUM(L4:L6)</f>
        <v>178</v>
      </c>
    </row>
    <row r="8" spans="2:13" x14ac:dyDescent="0.35">
      <c r="B8" s="18">
        <v>601</v>
      </c>
      <c r="C8" s="18" t="str">
        <f>VLOOKUP('Yeast List'!B8,Table_NCYC.accdb[],5,FALSE)</f>
        <v>Candida parapsilosis</v>
      </c>
      <c r="D8" s="18">
        <f>VLOOKUP('Yeast List'!B8,Table_NCYC.accdb[],2,FALSE)</f>
        <v>5</v>
      </c>
      <c r="E8" s="18">
        <f>VLOOKUP('Yeast List'!B8,Table_NCYC.accdb[],3,FALSE)</f>
        <v>12</v>
      </c>
      <c r="F8" s="18" t="str">
        <f>VLOOKUP('Yeast List'!B8,Table_NCYC.accdb[],4,FALSE)</f>
        <v>E</v>
      </c>
      <c r="G8" s="18" t="str">
        <f t="shared" si="0"/>
        <v>P:5 CR:12E</v>
      </c>
      <c r="H8" s="18"/>
      <c r="I8" s="18"/>
      <c r="J8" s="18"/>
    </row>
    <row r="9" spans="2:13" x14ac:dyDescent="0.35">
      <c r="B9" s="18">
        <v>610</v>
      </c>
      <c r="C9" s="18" t="str">
        <f>VLOOKUP('Yeast List'!B9,Table_NCYC.accdb[],5,FALSE)</f>
        <v xml:space="preserve">Candida albicans          </v>
      </c>
      <c r="D9" s="18">
        <f>VLOOKUP('Yeast List'!B9,Table_NCYC.accdb[],2,FALSE)</f>
        <v>5</v>
      </c>
      <c r="E9" s="18">
        <f>VLOOKUP('Yeast List'!B9,Table_NCYC.accdb[],3,FALSE)</f>
        <v>6</v>
      </c>
      <c r="F9" s="18" t="str">
        <f>VLOOKUP('Yeast List'!B9,Table_NCYC.accdb[],4,FALSE)</f>
        <v>F</v>
      </c>
      <c r="G9" s="18" t="str">
        <f t="shared" si="0"/>
        <v>P:5 CR:6F</v>
      </c>
      <c r="H9" s="18"/>
      <c r="I9" s="18"/>
      <c r="J9" s="18"/>
    </row>
    <row r="10" spans="2:13" x14ac:dyDescent="0.35">
      <c r="B10" s="18">
        <v>611</v>
      </c>
      <c r="C10" s="18" t="str">
        <f>VLOOKUP('Yeast List'!B10,Table_NCYC.accdb[],5,FALSE)</f>
        <v xml:space="preserve">Candida famata var. famata </v>
      </c>
      <c r="D10" s="18">
        <f>VLOOKUP('Yeast List'!B10,Table_NCYC.accdb[],2,FALSE)</f>
        <v>5</v>
      </c>
      <c r="E10" s="18">
        <f>VLOOKUP('Yeast List'!B10,Table_NCYC.accdb[],3,FALSE)</f>
        <v>7</v>
      </c>
      <c r="F10" s="18" t="str">
        <f>VLOOKUP('Yeast List'!B10,Table_NCYC.accdb[],4,FALSE)</f>
        <v>F</v>
      </c>
      <c r="G10" s="18" t="str">
        <f t="shared" si="0"/>
        <v>P:5 CR:7F</v>
      </c>
      <c r="H10" s="18"/>
      <c r="I10" s="18"/>
      <c r="J10" s="18"/>
    </row>
    <row r="11" spans="2:13" x14ac:dyDescent="0.35">
      <c r="B11" s="18">
        <v>854</v>
      </c>
      <c r="C11" s="18" t="str">
        <f>VLOOKUP('Yeast List'!B11,Table_NCYC.accdb[],5,FALSE)</f>
        <v xml:space="preserve">Candida albicans         </v>
      </c>
      <c r="D11" s="18">
        <f>VLOOKUP('Yeast List'!B11,Table_NCYC.accdb[],2,FALSE)</f>
        <v>7</v>
      </c>
      <c r="E11" s="18">
        <f>VLOOKUP('Yeast List'!B11,Table_NCYC.accdb[],3,FALSE)</f>
        <v>4</v>
      </c>
      <c r="F11" s="18" t="str">
        <f>VLOOKUP('Yeast List'!B11,Table_NCYC.accdb[],4,FALSE)</f>
        <v>F</v>
      </c>
      <c r="G11" s="18" t="str">
        <f t="shared" si="0"/>
        <v>P:7 CR:4F</v>
      </c>
      <c r="H11" s="18"/>
      <c r="I11" s="18"/>
      <c r="J11" s="18"/>
    </row>
    <row r="12" spans="2:13" x14ac:dyDescent="0.35">
      <c r="B12" s="63">
        <v>925</v>
      </c>
      <c r="C12" s="18" t="str">
        <f>VLOOKUP('Yeast List'!B12,Table_NCYC.accdb[],5,FALSE)</f>
        <v>Yarrowia lipolytica</v>
      </c>
      <c r="D12" s="18">
        <f>VLOOKUP('Yeast List'!B12,Table_NCYC.accdb[],2,FALSE)</f>
        <v>8</v>
      </c>
      <c r="E12" s="18">
        <f>VLOOKUP('Yeast List'!B12,Table_NCYC.accdb[],3,FALSE)</f>
        <v>3</v>
      </c>
      <c r="F12" s="18" t="str">
        <f>VLOOKUP('Yeast List'!B12,Table_NCYC.accdb[],4,FALSE)</f>
        <v>B</v>
      </c>
      <c r="G12" s="18" t="str">
        <f t="shared" si="0"/>
        <v>P:8 CR:3B</v>
      </c>
      <c r="H12" s="18"/>
      <c r="I12" s="18"/>
      <c r="J12" s="18"/>
    </row>
    <row r="13" spans="2:13" x14ac:dyDescent="0.35">
      <c r="B13" s="18">
        <v>951</v>
      </c>
      <c r="C13" s="18" t="str">
        <f>VLOOKUP('Yeast List'!B13,Table_NCYC.accdb[],5,FALSE)</f>
        <v xml:space="preserve">Pichia onychis </v>
      </c>
      <c r="D13" s="18">
        <f>VLOOKUP('Yeast List'!B13,Table_NCYC.accdb[],2,FALSE)</f>
        <v>8</v>
      </c>
      <c r="E13" s="18">
        <f>VLOOKUP('Yeast List'!B13,Table_NCYC.accdb[],3,FALSE)</f>
        <v>11</v>
      </c>
      <c r="F13" s="18" t="str">
        <f>VLOOKUP('Yeast List'!B13,Table_NCYC.accdb[],4,FALSE)</f>
        <v>C</v>
      </c>
      <c r="G13" s="18" t="str">
        <f t="shared" si="0"/>
        <v>P:8 CR:11C</v>
      </c>
      <c r="H13" s="18"/>
      <c r="I13" s="18"/>
      <c r="J13" s="18"/>
    </row>
    <row r="14" spans="2:13" x14ac:dyDescent="0.35">
      <c r="B14" s="18">
        <v>1363</v>
      </c>
      <c r="C14" s="18" t="str">
        <f>VLOOKUP('Yeast List'!B14,Table_NCYC.accdb[],5,FALSE)</f>
        <v xml:space="preserve">Candida albicans          </v>
      </c>
      <c r="D14" s="18">
        <f>VLOOKUP('Yeast List'!B14,Table_NCYC.accdb[],2,FALSE)</f>
        <v>12</v>
      </c>
      <c r="E14" s="18">
        <f>VLOOKUP('Yeast List'!B14,Table_NCYC.accdb[],3,FALSE)</f>
        <v>9</v>
      </c>
      <c r="F14" s="18" t="str">
        <f>VLOOKUP('Yeast List'!B14,Table_NCYC.accdb[],4,FALSE)</f>
        <v>C</v>
      </c>
      <c r="G14" s="18" t="str">
        <f t="shared" si="0"/>
        <v>P:12 CR:9C</v>
      </c>
      <c r="H14" s="18"/>
      <c r="I14" s="18"/>
      <c r="J14" s="18"/>
    </row>
    <row r="15" spans="2:13" x14ac:dyDescent="0.35">
      <c r="B15" s="18">
        <v>1369</v>
      </c>
      <c r="C15" s="18" t="str">
        <f>VLOOKUP('Yeast List'!B15,Table_NCYC.accdb[],5,FALSE)</f>
        <v>Candida catenulata</v>
      </c>
      <c r="D15" s="18">
        <f>VLOOKUP('Yeast List'!B15,Table_NCYC.accdb[],2,FALSE)</f>
        <v>12</v>
      </c>
      <c r="E15" s="18">
        <f>VLOOKUP('Yeast List'!B15,Table_NCYC.accdb[],3,FALSE)</f>
        <v>1</v>
      </c>
      <c r="F15" s="18" t="str">
        <f>VLOOKUP('Yeast List'!B15,Table_NCYC.accdb[],4,FALSE)</f>
        <v>D</v>
      </c>
      <c r="G15" s="18" t="str">
        <f t="shared" si="0"/>
        <v>P:12 CR:1D</v>
      </c>
      <c r="H15" s="18"/>
      <c r="I15" s="18"/>
      <c r="J15" s="18"/>
    </row>
    <row r="16" spans="2:13" x14ac:dyDescent="0.35">
      <c r="B16" s="18">
        <v>1393</v>
      </c>
      <c r="C16" s="18" t="str">
        <f>VLOOKUP('Yeast List'!B16,Table_NCYC.accdb[],5,FALSE)</f>
        <v>Candida tropicalis</v>
      </c>
      <c r="D16" s="18">
        <f>VLOOKUP('Yeast List'!B16,Table_NCYC.accdb[],2,FALSE)</f>
        <v>12</v>
      </c>
      <c r="E16" s="18">
        <f>VLOOKUP('Yeast List'!B16,Table_NCYC.accdb[],3,FALSE)</f>
        <v>4</v>
      </c>
      <c r="F16" s="18" t="str">
        <f>VLOOKUP('Yeast List'!B16,Table_NCYC.accdb[],4,FALSE)</f>
        <v>E</v>
      </c>
      <c r="G16" s="18" t="str">
        <f t="shared" si="0"/>
        <v>P:12 CR:4E</v>
      </c>
      <c r="H16" s="18"/>
      <c r="I16" s="18"/>
      <c r="J16" s="18"/>
    </row>
    <row r="17" spans="2:10" x14ac:dyDescent="0.35">
      <c r="B17" s="18">
        <v>1466</v>
      </c>
      <c r="C17" s="18" t="str">
        <f>VLOOKUP('Yeast List'!B17,Table_NCYC.accdb[],5,FALSE)</f>
        <v xml:space="preserve">Candida albicans         </v>
      </c>
      <c r="D17" s="18">
        <f>VLOOKUP('Yeast List'!B17,Table_NCYC.accdb[],2,FALSE)</f>
        <v>13</v>
      </c>
      <c r="E17" s="18">
        <f>VLOOKUP('Yeast List'!B17,Table_NCYC.accdb[],3,FALSE)</f>
        <v>11</v>
      </c>
      <c r="F17" s="18" t="str">
        <f>VLOOKUP('Yeast List'!B17,Table_NCYC.accdb[],4,FALSE)</f>
        <v>B</v>
      </c>
      <c r="G17" s="18" t="str">
        <f t="shared" si="0"/>
        <v>P:13 CR:11B</v>
      </c>
      <c r="H17" s="18"/>
      <c r="I17" s="18"/>
      <c r="J17" s="18"/>
    </row>
    <row r="18" spans="2:10" x14ac:dyDescent="0.35">
      <c r="B18" s="18">
        <v>1467</v>
      </c>
      <c r="C18" s="18" t="str">
        <f>VLOOKUP('Yeast List'!B18,Table_NCYC.accdb[],5,FALSE)</f>
        <v xml:space="preserve">Candida albicans          </v>
      </c>
      <c r="D18" s="18">
        <f>VLOOKUP('Yeast List'!B18,Table_NCYC.accdb[],2,FALSE)</f>
        <v>13</v>
      </c>
      <c r="E18" s="18">
        <f>VLOOKUP('Yeast List'!B18,Table_NCYC.accdb[],3,FALSE)</f>
        <v>12</v>
      </c>
      <c r="F18" s="18" t="str">
        <f>VLOOKUP('Yeast List'!B18,Table_NCYC.accdb[],4,FALSE)</f>
        <v>B</v>
      </c>
      <c r="G18" s="18" t="str">
        <f t="shared" si="0"/>
        <v>P:13 CR:12B</v>
      </c>
      <c r="H18" s="18"/>
      <c r="I18" s="18"/>
      <c r="J18" s="18"/>
    </row>
    <row r="19" spans="2:10" x14ac:dyDescent="0.35">
      <c r="B19" s="18">
        <v>1468</v>
      </c>
      <c r="C19" s="18" t="str">
        <f>VLOOKUP('Yeast List'!B19,Table_NCYC.accdb[],5,FALSE)</f>
        <v>Candida albicans</v>
      </c>
      <c r="D19" s="18">
        <f>VLOOKUP('Yeast List'!B19,Table_NCYC.accdb[],2,FALSE)</f>
        <v>13</v>
      </c>
      <c r="E19" s="18">
        <f>VLOOKUP('Yeast List'!B19,Table_NCYC.accdb[],3,FALSE)</f>
        <v>1</v>
      </c>
      <c r="F19" s="18" t="str">
        <f>VLOOKUP('Yeast List'!B19,Table_NCYC.accdb[],4,FALSE)</f>
        <v>C</v>
      </c>
      <c r="G19" s="18" t="str">
        <f t="shared" si="0"/>
        <v>P:13 CR:1C</v>
      </c>
      <c r="H19" s="18"/>
      <c r="I19" s="18"/>
      <c r="J19" s="18"/>
    </row>
    <row r="20" spans="2:10" x14ac:dyDescent="0.35">
      <c r="B20" s="18">
        <v>1469</v>
      </c>
      <c r="C20" s="18" t="str">
        <f>VLOOKUP('Yeast List'!B20,Table_NCYC.accdb[],5,FALSE)</f>
        <v xml:space="preserve">Candida albicans         </v>
      </c>
      <c r="D20" s="18">
        <f>VLOOKUP('Yeast List'!B20,Table_NCYC.accdb[],2,FALSE)</f>
        <v>13</v>
      </c>
      <c r="E20" s="18">
        <f>VLOOKUP('Yeast List'!B20,Table_NCYC.accdb[],3,FALSE)</f>
        <v>2</v>
      </c>
      <c r="F20" s="18" t="str">
        <f>VLOOKUP('Yeast List'!B20,Table_NCYC.accdb[],4,FALSE)</f>
        <v>C</v>
      </c>
      <c r="G20" s="18" t="str">
        <f t="shared" si="0"/>
        <v>P:13 CR:2C</v>
      </c>
      <c r="H20" s="18"/>
      <c r="I20" s="18"/>
      <c r="J20" s="18"/>
    </row>
    <row r="21" spans="2:10" x14ac:dyDescent="0.35">
      <c r="B21" s="18">
        <v>1470</v>
      </c>
      <c r="C21" s="18" t="str">
        <f>VLOOKUP('Yeast List'!B21,Table_NCYC.accdb[],5,FALSE)</f>
        <v xml:space="preserve">Candida albicans          </v>
      </c>
      <c r="D21" s="18">
        <f>VLOOKUP('Yeast List'!B21,Table_NCYC.accdb[],2,FALSE)</f>
        <v>13</v>
      </c>
      <c r="E21" s="18">
        <f>VLOOKUP('Yeast List'!B21,Table_NCYC.accdb[],3,FALSE)</f>
        <v>3</v>
      </c>
      <c r="F21" s="18" t="str">
        <f>VLOOKUP('Yeast List'!B21,Table_NCYC.accdb[],4,FALSE)</f>
        <v>C</v>
      </c>
      <c r="G21" s="18" t="str">
        <f t="shared" si="0"/>
        <v>P:13 CR:3C</v>
      </c>
      <c r="H21" s="18"/>
      <c r="I21" s="18"/>
      <c r="J21" s="18"/>
    </row>
    <row r="22" spans="2:10" x14ac:dyDescent="0.35">
      <c r="B22" s="18">
        <v>1471</v>
      </c>
      <c r="C22" s="18" t="str">
        <f>VLOOKUP('Yeast List'!B22,Table_NCYC.accdb[],5,FALSE)</f>
        <v>Candida albicans</v>
      </c>
      <c r="D22" s="18">
        <f>VLOOKUP('Yeast List'!B22,Table_NCYC.accdb[],2,FALSE)</f>
        <v>13</v>
      </c>
      <c r="E22" s="18">
        <f>VLOOKUP('Yeast List'!B22,Table_NCYC.accdb[],3,FALSE)</f>
        <v>4</v>
      </c>
      <c r="F22" s="18" t="str">
        <f>VLOOKUP('Yeast List'!B22,Table_NCYC.accdb[],4,FALSE)</f>
        <v>C</v>
      </c>
      <c r="G22" s="18" t="str">
        <f t="shared" si="0"/>
        <v>P:13 CR:4C</v>
      </c>
      <c r="H22" s="18"/>
      <c r="I22" s="18"/>
      <c r="J22" s="18"/>
    </row>
    <row r="23" spans="2:10" x14ac:dyDescent="0.35">
      <c r="B23" s="18">
        <v>1472</v>
      </c>
      <c r="C23" s="18" t="str">
        <f>VLOOKUP('Yeast List'!B23,Table_NCYC.accdb[],5,FALSE)</f>
        <v xml:space="preserve">Candida albicans          </v>
      </c>
      <c r="D23" s="18">
        <f>VLOOKUP('Yeast List'!B23,Table_NCYC.accdb[],2,FALSE)</f>
        <v>13</v>
      </c>
      <c r="E23" s="18">
        <f>VLOOKUP('Yeast List'!B23,Table_NCYC.accdb[],3,FALSE)</f>
        <v>5</v>
      </c>
      <c r="F23" s="18" t="str">
        <f>VLOOKUP('Yeast List'!B23,Table_NCYC.accdb[],4,FALSE)</f>
        <v>C</v>
      </c>
      <c r="G23" s="18" t="str">
        <f t="shared" si="0"/>
        <v>P:13 CR:5C</v>
      </c>
      <c r="H23" s="18"/>
      <c r="I23" s="18"/>
      <c r="J23" s="18"/>
    </row>
    <row r="24" spans="2:10" x14ac:dyDescent="0.35">
      <c r="B24" s="18">
        <v>1473</v>
      </c>
      <c r="C24" s="18" t="str">
        <f>VLOOKUP('Yeast List'!B24,Table_NCYC.accdb[],5,FALSE)</f>
        <v>Candida albicans</v>
      </c>
      <c r="D24" s="18">
        <f>VLOOKUP('Yeast List'!B24,Table_NCYC.accdb[],2,FALSE)</f>
        <v>13</v>
      </c>
      <c r="E24" s="18">
        <f>VLOOKUP('Yeast List'!B24,Table_NCYC.accdb[],3,FALSE)</f>
        <v>6</v>
      </c>
      <c r="F24" s="18" t="str">
        <f>VLOOKUP('Yeast List'!B24,Table_NCYC.accdb[],4,FALSE)</f>
        <v>C</v>
      </c>
      <c r="G24" s="18" t="str">
        <f t="shared" si="0"/>
        <v>P:13 CR:6C</v>
      </c>
      <c r="H24" s="18"/>
      <c r="I24" s="18"/>
      <c r="J24" s="18"/>
    </row>
    <row r="25" spans="2:10" x14ac:dyDescent="0.35">
      <c r="B25" s="18">
        <v>2423</v>
      </c>
      <c r="C25" s="18" t="str">
        <f>VLOOKUP('Yeast List'!B25,Table_NCYC.accdb[],5,FALSE)</f>
        <v>Candida tropicalis</v>
      </c>
      <c r="D25" s="18">
        <f>VLOOKUP('Yeast List'!B25,Table_NCYC.accdb[],2,FALSE)</f>
        <v>22</v>
      </c>
      <c r="E25" s="18">
        <f>VLOOKUP('Yeast List'!B25,Table_NCYC.accdb[],3,FALSE)</f>
        <v>5</v>
      </c>
      <c r="F25" s="18" t="str">
        <f>VLOOKUP('Yeast List'!B25,Table_NCYC.accdb[],4,FALSE)</f>
        <v>D</v>
      </c>
      <c r="G25" s="18" t="str">
        <f t="shared" si="0"/>
        <v>P:22 CR:5D</v>
      </c>
      <c r="H25" s="18"/>
      <c r="I25" s="18"/>
      <c r="J25" s="18"/>
    </row>
    <row r="26" spans="2:10" x14ac:dyDescent="0.35">
      <c r="B26" s="18">
        <v>2432</v>
      </c>
      <c r="C26" s="18" t="str">
        <f>VLOOKUP('Yeast List'!B26,Table_NCYC.accdb[],5,FALSE)</f>
        <v xml:space="preserve">Candida etchellsii      </v>
      </c>
      <c r="D26" s="18">
        <f>VLOOKUP('Yeast List'!B26,Table_NCYC.accdb[],2,FALSE)</f>
        <v>22</v>
      </c>
      <c r="E26" s="18">
        <f>VLOOKUP('Yeast List'!B26,Table_NCYC.accdb[],3,FALSE)</f>
        <v>1</v>
      </c>
      <c r="F26" s="18" t="str">
        <f>VLOOKUP('Yeast List'!B26,Table_NCYC.accdb[],4,FALSE)</f>
        <v>E</v>
      </c>
      <c r="G26" s="18" t="str">
        <f t="shared" si="0"/>
        <v>P:22 CR:1E</v>
      </c>
      <c r="H26" s="18"/>
      <c r="I26" s="18"/>
      <c r="J26" s="18"/>
    </row>
    <row r="27" spans="2:10" x14ac:dyDescent="0.35">
      <c r="B27" s="18">
        <v>2435</v>
      </c>
      <c r="C27" s="18" t="str">
        <f>VLOOKUP('Yeast List'!B27,Table_NCYC.accdb[],5,FALSE)</f>
        <v xml:space="preserve">Candida etchellsii      </v>
      </c>
      <c r="D27" s="18">
        <f>VLOOKUP('Yeast List'!B27,Table_NCYC.accdb[],2,FALSE)</f>
        <v>22</v>
      </c>
      <c r="E27" s="18">
        <f>VLOOKUP('Yeast List'!B27,Table_NCYC.accdb[],3,FALSE)</f>
        <v>4</v>
      </c>
      <c r="F27" s="18" t="str">
        <f>VLOOKUP('Yeast List'!B27,Table_NCYC.accdb[],4,FALSE)</f>
        <v>E</v>
      </c>
      <c r="G27" s="18" t="str">
        <f t="shared" si="0"/>
        <v>P:22 CR:4E</v>
      </c>
      <c r="H27" s="18"/>
      <c r="I27" s="18"/>
      <c r="J27" s="18"/>
    </row>
    <row r="28" spans="2:10" x14ac:dyDescent="0.35">
      <c r="B28" s="18">
        <v>2457</v>
      </c>
      <c r="C28" s="18" t="str">
        <f>VLOOKUP('Yeast List'!B28,Table_NCYC.accdb[],5,FALSE)</f>
        <v xml:space="preserve">Candida tropicalis  </v>
      </c>
      <c r="D28" s="18">
        <f>VLOOKUP('Yeast List'!B28,Table_NCYC.accdb[],2,FALSE)</f>
        <v>22</v>
      </c>
      <c r="E28" s="18">
        <f>VLOOKUP('Yeast List'!B28,Table_NCYC.accdb[],3,FALSE)</f>
        <v>2</v>
      </c>
      <c r="F28" s="18" t="str">
        <f>VLOOKUP('Yeast List'!B28,Table_NCYC.accdb[],4,FALSE)</f>
        <v>G</v>
      </c>
      <c r="G28" s="18" t="str">
        <f t="shared" si="0"/>
        <v>P:22 CR:2G</v>
      </c>
      <c r="H28" s="18"/>
      <c r="I28" s="18"/>
      <c r="J28" s="18"/>
    </row>
    <row r="29" spans="2:10" x14ac:dyDescent="0.35">
      <c r="B29" s="18">
        <v>2458</v>
      </c>
      <c r="C29" s="18" t="str">
        <f>VLOOKUP('Yeast List'!B29,Table_NCYC.accdb[],5,FALSE)</f>
        <v xml:space="preserve">Candida tropicalis  </v>
      </c>
      <c r="D29" s="18">
        <f>VLOOKUP('Yeast List'!B29,Table_NCYC.accdb[],2,FALSE)</f>
        <v>22</v>
      </c>
      <c r="E29" s="18">
        <f>VLOOKUP('Yeast List'!B29,Table_NCYC.accdb[],3,FALSE)</f>
        <v>3</v>
      </c>
      <c r="F29" s="18" t="str">
        <f>VLOOKUP('Yeast List'!B29,Table_NCYC.accdb[],4,FALSE)</f>
        <v>G</v>
      </c>
      <c r="G29" s="18" t="str">
        <f t="shared" si="0"/>
        <v>P:22 CR:3G</v>
      </c>
      <c r="H29" s="18"/>
      <c r="I29" s="18"/>
      <c r="J29" s="18"/>
    </row>
    <row r="30" spans="2:10" x14ac:dyDescent="0.35">
      <c r="B30" s="18">
        <v>2474</v>
      </c>
      <c r="C30" s="18" t="str">
        <f>VLOOKUP('Yeast List'!B30,Table_NCYC.accdb[],5,FALSE)</f>
        <v xml:space="preserve">Trichosporon mucoides        </v>
      </c>
      <c r="D30" s="18">
        <f>VLOOKUP('Yeast List'!B30,Table_NCYC.accdb[],2,FALSE)</f>
        <v>22</v>
      </c>
      <c r="E30" s="18">
        <f>VLOOKUP('Yeast List'!B30,Table_NCYC.accdb[],3,FALSE)</f>
        <v>7</v>
      </c>
      <c r="F30" s="18" t="str">
        <f>VLOOKUP('Yeast List'!B30,Table_NCYC.accdb[],4,FALSE)</f>
        <v>H</v>
      </c>
      <c r="G30" s="18" t="str">
        <f t="shared" si="0"/>
        <v>P:22 CR:7H</v>
      </c>
      <c r="H30" s="18"/>
      <c r="I30" s="18"/>
      <c r="J30" s="18"/>
    </row>
    <row r="31" spans="2:10" x14ac:dyDescent="0.35">
      <c r="B31" s="18">
        <v>2479</v>
      </c>
      <c r="C31" s="18" t="str">
        <f>VLOOKUP('Yeast List'!B31,Table_NCYC.accdb[],5,FALSE)</f>
        <v xml:space="preserve">Trichosporon jirovecii </v>
      </c>
      <c r="D31" s="18">
        <f>VLOOKUP('Yeast List'!B31,Table_NCYC.accdb[],2,FALSE)</f>
        <v>22</v>
      </c>
      <c r="E31" s="18">
        <f>VLOOKUP('Yeast List'!B31,Table_NCYC.accdb[],3,FALSE)</f>
        <v>12</v>
      </c>
      <c r="F31" s="18" t="str">
        <f>VLOOKUP('Yeast List'!B31,Table_NCYC.accdb[],4,FALSE)</f>
        <v>H</v>
      </c>
      <c r="G31" s="18" t="str">
        <f t="shared" si="0"/>
        <v>P:22 CR:12H</v>
      </c>
      <c r="H31" s="18"/>
      <c r="I31" s="18"/>
      <c r="J31" s="18"/>
    </row>
    <row r="32" spans="2:10" x14ac:dyDescent="0.35">
      <c r="B32" s="63">
        <v>2515</v>
      </c>
      <c r="C32" s="18" t="str">
        <f>VLOOKUP('Yeast List'!B32,Table_NCYC.accdb[],5,FALSE)</f>
        <v xml:space="preserve">Trichosporon inkin           </v>
      </c>
      <c r="D32" s="18">
        <f>VLOOKUP('Yeast List'!B32,Table_NCYC.accdb[],2,FALSE)</f>
        <v>23</v>
      </c>
      <c r="E32" s="18">
        <f>VLOOKUP('Yeast List'!B32,Table_NCYC.accdb[],3,FALSE)</f>
        <v>12</v>
      </c>
      <c r="F32" s="18" t="str">
        <f>VLOOKUP('Yeast List'!B32,Table_NCYC.accdb[],4,FALSE)</f>
        <v>C</v>
      </c>
      <c r="G32" s="18" t="str">
        <f t="shared" si="0"/>
        <v>P:23 CR:12C</v>
      </c>
      <c r="H32" s="18"/>
      <c r="I32" s="18"/>
      <c r="J32" s="18"/>
    </row>
    <row r="33" spans="2:10" x14ac:dyDescent="0.35">
      <c r="B33" s="63">
        <v>2516</v>
      </c>
      <c r="C33" s="18" t="str">
        <f>VLOOKUP('Yeast List'!B33,Table_NCYC.accdb[],5,FALSE)</f>
        <v>Trichosporon cutaneum</v>
      </c>
      <c r="D33" s="18">
        <f>VLOOKUP('Yeast List'!B33,Table_NCYC.accdb[],2,FALSE)</f>
        <v>23</v>
      </c>
      <c r="E33" s="18">
        <f>VLOOKUP('Yeast List'!B33,Table_NCYC.accdb[],3,FALSE)</f>
        <v>1</v>
      </c>
      <c r="F33" s="18" t="str">
        <f>VLOOKUP('Yeast List'!B33,Table_NCYC.accdb[],4,FALSE)</f>
        <v>D</v>
      </c>
      <c r="G33" s="18" t="str">
        <f t="shared" si="0"/>
        <v>P:23 CR:1D</v>
      </c>
      <c r="H33" s="18"/>
      <c r="I33" s="18"/>
      <c r="J33" s="18"/>
    </row>
    <row r="34" spans="2:10" x14ac:dyDescent="0.35">
      <c r="B34" s="63">
        <v>2579</v>
      </c>
      <c r="C34" s="18" t="str">
        <f>VLOOKUP('Yeast List'!B34,Table_NCYC.accdb[],5,FALSE)</f>
        <v>Clavispora lusitaniae</v>
      </c>
      <c r="D34" s="18">
        <f>VLOOKUP('Yeast List'!B34,Table_NCYC.accdb[],2,FALSE)</f>
        <v>23</v>
      </c>
      <c r="E34" s="18">
        <f>VLOOKUP('Yeast List'!B34,Table_NCYC.accdb[],3,FALSE)</f>
        <v>12</v>
      </c>
      <c r="F34" s="18" t="str">
        <f>VLOOKUP('Yeast List'!B34,Table_NCYC.accdb[],4,FALSE)</f>
        <v>H</v>
      </c>
      <c r="G34" s="18" t="str">
        <f t="shared" si="0"/>
        <v>P:23 CR:12H</v>
      </c>
      <c r="H34" s="18"/>
      <c r="I34" s="18"/>
      <c r="J34" s="18"/>
    </row>
    <row r="35" spans="2:10" x14ac:dyDescent="0.35">
      <c r="B35" s="18">
        <v>2628</v>
      </c>
      <c r="C35" s="18" t="str">
        <f>VLOOKUP('Yeast List'!B35,Table_NCYC.accdb[],5,FALSE)</f>
        <v>Trichosporon pullulans</v>
      </c>
      <c r="D35" s="18">
        <f>VLOOKUP('Yeast List'!B35,Table_NCYC.accdb[],2,FALSE)</f>
        <v>24</v>
      </c>
      <c r="E35" s="18">
        <f>VLOOKUP('Yeast List'!B35,Table_NCYC.accdb[],3,FALSE)</f>
        <v>1</v>
      </c>
      <c r="F35" s="18" t="str">
        <f>VLOOKUP('Yeast List'!B35,Table_NCYC.accdb[],4,FALSE)</f>
        <v>E</v>
      </c>
      <c r="G35" s="18" t="str">
        <f t="shared" si="0"/>
        <v>P:24 CR:1E</v>
      </c>
      <c r="H35" s="18"/>
      <c r="I35" s="18"/>
      <c r="J35" s="18"/>
    </row>
    <row r="36" spans="2:10" x14ac:dyDescent="0.35">
      <c r="B36" s="18">
        <v>2670</v>
      </c>
      <c r="C36" s="18" t="str">
        <f>VLOOKUP('Yeast List'!B36,Table_NCYC.accdb[],5,FALSE)</f>
        <v>Candida dublinensis</v>
      </c>
      <c r="D36" s="18">
        <f>VLOOKUP('Yeast List'!B36,Table_NCYC.accdb[],2,FALSE)</f>
        <v>24</v>
      </c>
      <c r="E36" s="18">
        <f>VLOOKUP('Yeast List'!B36,Table_NCYC.accdb[],3,FALSE)</f>
        <v>5</v>
      </c>
      <c r="F36" s="18" t="str">
        <f>VLOOKUP('Yeast List'!B36,Table_NCYC.accdb[],4,FALSE)</f>
        <v>H</v>
      </c>
      <c r="G36" s="18" t="str">
        <f t="shared" si="0"/>
        <v>P:24 CR:5H</v>
      </c>
      <c r="H36" s="18"/>
      <c r="I36" s="18"/>
      <c r="J36" s="18"/>
    </row>
    <row r="37" spans="2:10" x14ac:dyDescent="0.35">
      <c r="B37" s="18">
        <v>2677</v>
      </c>
      <c r="C37" s="18" t="str">
        <f>VLOOKUP('Yeast List'!B37,Table_NCYC.accdb[],5,FALSE)</f>
        <v>REMOVED - EMPTY</v>
      </c>
      <c r="D37" s="18">
        <f>VLOOKUP('Yeast List'!B37,Table_NCYC.accdb[],2,FALSE)</f>
        <v>24</v>
      </c>
      <c r="E37" s="18">
        <f>VLOOKUP('Yeast List'!B37,Table_NCYC.accdb[],3,FALSE)</f>
        <v>11</v>
      </c>
      <c r="F37" s="18" t="str">
        <f>VLOOKUP('Yeast List'!B37,Table_NCYC.accdb[],4,FALSE)</f>
        <v>H</v>
      </c>
      <c r="G37" s="18" t="str">
        <f t="shared" si="0"/>
        <v>P:24 CR:11H</v>
      </c>
      <c r="H37" s="18"/>
      <c r="I37" s="18"/>
      <c r="J37" s="18"/>
    </row>
    <row r="38" spans="2:10" x14ac:dyDescent="0.35">
      <c r="B38" s="18">
        <v>2726</v>
      </c>
      <c r="C38" s="18" t="str">
        <f>VLOOKUP('Yeast List'!B38,Table_NCYC.accdb[],5,FALSE)</f>
        <v>Candida rugosa</v>
      </c>
      <c r="D38" s="18">
        <f>VLOOKUP('Yeast List'!B38,Table_NCYC.accdb[],2,FALSE)</f>
        <v>25</v>
      </c>
      <c r="E38" s="18">
        <f>VLOOKUP('Yeast List'!B38,Table_NCYC.accdb[],3,FALSE)</f>
        <v>12</v>
      </c>
      <c r="F38" s="18" t="str">
        <f>VLOOKUP('Yeast List'!B38,Table_NCYC.accdb[],4,FALSE)</f>
        <v>D</v>
      </c>
      <c r="G38" s="18" t="str">
        <f t="shared" si="0"/>
        <v>P:25 CR:12D</v>
      </c>
      <c r="H38" s="18"/>
      <c r="I38" s="18"/>
      <c r="J38" s="18"/>
    </row>
    <row r="39" spans="2:10" x14ac:dyDescent="0.35">
      <c r="B39" s="18">
        <v>2745</v>
      </c>
      <c r="C39" s="18" t="str">
        <f>VLOOKUP('Yeast List'!B39,Table_NCYC.accdb[],5,FALSE)</f>
        <v>Candida pararugosa</v>
      </c>
      <c r="D39" s="18">
        <f>VLOOKUP('Yeast List'!B39,Table_NCYC.accdb[],2,FALSE)</f>
        <v>25</v>
      </c>
      <c r="E39" s="18">
        <f>VLOOKUP('Yeast List'!B39,Table_NCYC.accdb[],3,FALSE)</f>
        <v>7</v>
      </c>
      <c r="F39" s="18" t="str">
        <f>VLOOKUP('Yeast List'!B39,Table_NCYC.accdb[],4,FALSE)</f>
        <v>F</v>
      </c>
      <c r="G39" s="18" t="str">
        <f t="shared" si="0"/>
        <v>P:25 CR:7F</v>
      </c>
      <c r="H39" s="18"/>
      <c r="I39" s="18"/>
      <c r="J39" s="18"/>
    </row>
    <row r="40" spans="2:10" x14ac:dyDescent="0.35">
      <c r="B40" s="18">
        <v>2746</v>
      </c>
      <c r="C40" s="18" t="str">
        <f>VLOOKUP('Yeast List'!B40,Table_NCYC.accdb[],5,FALSE)</f>
        <v>Candida zeylanoides</v>
      </c>
      <c r="D40" s="18">
        <f>VLOOKUP('Yeast List'!B40,Table_NCYC.accdb[],2,FALSE)</f>
        <v>25</v>
      </c>
      <c r="E40" s="18">
        <f>VLOOKUP('Yeast List'!B40,Table_NCYC.accdb[],3,FALSE)</f>
        <v>8</v>
      </c>
      <c r="F40" s="18" t="str">
        <f>VLOOKUP('Yeast List'!B40,Table_NCYC.accdb[],4,FALSE)</f>
        <v>F</v>
      </c>
      <c r="G40" s="18" t="str">
        <f t="shared" si="0"/>
        <v>P:25 CR:8F</v>
      </c>
      <c r="H40" s="18"/>
      <c r="I40" s="18"/>
      <c r="J40" s="18"/>
    </row>
    <row r="41" spans="2:10" x14ac:dyDescent="0.35">
      <c r="B41" s="18">
        <v>2748</v>
      </c>
      <c r="C41" s="18" t="str">
        <f>VLOOKUP('Yeast List'!B41,Table_NCYC.accdb[],5,FALSE)</f>
        <v>Trichosporon inkin</v>
      </c>
      <c r="D41" s="18">
        <f>VLOOKUP('Yeast List'!B41,Table_NCYC.accdb[],2,FALSE)</f>
        <v>25</v>
      </c>
      <c r="E41" s="18">
        <f>VLOOKUP('Yeast List'!B41,Table_NCYC.accdb[],3,FALSE)</f>
        <v>10</v>
      </c>
      <c r="F41" s="18" t="str">
        <f>VLOOKUP('Yeast List'!B41,Table_NCYC.accdb[],4,FALSE)</f>
        <v>F</v>
      </c>
      <c r="G41" s="18" t="str">
        <f t="shared" si="0"/>
        <v>P:25 CR:10F</v>
      </c>
      <c r="H41" s="18"/>
      <c r="I41" s="18"/>
      <c r="J41" s="18"/>
    </row>
    <row r="42" spans="2:10" x14ac:dyDescent="0.35">
      <c r="B42" s="18">
        <v>2776</v>
      </c>
      <c r="C42" s="18" t="str">
        <f>VLOOKUP('Yeast List'!B42,Table_NCYC.accdb[],5,FALSE)</f>
        <v>Saccharomyces cerevisiae</v>
      </c>
      <c r="D42" s="18">
        <f>VLOOKUP('Yeast List'!B42,Table_NCYC.accdb[],2,FALSE)</f>
        <v>25</v>
      </c>
      <c r="E42" s="18">
        <f>VLOOKUP('Yeast List'!B42,Table_NCYC.accdb[],3,FALSE)</f>
        <v>11</v>
      </c>
      <c r="F42" s="18" t="str">
        <f>VLOOKUP('Yeast List'!B42,Table_NCYC.accdb[],4,FALSE)</f>
        <v>H</v>
      </c>
      <c r="G42" s="18" t="str">
        <f t="shared" si="0"/>
        <v>P:25 CR:11H</v>
      </c>
      <c r="H42" s="18"/>
      <c r="I42" s="18"/>
      <c r="J42" s="18"/>
    </row>
    <row r="43" spans="2:10" x14ac:dyDescent="0.35">
      <c r="B43" s="18">
        <v>2777</v>
      </c>
      <c r="C43" s="18" t="str">
        <f>VLOOKUP('Yeast List'!B43,Table_NCYC.accdb[],5,FALSE)</f>
        <v>Saccharomyces cerevisiae</v>
      </c>
      <c r="D43" s="18">
        <f>VLOOKUP('Yeast List'!B43,Table_NCYC.accdb[],2,FALSE)</f>
        <v>25</v>
      </c>
      <c r="E43" s="18">
        <f>VLOOKUP('Yeast List'!B43,Table_NCYC.accdb[],3,FALSE)</f>
        <v>12</v>
      </c>
      <c r="F43" s="18" t="str">
        <f>VLOOKUP('Yeast List'!B43,Table_NCYC.accdb[],4,FALSE)</f>
        <v>H</v>
      </c>
      <c r="G43" s="18" t="str">
        <f t="shared" si="0"/>
        <v>P:25 CR:12H</v>
      </c>
      <c r="H43" s="18"/>
      <c r="I43" s="18"/>
      <c r="J43" s="18"/>
    </row>
    <row r="44" spans="2:10" x14ac:dyDescent="0.35">
      <c r="B44" s="18">
        <v>2778</v>
      </c>
      <c r="C44" s="18" t="str">
        <f>VLOOKUP('Yeast List'!B44,Table_NCYC.accdb[],5,FALSE)</f>
        <v>Saccharomyces cerevisiae</v>
      </c>
      <c r="D44" s="18">
        <f>VLOOKUP('Yeast List'!B44,Table_NCYC.accdb[],2,FALSE)</f>
        <v>26</v>
      </c>
      <c r="E44" s="18">
        <f>VLOOKUP('Yeast List'!B44,Table_NCYC.accdb[],3,FALSE)</f>
        <v>1</v>
      </c>
      <c r="F44" s="18" t="str">
        <f>VLOOKUP('Yeast List'!B44,Table_NCYC.accdb[],4,FALSE)</f>
        <v>A</v>
      </c>
      <c r="G44" s="18" t="str">
        <f t="shared" si="0"/>
        <v>P:26 CR:1A</v>
      </c>
      <c r="H44" s="18"/>
      <c r="I44" s="18"/>
      <c r="J44" s="18"/>
    </row>
    <row r="45" spans="2:10" x14ac:dyDescent="0.35">
      <c r="B45" s="18">
        <v>2779</v>
      </c>
      <c r="C45" s="18" t="str">
        <f>VLOOKUP('Yeast List'!B45,Table_NCYC.accdb[],5,FALSE)</f>
        <v>Saccharomyces cerevisiae</v>
      </c>
      <c r="D45" s="18">
        <f>VLOOKUP('Yeast List'!B45,Table_NCYC.accdb[],2,FALSE)</f>
        <v>26</v>
      </c>
      <c r="E45" s="18">
        <f>VLOOKUP('Yeast List'!B45,Table_NCYC.accdb[],3,FALSE)</f>
        <v>2</v>
      </c>
      <c r="F45" s="18" t="str">
        <f>VLOOKUP('Yeast List'!B45,Table_NCYC.accdb[],4,FALSE)</f>
        <v>A</v>
      </c>
      <c r="G45" s="18" t="str">
        <f t="shared" si="0"/>
        <v>P:26 CR:2A</v>
      </c>
      <c r="H45" s="18"/>
      <c r="I45" s="18"/>
      <c r="J45" s="18"/>
    </row>
    <row r="46" spans="2:10" x14ac:dyDescent="0.35">
      <c r="B46" s="18">
        <v>2780</v>
      </c>
      <c r="C46" s="18" t="str">
        <f>VLOOKUP('Yeast List'!B46,Table_NCYC.accdb[],5,FALSE)</f>
        <v>Saccharomyces cerevisiae</v>
      </c>
      <c r="D46" s="18">
        <f>VLOOKUP('Yeast List'!B46,Table_NCYC.accdb[],2,FALSE)</f>
        <v>26</v>
      </c>
      <c r="E46" s="18">
        <f>VLOOKUP('Yeast List'!B46,Table_NCYC.accdb[],3,FALSE)</f>
        <v>3</v>
      </c>
      <c r="F46" s="18" t="str">
        <f>VLOOKUP('Yeast List'!B46,Table_NCYC.accdb[],4,FALSE)</f>
        <v>A</v>
      </c>
      <c r="G46" s="18" t="str">
        <f t="shared" si="0"/>
        <v>P:26 CR:3A</v>
      </c>
      <c r="H46" s="18"/>
      <c r="I46" s="18"/>
      <c r="J46" s="18"/>
    </row>
    <row r="47" spans="2:10" x14ac:dyDescent="0.35">
      <c r="B47" s="18">
        <v>2786</v>
      </c>
      <c r="C47" s="18" t="str">
        <f>VLOOKUP('Yeast List'!B47,Table_NCYC.accdb[],5,FALSE)</f>
        <v>Candida aaseri</v>
      </c>
      <c r="D47" s="18">
        <f>VLOOKUP('Yeast List'!B47,Table_NCYC.accdb[],2,FALSE)</f>
        <v>26</v>
      </c>
      <c r="E47" s="18">
        <f>VLOOKUP('Yeast List'!B47,Table_NCYC.accdb[],3,FALSE)</f>
        <v>9</v>
      </c>
      <c r="F47" s="18" t="str">
        <f>VLOOKUP('Yeast List'!B47,Table_NCYC.accdb[],4,FALSE)</f>
        <v>A</v>
      </c>
      <c r="G47" s="18" t="str">
        <f t="shared" si="0"/>
        <v>P:26 CR:9A</v>
      </c>
      <c r="H47" s="18"/>
      <c r="I47" s="18"/>
      <c r="J47" s="18"/>
    </row>
    <row r="48" spans="2:10" x14ac:dyDescent="0.35">
      <c r="B48" s="18">
        <v>2798</v>
      </c>
      <c r="C48" s="18" t="str">
        <f>VLOOKUP('Yeast List'!B48,Table_NCYC.accdb[],5,FALSE)</f>
        <v>Saccharomyces cerevisiae</v>
      </c>
      <c r="D48" s="18">
        <f>VLOOKUP('Yeast List'!B48,Table_NCYC.accdb[],2,FALSE)</f>
        <v>26</v>
      </c>
      <c r="E48" s="18">
        <f>VLOOKUP('Yeast List'!B48,Table_NCYC.accdb[],3,FALSE)</f>
        <v>9</v>
      </c>
      <c r="F48" s="18" t="str">
        <f>VLOOKUP('Yeast List'!B48,Table_NCYC.accdb[],4,FALSE)</f>
        <v>B</v>
      </c>
      <c r="G48" s="18" t="str">
        <f t="shared" si="0"/>
        <v>P:26 CR:9B</v>
      </c>
      <c r="H48" s="18"/>
      <c r="I48" s="18"/>
      <c r="J48" s="18"/>
    </row>
    <row r="49" spans="2:10" x14ac:dyDescent="0.35">
      <c r="B49" s="18">
        <v>2833</v>
      </c>
      <c r="C49" s="18" t="str">
        <f>VLOOKUP('Yeast List'!B49,Table_NCYC.accdb[],5,FALSE)</f>
        <v>Pichia norvegensis</v>
      </c>
      <c r="D49" s="18">
        <f>VLOOKUP('Yeast List'!B49,Table_NCYC.accdb[],2,FALSE)</f>
        <v>26</v>
      </c>
      <c r="E49" s="18">
        <f>VLOOKUP('Yeast List'!B49,Table_NCYC.accdb[],3,FALSE)</f>
        <v>7</v>
      </c>
      <c r="F49" s="18" t="str">
        <f>VLOOKUP('Yeast List'!B49,Table_NCYC.accdb[],4,FALSE)</f>
        <v>E</v>
      </c>
      <c r="G49" s="18" t="str">
        <f t="shared" si="0"/>
        <v>P:26 CR:7E</v>
      </c>
      <c r="H49" s="18"/>
      <c r="I49" s="18"/>
      <c r="J49" s="18"/>
    </row>
    <row r="50" spans="2:10" x14ac:dyDescent="0.35">
      <c r="B50" s="18">
        <v>2866</v>
      </c>
      <c r="C50" s="18" t="str">
        <f>VLOOKUP('Yeast List'!B50,Table_NCYC.accdb[],5,FALSE)</f>
        <v xml:space="preserve">Sporopachydermia lactativora </v>
      </c>
      <c r="D50" s="18">
        <f>VLOOKUP('Yeast List'!B50,Table_NCYC.accdb[],2,FALSE)</f>
        <v>26</v>
      </c>
      <c r="E50" s="18">
        <f>VLOOKUP('Yeast List'!B50,Table_NCYC.accdb[],3,FALSE)</f>
        <v>12</v>
      </c>
      <c r="F50" s="18" t="str">
        <f>VLOOKUP('Yeast List'!B50,Table_NCYC.accdb[],4,FALSE)</f>
        <v>F</v>
      </c>
      <c r="G50" s="18" t="str">
        <f t="shared" si="0"/>
        <v>P:26 CR:12F</v>
      </c>
      <c r="H50" s="18"/>
      <c r="I50" s="18"/>
      <c r="J50" s="18"/>
    </row>
    <row r="51" spans="2:10" x14ac:dyDescent="0.35">
      <c r="B51" s="18">
        <v>2913</v>
      </c>
      <c r="C51" s="18" t="str">
        <f>VLOOKUP('Yeast List'!B51,Table_NCYC.accdb[],5,FALSE)</f>
        <v>Saccharomyces cerevisiae/paradoxus.</v>
      </c>
      <c r="D51" s="18">
        <f>VLOOKUP('Yeast List'!B51,Table_NCYC.accdb[],2,FALSE)</f>
        <v>27</v>
      </c>
      <c r="E51" s="18">
        <f>VLOOKUP('Yeast List'!B51,Table_NCYC.accdb[],3,FALSE)</f>
        <v>9</v>
      </c>
      <c r="F51" s="18" t="str">
        <f>VLOOKUP('Yeast List'!B51,Table_NCYC.accdb[],4,FALSE)</f>
        <v>B</v>
      </c>
      <c r="G51" s="18" t="str">
        <f t="shared" si="0"/>
        <v>P:27 CR:9B</v>
      </c>
      <c r="H51" s="18"/>
      <c r="I51" s="18"/>
      <c r="J51" s="18"/>
    </row>
    <row r="52" spans="2:10" x14ac:dyDescent="0.35">
      <c r="B52" s="18">
        <v>2965</v>
      </c>
      <c r="C52" s="18" t="str">
        <f>VLOOKUP('Yeast List'!B52,Table_NCYC.accdb[],5,FALSE)</f>
        <v>Saccharomyces cerevisiae</v>
      </c>
      <c r="D52" s="18">
        <f>VLOOKUP('Yeast List'!B52,Table_NCYC.accdb[],2,FALSE)</f>
        <v>27</v>
      </c>
      <c r="E52" s="18">
        <f>VLOOKUP('Yeast List'!B52,Table_NCYC.accdb[],3,FALSE)</f>
        <v>8</v>
      </c>
      <c r="F52" s="18" t="str">
        <f>VLOOKUP('Yeast List'!B52,Table_NCYC.accdb[],4,FALSE)</f>
        <v>F</v>
      </c>
      <c r="G52" s="18" t="str">
        <f t="shared" si="0"/>
        <v>P:27 CR:8F</v>
      </c>
      <c r="H52" s="18"/>
      <c r="I52" s="18"/>
      <c r="J52" s="18"/>
    </row>
    <row r="53" spans="2:10" x14ac:dyDescent="0.35">
      <c r="B53" s="18">
        <v>2966</v>
      </c>
      <c r="C53" s="18" t="str">
        <f>VLOOKUP('Yeast List'!B53,Table_NCYC.accdb[],5,FALSE)</f>
        <v>Saccharomyces cerevisiae</v>
      </c>
      <c r="D53" s="18">
        <f>VLOOKUP('Yeast List'!B53,Table_NCYC.accdb[],2,FALSE)</f>
        <v>27</v>
      </c>
      <c r="E53" s="18">
        <f>VLOOKUP('Yeast List'!B53,Table_NCYC.accdb[],3,FALSE)</f>
        <v>9</v>
      </c>
      <c r="F53" s="18" t="str">
        <f>VLOOKUP('Yeast List'!B53,Table_NCYC.accdb[],4,FALSE)</f>
        <v>F</v>
      </c>
      <c r="G53" s="18" t="str">
        <f t="shared" si="0"/>
        <v>P:27 CR:9F</v>
      </c>
      <c r="H53" s="18"/>
      <c r="I53" s="18"/>
      <c r="J53" s="18"/>
    </row>
    <row r="54" spans="2:10" x14ac:dyDescent="0.35">
      <c r="B54" s="18">
        <v>2967</v>
      </c>
      <c r="C54" s="18" t="str">
        <f>VLOOKUP('Yeast List'!B54,Table_NCYC.accdb[],5,FALSE)</f>
        <v>Saccharomyces cerevisiae</v>
      </c>
      <c r="D54" s="18">
        <f>VLOOKUP('Yeast List'!B54,Table_NCYC.accdb[],2,FALSE)</f>
        <v>27</v>
      </c>
      <c r="E54" s="18">
        <f>VLOOKUP('Yeast List'!B54,Table_NCYC.accdb[],3,FALSE)</f>
        <v>10</v>
      </c>
      <c r="F54" s="18" t="str">
        <f>VLOOKUP('Yeast List'!B54,Table_NCYC.accdb[],4,FALSE)</f>
        <v>F</v>
      </c>
      <c r="G54" s="18" t="str">
        <f t="shared" si="0"/>
        <v>P:27 CR:10F</v>
      </c>
      <c r="H54" s="18"/>
      <c r="I54" s="18"/>
      <c r="J54" s="18"/>
    </row>
    <row r="55" spans="2:10" x14ac:dyDescent="0.35">
      <c r="B55" s="18">
        <v>2974</v>
      </c>
      <c r="C55" s="18" t="str">
        <f>VLOOKUP('Yeast List'!B55,Table_NCYC.accdb[],5,FALSE)</f>
        <v>Saccharomyces cerevisiae</v>
      </c>
      <c r="D55" s="18">
        <f>VLOOKUP('Yeast List'!B55,Table_NCYC.accdb[],2,FALSE)</f>
        <v>27</v>
      </c>
      <c r="E55" s="18">
        <f>VLOOKUP('Yeast List'!B55,Table_NCYC.accdb[],3,FALSE)</f>
        <v>5</v>
      </c>
      <c r="F55" s="18" t="str">
        <f>VLOOKUP('Yeast List'!B55,Table_NCYC.accdb[],4,FALSE)</f>
        <v>G</v>
      </c>
      <c r="G55" s="18" t="str">
        <f t="shared" si="0"/>
        <v>P:27 CR:5G</v>
      </c>
      <c r="H55" s="18"/>
      <c r="I55" s="18"/>
      <c r="J55" s="18"/>
    </row>
    <row r="56" spans="2:10" x14ac:dyDescent="0.35">
      <c r="B56" s="18">
        <v>2979</v>
      </c>
      <c r="C56" s="63" t="str">
        <f>VLOOKUP('Yeast List'!B56,Table_NCYC.accdb[],5,FALSE)</f>
        <v>Cryptococcus gastricus</v>
      </c>
      <c r="D56" s="63">
        <f>VLOOKUP('Yeast List'!B56,Table_NCYC.accdb[],2,FALSE)</f>
        <v>27</v>
      </c>
      <c r="E56" s="63">
        <f>VLOOKUP('Yeast List'!B56,Table_NCYC.accdb[],3,FALSE)</f>
        <v>10</v>
      </c>
      <c r="F56" s="63" t="str">
        <f>VLOOKUP('Yeast List'!B56,Table_NCYC.accdb[],4,FALSE)</f>
        <v>G</v>
      </c>
      <c r="G56" s="63" t="str">
        <f t="shared" si="0"/>
        <v>P:27 CR:10G</v>
      </c>
      <c r="H56" s="18"/>
      <c r="I56" s="18"/>
      <c r="J56" s="18"/>
    </row>
    <row r="57" spans="2:10" x14ac:dyDescent="0.35">
      <c r="B57" s="18">
        <v>3025</v>
      </c>
      <c r="C57" s="18" t="str">
        <f>VLOOKUP('Yeast List'!B57,Table_NCYC.accdb[],5,FALSE)</f>
        <v>Saccharomyces cerevisiae</v>
      </c>
      <c r="D57" s="18">
        <f>VLOOKUP('Yeast List'!B57,Table_NCYC.accdb[],2,FALSE)</f>
        <v>28</v>
      </c>
      <c r="E57" s="18">
        <f>VLOOKUP('Yeast List'!B57,Table_NCYC.accdb[],3,FALSE)</f>
        <v>2</v>
      </c>
      <c r="F57" s="18" t="str">
        <f>VLOOKUP('Yeast List'!B57,Table_NCYC.accdb[],4,FALSE)</f>
        <v>C</v>
      </c>
      <c r="G57" s="18" t="str">
        <f t="shared" si="0"/>
        <v>P:28 CR:2C</v>
      </c>
      <c r="H57" s="18"/>
      <c r="I57" s="18"/>
      <c r="J57" s="18"/>
    </row>
    <row r="58" spans="2:10" x14ac:dyDescent="0.35">
      <c r="B58" s="18">
        <v>3026</v>
      </c>
      <c r="C58" s="18" t="str">
        <f>VLOOKUP('Yeast List'!B58,Table_NCYC.accdb[],5,FALSE)</f>
        <v>Saccharomyces cerevisiae</v>
      </c>
      <c r="D58" s="18">
        <f>VLOOKUP('Yeast List'!B58,Table_NCYC.accdb[],2,FALSE)</f>
        <v>28</v>
      </c>
      <c r="E58" s="18">
        <f>VLOOKUP('Yeast List'!B58,Table_NCYC.accdb[],3,FALSE)</f>
        <v>3</v>
      </c>
      <c r="F58" s="18" t="str">
        <f>VLOOKUP('Yeast List'!B58,Table_NCYC.accdb[],4,FALSE)</f>
        <v>C</v>
      </c>
      <c r="G58" s="18" t="str">
        <f t="shared" si="0"/>
        <v>P:28 CR:3C</v>
      </c>
      <c r="H58" s="18"/>
      <c r="I58" s="18"/>
      <c r="J58" s="18"/>
    </row>
    <row r="59" spans="2:10" x14ac:dyDescent="0.35">
      <c r="B59" s="18">
        <v>3027</v>
      </c>
      <c r="C59" s="18" t="str">
        <f>VLOOKUP('Yeast List'!B59,Table_NCYC.accdb[],5,FALSE)</f>
        <v>Saccharomyces cerevisiae</v>
      </c>
      <c r="D59" s="18">
        <f>VLOOKUP('Yeast List'!B59,Table_NCYC.accdb[],2,FALSE)</f>
        <v>28</v>
      </c>
      <c r="E59" s="18">
        <f>VLOOKUP('Yeast List'!B59,Table_NCYC.accdb[],3,FALSE)</f>
        <v>4</v>
      </c>
      <c r="F59" s="18" t="str">
        <f>VLOOKUP('Yeast List'!B59,Table_NCYC.accdb[],4,FALSE)</f>
        <v>C</v>
      </c>
      <c r="G59" s="18" t="str">
        <f t="shared" si="0"/>
        <v>P:28 CR:4C</v>
      </c>
      <c r="H59" s="18"/>
      <c r="I59" s="18"/>
      <c r="J59" s="18"/>
    </row>
    <row r="60" spans="2:10" x14ac:dyDescent="0.35">
      <c r="B60" s="18">
        <v>3028</v>
      </c>
      <c r="C60" s="18" t="str">
        <f>VLOOKUP('Yeast List'!B60,Table_NCYC.accdb[],5,FALSE)</f>
        <v>Saccharomyces cerevisiae</v>
      </c>
      <c r="D60" s="18">
        <f>VLOOKUP('Yeast List'!B60,Table_NCYC.accdb[],2,FALSE)</f>
        <v>28</v>
      </c>
      <c r="E60" s="18">
        <f>VLOOKUP('Yeast List'!B60,Table_NCYC.accdb[],3,FALSE)</f>
        <v>5</v>
      </c>
      <c r="F60" s="18" t="str">
        <f>VLOOKUP('Yeast List'!B60,Table_NCYC.accdb[],4,FALSE)</f>
        <v>C</v>
      </c>
      <c r="G60" s="18" t="str">
        <f t="shared" si="0"/>
        <v>P:28 CR:5C</v>
      </c>
      <c r="H60" s="18"/>
      <c r="I60" s="18"/>
      <c r="J60" s="18"/>
    </row>
    <row r="61" spans="2:10" x14ac:dyDescent="0.35">
      <c r="B61" s="18">
        <v>3029</v>
      </c>
      <c r="C61" s="18" t="str">
        <f>VLOOKUP('Yeast List'!B61,Table_NCYC.accdb[],5,FALSE)</f>
        <v>Saccharomyces cerevisiae</v>
      </c>
      <c r="D61" s="18">
        <f>VLOOKUP('Yeast List'!B61,Table_NCYC.accdb[],2,FALSE)</f>
        <v>28</v>
      </c>
      <c r="E61" s="18">
        <f>VLOOKUP('Yeast List'!B61,Table_NCYC.accdb[],3,FALSE)</f>
        <v>6</v>
      </c>
      <c r="F61" s="18" t="str">
        <f>VLOOKUP('Yeast List'!B61,Table_NCYC.accdb[],4,FALSE)</f>
        <v>C</v>
      </c>
      <c r="G61" s="18" t="str">
        <f t="shared" si="0"/>
        <v>P:28 CR:6C</v>
      </c>
      <c r="H61" s="18"/>
      <c r="I61" s="18"/>
      <c r="J61" s="18"/>
    </row>
    <row r="62" spans="2:10" x14ac:dyDescent="0.35">
      <c r="B62" s="18">
        <v>3030</v>
      </c>
      <c r="C62" s="18" t="str">
        <f>VLOOKUP('Yeast List'!B62,Table_NCYC.accdb[],5,FALSE)</f>
        <v>Saccharomyces cerevisiae</v>
      </c>
      <c r="D62" s="18">
        <f>VLOOKUP('Yeast List'!B62,Table_NCYC.accdb[],2,FALSE)</f>
        <v>28</v>
      </c>
      <c r="E62" s="18">
        <f>VLOOKUP('Yeast List'!B62,Table_NCYC.accdb[],3,FALSE)</f>
        <v>7</v>
      </c>
      <c r="F62" s="18" t="str">
        <f>VLOOKUP('Yeast List'!B62,Table_NCYC.accdb[],4,FALSE)</f>
        <v>C</v>
      </c>
      <c r="G62" s="18" t="str">
        <f t="shared" si="0"/>
        <v>P:28 CR:7C</v>
      </c>
      <c r="H62" s="18"/>
      <c r="I62" s="18"/>
      <c r="J62" s="18"/>
    </row>
    <row r="63" spans="2:10" x14ac:dyDescent="0.35">
      <c r="B63" s="18">
        <v>3031</v>
      </c>
      <c r="C63" s="18" t="str">
        <f>VLOOKUP('Yeast List'!B63,Table_NCYC.accdb[],5,FALSE)</f>
        <v>Saccharomyces cerevisiae</v>
      </c>
      <c r="D63" s="18">
        <f>VLOOKUP('Yeast List'!B63,Table_NCYC.accdb[],2,FALSE)</f>
        <v>28</v>
      </c>
      <c r="E63" s="18">
        <f>VLOOKUP('Yeast List'!B63,Table_NCYC.accdb[],3,FALSE)</f>
        <v>8</v>
      </c>
      <c r="F63" s="18" t="str">
        <f>VLOOKUP('Yeast List'!B63,Table_NCYC.accdb[],4,FALSE)</f>
        <v>C</v>
      </c>
      <c r="G63" s="18" t="str">
        <f t="shared" si="0"/>
        <v>P:28 CR:8C</v>
      </c>
      <c r="H63" s="18"/>
      <c r="I63" s="18"/>
      <c r="J63" s="18"/>
    </row>
    <row r="64" spans="2:10" x14ac:dyDescent="0.35">
      <c r="B64" s="63">
        <v>3032</v>
      </c>
      <c r="C64" s="18" t="str">
        <f>VLOOKUP('Yeast List'!B64,Table_NCYC.accdb[],5,FALSE)</f>
        <v>Saccharomyces cerevisiae</v>
      </c>
      <c r="D64" s="18">
        <f>VLOOKUP('Yeast List'!B64,Table_NCYC.accdb[],2,FALSE)</f>
        <v>28</v>
      </c>
      <c r="E64" s="18">
        <f>VLOOKUP('Yeast List'!B64,Table_NCYC.accdb[],3,FALSE)</f>
        <v>9</v>
      </c>
      <c r="F64" s="18" t="str">
        <f>VLOOKUP('Yeast List'!B64,Table_NCYC.accdb[],4,FALSE)</f>
        <v>C</v>
      </c>
      <c r="G64" s="18" t="str">
        <f t="shared" si="0"/>
        <v>P:28 CR:9C</v>
      </c>
      <c r="H64" s="18"/>
      <c r="I64" s="18"/>
      <c r="J64" s="18"/>
    </row>
    <row r="65" spans="2:10" x14ac:dyDescent="0.35">
      <c r="B65" s="18">
        <v>3033</v>
      </c>
      <c r="C65" s="18" t="str">
        <f>VLOOKUP('Yeast List'!B65,Table_NCYC.accdb[],5,FALSE)</f>
        <v>Saccharomyces cerevisiae</v>
      </c>
      <c r="D65" s="18">
        <f>VLOOKUP('Yeast List'!B65,Table_NCYC.accdb[],2,FALSE)</f>
        <v>28</v>
      </c>
      <c r="E65" s="18">
        <f>VLOOKUP('Yeast List'!B65,Table_NCYC.accdb[],3,FALSE)</f>
        <v>10</v>
      </c>
      <c r="F65" s="18" t="str">
        <f>VLOOKUP('Yeast List'!B65,Table_NCYC.accdb[],4,FALSE)</f>
        <v>C</v>
      </c>
      <c r="G65" s="18" t="str">
        <f t="shared" si="0"/>
        <v>P:28 CR:10C</v>
      </c>
      <c r="H65" s="18"/>
      <c r="I65" s="18"/>
      <c r="J65" s="18"/>
    </row>
    <row r="66" spans="2:10" x14ac:dyDescent="0.35">
      <c r="B66" s="18">
        <v>3035</v>
      </c>
      <c r="C66" s="18" t="str">
        <f>VLOOKUP('Yeast List'!B66,Table_NCYC.accdb[],5,FALSE)</f>
        <v>Saccharomyces cerevisiae</v>
      </c>
      <c r="D66" s="18">
        <f>VLOOKUP('Yeast List'!B66,Table_NCYC.accdb[],2,FALSE)</f>
        <v>28</v>
      </c>
      <c r="E66" s="18">
        <f>VLOOKUP('Yeast List'!B66,Table_NCYC.accdb[],3,FALSE)</f>
        <v>12</v>
      </c>
      <c r="F66" s="18" t="str">
        <f>VLOOKUP('Yeast List'!B66,Table_NCYC.accdb[],4,FALSE)</f>
        <v>C</v>
      </c>
      <c r="G66" s="18" t="str">
        <f t="shared" ref="G66:G129" si="1">CONCATENATE("P:",D66," CR:",E66,F66)</f>
        <v>P:28 CR:12C</v>
      </c>
      <c r="H66" s="18"/>
      <c r="I66" s="18"/>
      <c r="J66" s="18"/>
    </row>
    <row r="67" spans="2:10" x14ac:dyDescent="0.35">
      <c r="B67" s="18">
        <v>3036</v>
      </c>
      <c r="C67" s="18" t="str">
        <f>VLOOKUP('Yeast List'!B67,Table_NCYC.accdb[],5,FALSE)</f>
        <v>Saccharomyces cerevisiae</v>
      </c>
      <c r="D67" s="18">
        <f>VLOOKUP('Yeast List'!B67,Table_NCYC.accdb[],2,FALSE)</f>
        <v>28</v>
      </c>
      <c r="E67" s="18">
        <f>VLOOKUP('Yeast List'!B67,Table_NCYC.accdb[],3,FALSE)</f>
        <v>1</v>
      </c>
      <c r="F67" s="18" t="str">
        <f>VLOOKUP('Yeast List'!B67,Table_NCYC.accdb[],4,FALSE)</f>
        <v>D</v>
      </c>
      <c r="G67" s="18" t="str">
        <f t="shared" si="1"/>
        <v>P:28 CR:1D</v>
      </c>
      <c r="H67" s="18"/>
      <c r="I67" s="18"/>
      <c r="J67" s="18"/>
    </row>
    <row r="68" spans="2:10" x14ac:dyDescent="0.35">
      <c r="B68" s="18">
        <v>3037</v>
      </c>
      <c r="C68" s="18" t="str">
        <f>VLOOKUP('Yeast List'!B68,Table_NCYC.accdb[],5,FALSE)</f>
        <v>Saccharomyces cerevisiae</v>
      </c>
      <c r="D68" s="18">
        <f>VLOOKUP('Yeast List'!B68,Table_NCYC.accdb[],2,FALSE)</f>
        <v>28</v>
      </c>
      <c r="E68" s="18">
        <f>VLOOKUP('Yeast List'!B68,Table_NCYC.accdb[],3,FALSE)</f>
        <v>2</v>
      </c>
      <c r="F68" s="18" t="str">
        <f>VLOOKUP('Yeast List'!B68,Table_NCYC.accdb[],4,FALSE)</f>
        <v>D</v>
      </c>
      <c r="G68" s="18" t="str">
        <f t="shared" si="1"/>
        <v>P:28 CR:2D</v>
      </c>
      <c r="H68" s="18"/>
      <c r="I68" s="18"/>
      <c r="J68" s="18"/>
    </row>
    <row r="69" spans="2:10" x14ac:dyDescent="0.35">
      <c r="B69" s="18">
        <v>3038</v>
      </c>
      <c r="C69" s="18" t="str">
        <f>VLOOKUP('Yeast List'!B69,Table_NCYC.accdb[],5,FALSE)</f>
        <v>Saccharomyces cerevisiae</v>
      </c>
      <c r="D69" s="18">
        <f>VLOOKUP('Yeast List'!B69,Table_NCYC.accdb[],2,FALSE)</f>
        <v>28</v>
      </c>
      <c r="E69" s="18">
        <f>VLOOKUP('Yeast List'!B69,Table_NCYC.accdb[],3,FALSE)</f>
        <v>3</v>
      </c>
      <c r="F69" s="18" t="str">
        <f>VLOOKUP('Yeast List'!B69,Table_NCYC.accdb[],4,FALSE)</f>
        <v>D</v>
      </c>
      <c r="G69" s="18" t="str">
        <f t="shared" si="1"/>
        <v>P:28 CR:3D</v>
      </c>
      <c r="H69" s="18"/>
      <c r="I69" s="18"/>
      <c r="J69" s="18"/>
    </row>
    <row r="70" spans="2:10" x14ac:dyDescent="0.35">
      <c r="B70" s="18">
        <v>3039</v>
      </c>
      <c r="C70" s="18" t="str">
        <f>VLOOKUP('Yeast List'!B70,Table_NCYC.accdb[],5,FALSE)</f>
        <v>Saccharomyces cerevisiae</v>
      </c>
      <c r="D70" s="18">
        <f>VLOOKUP('Yeast List'!B70,Table_NCYC.accdb[],2,FALSE)</f>
        <v>28</v>
      </c>
      <c r="E70" s="18">
        <f>VLOOKUP('Yeast List'!B70,Table_NCYC.accdb[],3,FALSE)</f>
        <v>4</v>
      </c>
      <c r="F70" s="18" t="str">
        <f>VLOOKUP('Yeast List'!B70,Table_NCYC.accdb[],4,FALSE)</f>
        <v>D</v>
      </c>
      <c r="G70" s="18" t="str">
        <f t="shared" si="1"/>
        <v>P:28 CR:4D</v>
      </c>
      <c r="H70" s="18"/>
      <c r="I70" s="18"/>
      <c r="J70" s="18"/>
    </row>
    <row r="71" spans="2:10" x14ac:dyDescent="0.35">
      <c r="B71" s="18">
        <v>3048</v>
      </c>
      <c r="C71" s="18" t="str">
        <f>VLOOKUP('Yeast List'!B71,Table_NCYC.accdb[],5,FALSE)</f>
        <v xml:space="preserve">Saccharomyces cerevisiae </v>
      </c>
      <c r="D71" s="18">
        <f>VLOOKUP('Yeast List'!B71,Table_NCYC.accdb[],2,FALSE)</f>
        <v>28</v>
      </c>
      <c r="E71" s="18">
        <f>VLOOKUP('Yeast List'!B71,Table_NCYC.accdb[],3,FALSE)</f>
        <v>12</v>
      </c>
      <c r="F71" s="18" t="str">
        <f>VLOOKUP('Yeast List'!B71,Table_NCYC.accdb[],4,FALSE)</f>
        <v>D</v>
      </c>
      <c r="G71" s="18" t="str">
        <f t="shared" si="1"/>
        <v>P:28 CR:12D</v>
      </c>
      <c r="H71" s="18"/>
      <c r="I71" s="18"/>
      <c r="J71" s="18"/>
    </row>
    <row r="72" spans="2:10" x14ac:dyDescent="0.35">
      <c r="B72" s="18">
        <v>3051</v>
      </c>
      <c r="C72" s="18" t="str">
        <f>VLOOKUP('Yeast List'!B72,Table_NCYC.accdb[],5,FALSE)</f>
        <v>Saccharomyces cerevisiae</v>
      </c>
      <c r="D72" s="18">
        <f>VLOOKUP('Yeast List'!B72,Table_NCYC.accdb[],2,FALSE)</f>
        <v>28</v>
      </c>
      <c r="E72" s="18">
        <f>VLOOKUP('Yeast List'!B72,Table_NCYC.accdb[],3,FALSE)</f>
        <v>3</v>
      </c>
      <c r="F72" s="18" t="str">
        <f>VLOOKUP('Yeast List'!B72,Table_NCYC.accdb[],4,FALSE)</f>
        <v>E</v>
      </c>
      <c r="G72" s="18" t="str">
        <f t="shared" si="1"/>
        <v>P:28 CR:3E</v>
      </c>
      <c r="H72" s="18"/>
      <c r="I72" s="18"/>
      <c r="J72" s="18"/>
    </row>
    <row r="73" spans="2:10" x14ac:dyDescent="0.35">
      <c r="B73" s="18">
        <v>3052</v>
      </c>
      <c r="C73" s="18" t="str">
        <f>VLOOKUP('Yeast List'!B73,Table_NCYC.accdb[],5,FALSE)</f>
        <v>Saccharomyces cerevisiae</v>
      </c>
      <c r="D73" s="18">
        <f>VLOOKUP('Yeast List'!B73,Table_NCYC.accdb[],2,FALSE)</f>
        <v>28</v>
      </c>
      <c r="E73" s="18">
        <f>VLOOKUP('Yeast List'!B73,Table_NCYC.accdb[],3,FALSE)</f>
        <v>4</v>
      </c>
      <c r="F73" s="18" t="str">
        <f>VLOOKUP('Yeast List'!B73,Table_NCYC.accdb[],4,FALSE)</f>
        <v>E</v>
      </c>
      <c r="G73" s="18" t="str">
        <f t="shared" si="1"/>
        <v>P:28 CR:4E</v>
      </c>
      <c r="H73" s="18"/>
      <c r="I73" s="18"/>
      <c r="J73" s="18"/>
    </row>
    <row r="74" spans="2:10" x14ac:dyDescent="0.35">
      <c r="B74" s="18">
        <v>3076</v>
      </c>
      <c r="C74" s="18" t="str">
        <f>VLOOKUP('Yeast List'!B74,Table_NCYC.accdb[],5,FALSE)</f>
        <v>Saccharomyces cerevisiae</v>
      </c>
      <c r="D74" s="18">
        <f>VLOOKUP('Yeast List'!B74,Table_NCYC.accdb[],2,FALSE)</f>
        <v>28</v>
      </c>
      <c r="E74" s="18">
        <f>VLOOKUP('Yeast List'!B74,Table_NCYC.accdb[],3,FALSE)</f>
        <v>4</v>
      </c>
      <c r="F74" s="18" t="str">
        <f>VLOOKUP('Yeast List'!B74,Table_NCYC.accdb[],4,FALSE)</f>
        <v>G</v>
      </c>
      <c r="G74" s="18" t="str">
        <f t="shared" si="1"/>
        <v>P:28 CR:4G</v>
      </c>
      <c r="H74" s="18"/>
      <c r="I74" s="18"/>
      <c r="J74" s="18"/>
    </row>
    <row r="75" spans="2:10" x14ac:dyDescent="0.35">
      <c r="B75" s="18">
        <v>3077</v>
      </c>
      <c r="C75" s="18" t="str">
        <f>VLOOKUP('Yeast List'!B75,Table_NCYC.accdb[],5,FALSE)</f>
        <v>Saccharomyces cerevisiae</v>
      </c>
      <c r="D75" s="18">
        <f>VLOOKUP('Yeast List'!B75,Table_NCYC.accdb[],2,FALSE)</f>
        <v>28</v>
      </c>
      <c r="E75" s="18">
        <f>VLOOKUP('Yeast List'!B75,Table_NCYC.accdb[],3,FALSE)</f>
        <v>5</v>
      </c>
      <c r="F75" s="18" t="str">
        <f>VLOOKUP('Yeast List'!B75,Table_NCYC.accdb[],4,FALSE)</f>
        <v>G</v>
      </c>
      <c r="G75" s="18" t="str">
        <f t="shared" si="1"/>
        <v>P:28 CR:5G</v>
      </c>
      <c r="H75" s="18"/>
      <c r="I75" s="18"/>
      <c r="J75" s="18"/>
    </row>
    <row r="76" spans="2:10" x14ac:dyDescent="0.35">
      <c r="B76" s="18">
        <v>3078</v>
      </c>
      <c r="C76" s="18" t="str">
        <f>VLOOKUP('Yeast List'!B76,Table_NCYC.accdb[],5,FALSE)</f>
        <v>Saccharomyces cerevisiae</v>
      </c>
      <c r="D76" s="18">
        <f>VLOOKUP('Yeast List'!B76,Table_NCYC.accdb[],2,FALSE)</f>
        <v>28</v>
      </c>
      <c r="E76" s="18">
        <f>VLOOKUP('Yeast List'!B76,Table_NCYC.accdb[],3,FALSE)</f>
        <v>6</v>
      </c>
      <c r="F76" s="18" t="str">
        <f>VLOOKUP('Yeast List'!B76,Table_NCYC.accdb[],4,FALSE)</f>
        <v>G</v>
      </c>
      <c r="G76" s="18" t="str">
        <f t="shared" si="1"/>
        <v>P:28 CR:6G</v>
      </c>
      <c r="H76" s="18"/>
      <c r="I76" s="18"/>
      <c r="J76" s="18"/>
    </row>
    <row r="77" spans="2:10" x14ac:dyDescent="0.35">
      <c r="B77" s="18">
        <v>3080</v>
      </c>
      <c r="C77" s="18" t="str">
        <f>VLOOKUP('Yeast List'!B77,Table_NCYC.accdb[],5,FALSE)</f>
        <v>Saccharomyces cerevisiae</v>
      </c>
      <c r="D77" s="18">
        <f>VLOOKUP('Yeast List'!B77,Table_NCYC.accdb[],2,FALSE)</f>
        <v>28</v>
      </c>
      <c r="E77" s="18">
        <f>VLOOKUP('Yeast List'!B77,Table_NCYC.accdb[],3,FALSE)</f>
        <v>8</v>
      </c>
      <c r="F77" s="18" t="str">
        <f>VLOOKUP('Yeast List'!B77,Table_NCYC.accdb[],4,FALSE)</f>
        <v>G</v>
      </c>
      <c r="G77" s="18" t="str">
        <f t="shared" si="1"/>
        <v>P:28 CR:8G</v>
      </c>
      <c r="H77" s="18"/>
      <c r="I77" s="18"/>
      <c r="J77" s="18"/>
    </row>
    <row r="78" spans="2:10" x14ac:dyDescent="0.35">
      <c r="B78" s="18">
        <v>3114</v>
      </c>
      <c r="C78" s="18" t="str">
        <f>VLOOKUP('Yeast List'!B78,Table_NCYC.accdb[],5,FALSE)</f>
        <v>Saccharomyces cerevisiae</v>
      </c>
      <c r="D78" s="18">
        <f>VLOOKUP('Yeast List'!B78,Table_NCYC.accdb[],2,FALSE)</f>
        <v>29</v>
      </c>
      <c r="E78" s="18">
        <f>VLOOKUP('Yeast List'!B78,Table_NCYC.accdb[],3,FALSE)</f>
        <v>6</v>
      </c>
      <c r="F78" s="18" t="str">
        <f>VLOOKUP('Yeast List'!B78,Table_NCYC.accdb[],4,FALSE)</f>
        <v>B</v>
      </c>
      <c r="G78" s="18" t="str">
        <f t="shared" si="1"/>
        <v>P:29 CR:6B</v>
      </c>
      <c r="H78" s="18"/>
      <c r="I78" s="18"/>
      <c r="J78" s="18"/>
    </row>
    <row r="79" spans="2:10" x14ac:dyDescent="0.35">
      <c r="B79" s="18">
        <v>3115</v>
      </c>
      <c r="C79" s="18" t="str">
        <f>VLOOKUP('Yeast List'!B79,Table_NCYC.accdb[],5,FALSE)</f>
        <v>Candida albicans</v>
      </c>
      <c r="D79" s="18">
        <f>VLOOKUP('Yeast List'!B79,Table_NCYC.accdb[],2,FALSE)</f>
        <v>29</v>
      </c>
      <c r="E79" s="18">
        <f>VLOOKUP('Yeast List'!B79,Table_NCYC.accdb[],3,FALSE)</f>
        <v>7</v>
      </c>
      <c r="F79" s="18" t="str">
        <f>VLOOKUP('Yeast List'!B79,Table_NCYC.accdb[],4,FALSE)</f>
        <v>B</v>
      </c>
      <c r="G79" s="18" t="str">
        <f t="shared" si="1"/>
        <v>P:29 CR:7B</v>
      </c>
      <c r="H79" s="18"/>
      <c r="I79" s="18"/>
      <c r="J79" s="18"/>
    </row>
    <row r="80" spans="2:10" x14ac:dyDescent="0.35">
      <c r="B80" s="18">
        <v>3121</v>
      </c>
      <c r="C80" s="18" t="str">
        <f>VLOOKUP('Yeast List'!B80,Table_NCYC.accdb[],5,FALSE)</f>
        <v>Saccharomyces cerevisiae</v>
      </c>
      <c r="D80" s="18">
        <f>VLOOKUP('Yeast List'!B80,Table_NCYC.accdb[],2,FALSE)</f>
        <v>29</v>
      </c>
      <c r="E80" s="18">
        <f>VLOOKUP('Yeast List'!B80,Table_NCYC.accdb[],3,FALSE)</f>
        <v>1</v>
      </c>
      <c r="F80" s="18" t="str">
        <f>VLOOKUP('Yeast List'!B80,Table_NCYC.accdb[],4,FALSE)</f>
        <v>C</v>
      </c>
      <c r="G80" s="18" t="str">
        <f t="shared" si="1"/>
        <v>P:29 CR:1C</v>
      </c>
      <c r="H80" s="18"/>
      <c r="I80" s="18"/>
      <c r="J80" s="18"/>
    </row>
    <row r="81" spans="2:12" x14ac:dyDescent="0.35">
      <c r="B81" s="18">
        <v>3122</v>
      </c>
      <c r="C81" s="18" t="str">
        <f>VLOOKUP('Yeast List'!B81,Table_NCYC.accdb[],5,FALSE)</f>
        <v>Saccharomyces cerevisiae</v>
      </c>
      <c r="D81" s="18">
        <f>VLOOKUP('Yeast List'!B81,Table_NCYC.accdb[],2,FALSE)</f>
        <v>29</v>
      </c>
      <c r="E81" s="18">
        <f>VLOOKUP('Yeast List'!B81,Table_NCYC.accdb[],3,FALSE)</f>
        <v>2</v>
      </c>
      <c r="F81" s="18" t="str">
        <f>VLOOKUP('Yeast List'!B81,Table_NCYC.accdb[],4,FALSE)</f>
        <v>C</v>
      </c>
      <c r="G81" s="18" t="str">
        <f t="shared" si="1"/>
        <v>P:29 CR:2C</v>
      </c>
      <c r="H81" s="18"/>
      <c r="I81" s="18"/>
      <c r="J81" s="18"/>
    </row>
    <row r="82" spans="2:12" x14ac:dyDescent="0.35">
      <c r="B82" s="18">
        <v>3123</v>
      </c>
      <c r="C82" s="18" t="str">
        <f>VLOOKUP('Yeast List'!B82,Table_NCYC.accdb[],5,FALSE)</f>
        <v>Saccharomyces cerevisiae</v>
      </c>
      <c r="D82" s="18">
        <f>VLOOKUP('Yeast List'!B82,Table_NCYC.accdb[],2,FALSE)</f>
        <v>29</v>
      </c>
      <c r="E82" s="18">
        <f>VLOOKUP('Yeast List'!B82,Table_NCYC.accdb[],3,FALSE)</f>
        <v>3</v>
      </c>
      <c r="F82" s="18" t="str">
        <f>VLOOKUP('Yeast List'!B82,Table_NCYC.accdb[],4,FALSE)</f>
        <v>C</v>
      </c>
      <c r="G82" s="18" t="str">
        <f t="shared" si="1"/>
        <v>P:29 CR:3C</v>
      </c>
      <c r="H82" s="18"/>
      <c r="I82" s="18"/>
      <c r="J82" s="18"/>
    </row>
    <row r="83" spans="2:12" x14ac:dyDescent="0.35">
      <c r="B83" s="18">
        <v>3124</v>
      </c>
      <c r="C83" s="18" t="str">
        <f>VLOOKUP('Yeast List'!B83,Table_NCYC.accdb[],5,FALSE)</f>
        <v>Saccharomyces cerevisiae</v>
      </c>
      <c r="D83" s="18">
        <f>VLOOKUP('Yeast List'!B83,Table_NCYC.accdb[],2,FALSE)</f>
        <v>29</v>
      </c>
      <c r="E83" s="18">
        <f>VLOOKUP('Yeast List'!B83,Table_NCYC.accdb[],3,FALSE)</f>
        <v>4</v>
      </c>
      <c r="F83" s="18" t="str">
        <f>VLOOKUP('Yeast List'!B83,Table_NCYC.accdb[],4,FALSE)</f>
        <v>C</v>
      </c>
      <c r="G83" s="18" t="str">
        <f t="shared" si="1"/>
        <v>P:29 CR:4C</v>
      </c>
      <c r="H83" s="18"/>
      <c r="I83" s="18"/>
      <c r="J83" s="18"/>
    </row>
    <row r="84" spans="2:12" x14ac:dyDescent="0.35">
      <c r="B84" s="18">
        <v>3125</v>
      </c>
      <c r="C84" s="18" t="str">
        <f>VLOOKUP('Yeast List'!B84,Table_NCYC.accdb[],5,FALSE)</f>
        <v>Saccharomyces cerevisiae</v>
      </c>
      <c r="D84" s="18">
        <f>VLOOKUP('Yeast List'!B84,Table_NCYC.accdb[],2,FALSE)</f>
        <v>29</v>
      </c>
      <c r="E84" s="18">
        <f>VLOOKUP('Yeast List'!B84,Table_NCYC.accdb[],3,FALSE)</f>
        <v>5</v>
      </c>
      <c r="F84" s="18" t="str">
        <f>VLOOKUP('Yeast List'!B84,Table_NCYC.accdb[],4,FALSE)</f>
        <v>C</v>
      </c>
      <c r="G84" s="18" t="str">
        <f t="shared" si="1"/>
        <v>P:29 CR:5C</v>
      </c>
      <c r="H84" s="18"/>
      <c r="I84" s="18"/>
      <c r="J84" s="18"/>
    </row>
    <row r="85" spans="2:12" x14ac:dyDescent="0.35">
      <c r="B85" s="18">
        <v>3126</v>
      </c>
      <c r="C85" s="18" t="str">
        <f>VLOOKUP('Yeast List'!B85,Table_NCYC.accdb[],5,FALSE)</f>
        <v>Saccharomyces cerevisiae</v>
      </c>
      <c r="D85" s="18">
        <f>VLOOKUP('Yeast List'!B85,Table_NCYC.accdb[],2,FALSE)</f>
        <v>29</v>
      </c>
      <c r="E85" s="18">
        <f>VLOOKUP('Yeast List'!B85,Table_NCYC.accdb[],3,FALSE)</f>
        <v>6</v>
      </c>
      <c r="F85" s="18" t="str">
        <f>VLOOKUP('Yeast List'!B85,Table_NCYC.accdb[],4,FALSE)</f>
        <v>C</v>
      </c>
      <c r="G85" s="18" t="str">
        <f t="shared" si="1"/>
        <v>P:29 CR:6C</v>
      </c>
      <c r="H85" s="18"/>
      <c r="I85" s="18"/>
      <c r="J85" s="18"/>
    </row>
    <row r="86" spans="2:12" x14ac:dyDescent="0.35">
      <c r="B86" s="18">
        <v>3127</v>
      </c>
      <c r="C86" s="18" t="str">
        <f>VLOOKUP('Yeast List'!B86,Table_NCYC.accdb[],5,FALSE)</f>
        <v>Saccharomyces cerevisiae</v>
      </c>
      <c r="D86" s="18">
        <f>VLOOKUP('Yeast List'!B86,Table_NCYC.accdb[],2,FALSE)</f>
        <v>29</v>
      </c>
      <c r="E86" s="18">
        <f>VLOOKUP('Yeast List'!B86,Table_NCYC.accdb[],3,FALSE)</f>
        <v>7</v>
      </c>
      <c r="F86" s="18" t="str">
        <f>VLOOKUP('Yeast List'!B86,Table_NCYC.accdb[],4,FALSE)</f>
        <v>C</v>
      </c>
      <c r="G86" s="18" t="str">
        <f t="shared" si="1"/>
        <v>P:29 CR:7C</v>
      </c>
      <c r="H86" s="18"/>
      <c r="I86" s="18"/>
      <c r="J86" s="18"/>
    </row>
    <row r="87" spans="2:12" x14ac:dyDescent="0.35">
      <c r="B87" s="18">
        <v>234</v>
      </c>
      <c r="C87" s="18" t="str">
        <f>VLOOKUP('Yeast List'!B87,Table_NCYC.accdb[],5,FALSE)</f>
        <v>Saccharomyces cerevisiae</v>
      </c>
      <c r="D87" s="18">
        <f>VLOOKUP('Yeast List'!B87,Table_NCYC.accdb[],2,FALSE)</f>
        <v>2</v>
      </c>
      <c r="E87" s="18">
        <f>VLOOKUP('Yeast List'!B87,Table_NCYC.accdb[],3,FALSE)</f>
        <v>5</v>
      </c>
      <c r="F87" s="18" t="str">
        <f>VLOOKUP('Yeast List'!B87,Table_NCYC.accdb[],4,FALSE)</f>
        <v>H</v>
      </c>
      <c r="G87" s="18" t="str">
        <f t="shared" si="1"/>
        <v>P:2 CR:5H</v>
      </c>
      <c r="H87" s="18"/>
      <c r="I87" s="66" t="s">
        <v>7716</v>
      </c>
      <c r="J87" s="66"/>
      <c r="K87" s="66"/>
      <c r="L87" s="66"/>
    </row>
    <row r="88" spans="2:12" x14ac:dyDescent="0.35">
      <c r="B88" s="18">
        <v>3133</v>
      </c>
      <c r="C88" s="18" t="str">
        <f>VLOOKUP('Yeast List'!B88,Table_NCYC.accdb[],5,FALSE)</f>
        <v>Candida bracarensis</v>
      </c>
      <c r="D88" s="18">
        <f>VLOOKUP('Yeast List'!B88,Table_NCYC.accdb[],2,FALSE)</f>
        <v>29</v>
      </c>
      <c r="E88" s="18">
        <f>VLOOKUP('Yeast List'!B88,Table_NCYC.accdb[],3,FALSE)</f>
        <v>1</v>
      </c>
      <c r="F88" s="18" t="str">
        <f>VLOOKUP('Yeast List'!B88,Table_NCYC.accdb[],4,FALSE)</f>
        <v>D</v>
      </c>
      <c r="G88" s="18" t="str">
        <f t="shared" si="1"/>
        <v>P:29 CR:1D</v>
      </c>
      <c r="H88" s="18"/>
      <c r="I88" s="18"/>
      <c r="J88" s="18"/>
    </row>
    <row r="89" spans="2:12" x14ac:dyDescent="0.35">
      <c r="B89" s="18">
        <v>3324</v>
      </c>
      <c r="C89" s="18" t="str">
        <f>VLOOKUP('Yeast List'!B89,Table_NCYC.accdb[],5,FALSE)</f>
        <v>Saccharomyces cerevisiae</v>
      </c>
      <c r="D89" s="18">
        <f>VLOOKUP('Yeast List'!B89,Table_NCYC.accdb[],2,FALSE)</f>
        <v>30</v>
      </c>
      <c r="E89" s="18">
        <f>VLOOKUP('Yeast List'!B89,Table_NCYC.accdb[],3,FALSE)</f>
        <v>8</v>
      </c>
      <c r="F89" s="18" t="str">
        <f>VLOOKUP('Yeast List'!B89,Table_NCYC.accdb[],4,FALSE)</f>
        <v>D</v>
      </c>
      <c r="G89" s="18" t="str">
        <f t="shared" si="1"/>
        <v>P:30 CR:8D</v>
      </c>
      <c r="H89" s="18"/>
      <c r="I89" s="18"/>
      <c r="J89" s="18"/>
    </row>
    <row r="90" spans="2:12" x14ac:dyDescent="0.35">
      <c r="B90" s="18">
        <v>3325</v>
      </c>
      <c r="C90" s="29" t="s">
        <v>7515</v>
      </c>
      <c r="D90" s="18">
        <f>VLOOKUP('Yeast List'!B90,Table_NCYC.accdb[],2,FALSE)</f>
        <v>30</v>
      </c>
      <c r="E90" s="18">
        <f>VLOOKUP('Yeast List'!B90,Table_NCYC.accdb[],3,FALSE)</f>
        <v>9</v>
      </c>
      <c r="F90" s="18" t="str">
        <f>VLOOKUP('Yeast List'!B90,Table_NCYC.accdb[],4,FALSE)</f>
        <v>D</v>
      </c>
      <c r="G90" s="18" t="str">
        <f t="shared" si="1"/>
        <v>P:30 CR:9D</v>
      </c>
      <c r="H90" s="18"/>
      <c r="I90" s="18"/>
      <c r="J90" s="18"/>
    </row>
    <row r="91" spans="2:12" x14ac:dyDescent="0.35">
      <c r="B91" s="18">
        <v>3326</v>
      </c>
      <c r="C91" s="18" t="str">
        <f>VLOOKUP('Yeast List'!B91,Table_NCYC.accdb[],5,FALSE)</f>
        <v>Saccharomyces cerevisiae</v>
      </c>
      <c r="D91" s="18">
        <f>VLOOKUP('Yeast List'!B91,Table_NCYC.accdb[],2,FALSE)</f>
        <v>30</v>
      </c>
      <c r="E91" s="18">
        <f>VLOOKUP('Yeast List'!B91,Table_NCYC.accdb[],3,FALSE)</f>
        <v>10</v>
      </c>
      <c r="F91" s="18" t="str">
        <f>VLOOKUP('Yeast List'!B91,Table_NCYC.accdb[],4,FALSE)</f>
        <v>D</v>
      </c>
      <c r="G91" s="18" t="str">
        <f t="shared" si="1"/>
        <v>P:30 CR:10D</v>
      </c>
      <c r="H91" s="18"/>
      <c r="I91" s="18"/>
      <c r="J91" s="18"/>
    </row>
    <row r="92" spans="2:12" x14ac:dyDescent="0.35">
      <c r="B92" s="18">
        <v>3331</v>
      </c>
      <c r="C92" s="18" t="str">
        <f>VLOOKUP('Yeast List'!B92,Table_NCYC.accdb[],5,FALSE)</f>
        <v>Saccharomyces cerevisiae</v>
      </c>
      <c r="D92" s="18">
        <f>VLOOKUP('Yeast List'!B92,Table_NCYC.accdb[],2,FALSE)</f>
        <v>30</v>
      </c>
      <c r="E92" s="18">
        <f>VLOOKUP('Yeast List'!B92,Table_NCYC.accdb[],3,FALSE)</f>
        <v>11</v>
      </c>
      <c r="F92" s="18" t="str">
        <f>VLOOKUP('Yeast List'!B92,Table_NCYC.accdb[],4,FALSE)</f>
        <v>D</v>
      </c>
      <c r="G92" s="18" t="str">
        <f t="shared" si="1"/>
        <v>P:30 CR:11D</v>
      </c>
      <c r="H92" s="18"/>
      <c r="I92" s="18"/>
      <c r="J92" s="18"/>
    </row>
    <row r="93" spans="2:12" x14ac:dyDescent="0.35">
      <c r="B93" s="18">
        <v>3332</v>
      </c>
      <c r="C93" s="18" t="str">
        <f>VLOOKUP('Yeast List'!B93,Table_NCYC.accdb[],5,FALSE)</f>
        <v>Saccharomyces cerevisiae</v>
      </c>
      <c r="D93" s="18">
        <f>VLOOKUP('Yeast List'!B93,Table_NCYC.accdb[],2,FALSE)</f>
        <v>30</v>
      </c>
      <c r="E93" s="18">
        <f>VLOOKUP('Yeast List'!B93,Table_NCYC.accdb[],3,FALSE)</f>
        <v>12</v>
      </c>
      <c r="F93" s="18" t="str">
        <f>VLOOKUP('Yeast List'!B93,Table_NCYC.accdb[],4,FALSE)</f>
        <v>D</v>
      </c>
      <c r="G93" s="18" t="str">
        <f t="shared" si="1"/>
        <v>P:30 CR:12D</v>
      </c>
      <c r="H93" s="18"/>
      <c r="I93" s="18"/>
      <c r="J93" s="18"/>
    </row>
    <row r="94" spans="2:12" x14ac:dyDescent="0.35">
      <c r="B94" s="18">
        <v>3333</v>
      </c>
      <c r="C94" s="18" t="str">
        <f>VLOOKUP('Yeast List'!B94,Table_NCYC.accdb[],5,FALSE)</f>
        <v>Saccharomyces cerevisiae</v>
      </c>
      <c r="D94" s="18">
        <f>VLOOKUP('Yeast List'!B94,Table_NCYC.accdb[],2,FALSE)</f>
        <v>30</v>
      </c>
      <c r="E94" s="18">
        <f>VLOOKUP('Yeast List'!B94,Table_NCYC.accdb[],3,FALSE)</f>
        <v>1</v>
      </c>
      <c r="F94" s="18" t="str">
        <f>VLOOKUP('Yeast List'!B94,Table_NCYC.accdb[],4,FALSE)</f>
        <v>E</v>
      </c>
      <c r="G94" s="18" t="str">
        <f t="shared" si="1"/>
        <v>P:30 CR:1E</v>
      </c>
      <c r="H94" s="18"/>
      <c r="I94" s="18"/>
      <c r="J94" s="18"/>
    </row>
    <row r="95" spans="2:12" x14ac:dyDescent="0.35">
      <c r="B95" s="18">
        <v>3334</v>
      </c>
      <c r="C95" s="18" t="str">
        <f>VLOOKUP('Yeast List'!B95,Table_NCYC.accdb[],5,FALSE)</f>
        <v>Saccharomyces cerevisiae</v>
      </c>
      <c r="D95" s="18">
        <f>VLOOKUP('Yeast List'!B95,Table_NCYC.accdb[],2,FALSE)</f>
        <v>30</v>
      </c>
      <c r="E95" s="18">
        <f>VLOOKUP('Yeast List'!B95,Table_NCYC.accdb[],3,FALSE)</f>
        <v>2</v>
      </c>
      <c r="F95" s="18" t="str">
        <f>VLOOKUP('Yeast List'!B95,Table_NCYC.accdb[],4,FALSE)</f>
        <v>E</v>
      </c>
      <c r="G95" s="18" t="str">
        <f t="shared" si="1"/>
        <v>P:30 CR:2E</v>
      </c>
      <c r="H95" s="18"/>
      <c r="I95" s="18"/>
      <c r="J95" s="18"/>
    </row>
    <row r="96" spans="2:12" x14ac:dyDescent="0.35">
      <c r="B96" s="18">
        <v>3338</v>
      </c>
      <c r="C96" s="18" t="str">
        <f>VLOOKUP('Yeast List'!B96,Table_NCYC.accdb[],5,FALSE)</f>
        <v>Saccharomyces cerevisiae</v>
      </c>
      <c r="D96" s="18">
        <f>VLOOKUP('Yeast List'!B96,Table_NCYC.accdb[],2,FALSE)</f>
        <v>30</v>
      </c>
      <c r="E96" s="18">
        <f>VLOOKUP('Yeast List'!B96,Table_NCYC.accdb[],3,FALSE)</f>
        <v>6</v>
      </c>
      <c r="F96" s="18" t="str">
        <f>VLOOKUP('Yeast List'!B96,Table_NCYC.accdb[],4,FALSE)</f>
        <v>E</v>
      </c>
      <c r="G96" s="18" t="str">
        <f t="shared" si="1"/>
        <v>P:30 CR:6E</v>
      </c>
      <c r="H96" s="18"/>
      <c r="I96" s="18"/>
      <c r="J96" s="18"/>
    </row>
    <row r="97" spans="1:10" ht="15" thickBot="1" x14ac:dyDescent="0.4">
      <c r="B97" s="19">
        <v>3339</v>
      </c>
      <c r="C97" s="19" t="str">
        <f>VLOOKUP('Yeast List'!B97,Table_NCYC.accdb[],5,FALSE)</f>
        <v>Saccharomyces cerevisiae</v>
      </c>
      <c r="D97" s="19">
        <f>VLOOKUP('Yeast List'!B97,Table_NCYC.accdb[],2,FALSE)</f>
        <v>30</v>
      </c>
      <c r="E97" s="19">
        <f>VLOOKUP('Yeast List'!B97,Table_NCYC.accdb[],3,FALSE)</f>
        <v>7</v>
      </c>
      <c r="F97" s="19" t="str">
        <f>VLOOKUP('Yeast List'!B97,Table_NCYC.accdb[],4,FALSE)</f>
        <v>E</v>
      </c>
      <c r="G97" s="19" t="str">
        <f t="shared" si="1"/>
        <v>P:30 CR:7E</v>
      </c>
      <c r="H97" s="19"/>
      <c r="I97" s="19" t="s">
        <v>7707</v>
      </c>
      <c r="J97" s="19"/>
    </row>
    <row r="98" spans="1:10" x14ac:dyDescent="0.35">
      <c r="A98" s="20"/>
      <c r="B98">
        <v>3340</v>
      </c>
      <c r="C98" t="str">
        <f>VLOOKUP('Yeast List'!B98,Table_NCYC.accdb[],5,FALSE)</f>
        <v>Saccharomyces cerevisiae</v>
      </c>
      <c r="D98">
        <f>VLOOKUP('Yeast List'!B98,Table_NCYC.accdb[],2,FALSE)</f>
        <v>30</v>
      </c>
      <c r="E98">
        <f>VLOOKUP('Yeast List'!B98,Table_NCYC.accdb[],3,FALSE)</f>
        <v>8</v>
      </c>
      <c r="F98" t="str">
        <f>VLOOKUP('Yeast List'!B98,Table_NCYC.accdb[],4,FALSE)</f>
        <v>E</v>
      </c>
      <c r="G98" t="str">
        <f t="shared" si="1"/>
        <v>P:30 CR:8E</v>
      </c>
    </row>
    <row r="99" spans="1:10" x14ac:dyDescent="0.35">
      <c r="A99" s="20"/>
      <c r="B99">
        <v>3341</v>
      </c>
      <c r="C99" t="str">
        <f>VLOOKUP('Yeast List'!B99,Table_NCYC.accdb[],5,FALSE)</f>
        <v>Saccharomyces cerevisiae</v>
      </c>
      <c r="D99">
        <f>VLOOKUP('Yeast List'!B99,Table_NCYC.accdb[],2,FALSE)</f>
        <v>30</v>
      </c>
      <c r="E99">
        <f>VLOOKUP('Yeast List'!B99,Table_NCYC.accdb[],3,FALSE)</f>
        <v>9</v>
      </c>
      <c r="F99" t="str">
        <f>VLOOKUP('Yeast List'!B99,Table_NCYC.accdb[],4,FALSE)</f>
        <v>E</v>
      </c>
      <c r="G99" t="str">
        <f t="shared" si="1"/>
        <v>P:30 CR:9E</v>
      </c>
    </row>
    <row r="100" spans="1:10" x14ac:dyDescent="0.35">
      <c r="A100" s="20"/>
      <c r="B100">
        <v>3342</v>
      </c>
      <c r="C100" t="str">
        <f>VLOOKUP('Yeast List'!B100,Table_NCYC.accdb[],5,FALSE)</f>
        <v>Saccharomyces cerevisiae</v>
      </c>
      <c r="D100">
        <f>VLOOKUP('Yeast List'!B100,Table_NCYC.accdb[],2,FALSE)</f>
        <v>30</v>
      </c>
      <c r="E100">
        <f>VLOOKUP('Yeast List'!B100,Table_NCYC.accdb[],3,FALSE)</f>
        <v>10</v>
      </c>
      <c r="F100" t="str">
        <f>VLOOKUP('Yeast List'!B100,Table_NCYC.accdb[],4,FALSE)</f>
        <v>E</v>
      </c>
      <c r="G100" t="str">
        <f t="shared" si="1"/>
        <v>P:30 CR:10E</v>
      </c>
    </row>
    <row r="101" spans="1:10" x14ac:dyDescent="0.35">
      <c r="A101" s="20"/>
      <c r="B101">
        <v>3343</v>
      </c>
      <c r="C101" t="str">
        <f>VLOOKUP('Yeast List'!B101,Table_NCYC.accdb[],5,FALSE)</f>
        <v>Saccharomyces cerevisiae</v>
      </c>
      <c r="D101">
        <f>VLOOKUP('Yeast List'!B101,Table_NCYC.accdb[],2,FALSE)</f>
        <v>30</v>
      </c>
      <c r="E101">
        <f>VLOOKUP('Yeast List'!B101,Table_NCYC.accdb[],3,FALSE)</f>
        <v>11</v>
      </c>
      <c r="F101" t="str">
        <f>VLOOKUP('Yeast List'!B101,Table_NCYC.accdb[],4,FALSE)</f>
        <v>E</v>
      </c>
      <c r="G101" t="str">
        <f t="shared" si="1"/>
        <v>P:30 CR:11E</v>
      </c>
    </row>
    <row r="102" spans="1:10" x14ac:dyDescent="0.35">
      <c r="A102" s="20"/>
      <c r="B102">
        <v>3373</v>
      </c>
      <c r="C102" t="str">
        <f>VLOOKUP('Yeast List'!B102,Table_NCYC.accdb[],5,FALSE)</f>
        <v>Candida palmioleophila</v>
      </c>
      <c r="D102">
        <f>VLOOKUP('Yeast List'!B102,Table_NCYC.accdb[],2,FALSE)</f>
        <v>30</v>
      </c>
      <c r="E102">
        <f>VLOOKUP('Yeast List'!B102,Table_NCYC.accdb[],3,FALSE)</f>
        <v>1</v>
      </c>
      <c r="F102" t="str">
        <f>VLOOKUP('Yeast List'!B102,Table_NCYC.accdb[],4,FALSE)</f>
        <v>H</v>
      </c>
      <c r="G102" t="str">
        <f t="shared" si="1"/>
        <v>P:30 CR:1H</v>
      </c>
    </row>
    <row r="103" spans="1:10" x14ac:dyDescent="0.35">
      <c r="A103" s="20"/>
      <c r="B103">
        <v>3392</v>
      </c>
      <c r="C103" t="str">
        <f>VLOOKUP('Yeast List'!B103,Table_NCYC.accdb[],5,FALSE)</f>
        <v>Candida cf. glabrata</v>
      </c>
      <c r="D103">
        <f>VLOOKUP('Yeast List'!B103,Table_NCYC.accdb[],2,FALSE)</f>
        <v>31</v>
      </c>
      <c r="E103">
        <f>VLOOKUP('Yeast List'!B103,Table_NCYC.accdb[],3,FALSE)</f>
        <v>5</v>
      </c>
      <c r="F103" t="str">
        <f>VLOOKUP('Yeast List'!B103,Table_NCYC.accdb[],4,FALSE)</f>
        <v>A</v>
      </c>
      <c r="G103" t="str">
        <f t="shared" si="1"/>
        <v>P:31 CR:5A</v>
      </c>
    </row>
    <row r="104" spans="1:10" x14ac:dyDescent="0.35">
      <c r="A104" s="20"/>
      <c r="B104">
        <v>3397</v>
      </c>
      <c r="C104" t="str">
        <f>VLOOKUP('Yeast List'!B104,Table_NCYC.accdb[],5,FALSE)</f>
        <v>Candida bracarensis</v>
      </c>
      <c r="D104">
        <f>VLOOKUP('Yeast List'!B104,Table_NCYC.accdb[],2,FALSE)</f>
        <v>31</v>
      </c>
      <c r="E104">
        <f>VLOOKUP('Yeast List'!B104,Table_NCYC.accdb[],3,FALSE)</f>
        <v>10</v>
      </c>
      <c r="F104" t="str">
        <f>VLOOKUP('Yeast List'!B104,Table_NCYC.accdb[],4,FALSE)</f>
        <v>A</v>
      </c>
      <c r="G104" t="str">
        <f t="shared" si="1"/>
        <v>P:31 CR:10A</v>
      </c>
    </row>
    <row r="105" spans="1:10" x14ac:dyDescent="0.35">
      <c r="A105" s="20"/>
      <c r="B105">
        <v>3402</v>
      </c>
      <c r="C105" t="str">
        <f>VLOOKUP('Yeast List'!B105,Table_NCYC.accdb[],5,FALSE)</f>
        <v>Debaryomyces hansenii</v>
      </c>
      <c r="D105">
        <f>VLOOKUP('Yeast List'!B105,Table_NCYC.accdb[],2,FALSE)</f>
        <v>31</v>
      </c>
      <c r="E105">
        <f>VLOOKUP('Yeast List'!B105,Table_NCYC.accdb[],3,FALSE)</f>
        <v>3</v>
      </c>
      <c r="F105" t="str">
        <f>VLOOKUP('Yeast List'!B105,Table_NCYC.accdb[],4,FALSE)</f>
        <v>B</v>
      </c>
      <c r="G105" t="str">
        <f t="shared" si="1"/>
        <v>P:31 CR:3B</v>
      </c>
    </row>
    <row r="106" spans="1:10" x14ac:dyDescent="0.35">
      <c r="A106" s="20"/>
      <c r="B106">
        <v>3403</v>
      </c>
      <c r="C106" t="str">
        <f>VLOOKUP('Yeast List'!B106,Table_NCYC.accdb[],5,FALSE)</f>
        <v>Saccharomyces cerevisiae</v>
      </c>
      <c r="D106">
        <f>VLOOKUP('Yeast List'!B106,Table_NCYC.accdb[],2,FALSE)</f>
        <v>31</v>
      </c>
      <c r="E106">
        <f>VLOOKUP('Yeast List'!B106,Table_NCYC.accdb[],3,FALSE)</f>
        <v>4</v>
      </c>
      <c r="F106" t="str">
        <f>VLOOKUP('Yeast List'!B106,Table_NCYC.accdb[],4,FALSE)</f>
        <v>B</v>
      </c>
      <c r="G106" t="str">
        <f t="shared" si="1"/>
        <v>P:31 CR:4B</v>
      </c>
    </row>
    <row r="107" spans="1:10" x14ac:dyDescent="0.35">
      <c r="A107" s="20"/>
      <c r="B107">
        <v>3464</v>
      </c>
      <c r="C107" t="str">
        <f>VLOOKUP('Yeast List'!B107,Table_NCYC.accdb[],5,FALSE)</f>
        <v>Saccharomyces cerevisiae</v>
      </c>
      <c r="D107">
        <f>VLOOKUP('Yeast List'!B107,Table_NCYC.accdb[],2,FALSE)</f>
        <v>31</v>
      </c>
      <c r="E107">
        <f>VLOOKUP('Yeast List'!B107,Table_NCYC.accdb[],3,FALSE)</f>
        <v>5</v>
      </c>
      <c r="F107" t="str">
        <f>VLOOKUP('Yeast List'!B107,Table_NCYC.accdb[],4,FALSE)</f>
        <v>G</v>
      </c>
      <c r="G107" t="str">
        <f t="shared" si="1"/>
        <v>P:31 CR:5G</v>
      </c>
    </row>
    <row r="108" spans="1:10" x14ac:dyDescent="0.35">
      <c r="A108" s="20"/>
      <c r="B108">
        <v>3465</v>
      </c>
      <c r="C108" t="str">
        <f>VLOOKUP('Yeast List'!B108,Table_NCYC.accdb[],5,FALSE)</f>
        <v>Saccharomyces cerevisiae</v>
      </c>
      <c r="D108">
        <f>VLOOKUP('Yeast List'!B108,Table_NCYC.accdb[],2,FALSE)</f>
        <v>31</v>
      </c>
      <c r="E108">
        <f>VLOOKUP('Yeast List'!B108,Table_NCYC.accdb[],3,FALSE)</f>
        <v>6</v>
      </c>
      <c r="F108" t="str">
        <f>VLOOKUP('Yeast List'!B108,Table_NCYC.accdb[],4,FALSE)</f>
        <v>G</v>
      </c>
      <c r="G108" t="str">
        <f t="shared" si="1"/>
        <v>P:31 CR:6G</v>
      </c>
    </row>
    <row r="109" spans="1:10" x14ac:dyDescent="0.35">
      <c r="A109" s="20"/>
      <c r="B109">
        <v>3491</v>
      </c>
      <c r="C109" t="str">
        <f>VLOOKUP('Yeast List'!B109,Table_NCYC.accdb[],5,FALSE)</f>
        <v>Saccharomyces cerevisiae</v>
      </c>
      <c r="D109">
        <f>VLOOKUP('Yeast List'!B109,Table_NCYC.accdb[],2,FALSE)</f>
        <v>32</v>
      </c>
      <c r="E109">
        <f>VLOOKUP('Yeast List'!B109,Table_NCYC.accdb[],3,FALSE)</f>
        <v>8</v>
      </c>
      <c r="F109" t="str">
        <f>VLOOKUP('Yeast List'!B109,Table_NCYC.accdb[],4,FALSE)</f>
        <v>A</v>
      </c>
      <c r="G109" t="str">
        <f t="shared" si="1"/>
        <v>P:32 CR:8A</v>
      </c>
    </row>
    <row r="110" spans="1:10" x14ac:dyDescent="0.35">
      <c r="A110" s="20"/>
      <c r="B110">
        <v>3492</v>
      </c>
      <c r="C110" t="str">
        <f>VLOOKUP('Yeast List'!B110,Table_NCYC.accdb[],5,FALSE)</f>
        <v>Candida parapsilosis</v>
      </c>
      <c r="D110">
        <f>VLOOKUP('Yeast List'!B110,Table_NCYC.accdb[],2,FALSE)</f>
        <v>32</v>
      </c>
      <c r="E110">
        <f>VLOOKUP('Yeast List'!B110,Table_NCYC.accdb[],3,FALSE)</f>
        <v>9</v>
      </c>
      <c r="F110" t="str">
        <f>VLOOKUP('Yeast List'!B110,Table_NCYC.accdb[],4,FALSE)</f>
        <v>A</v>
      </c>
      <c r="G110" t="str">
        <f t="shared" si="1"/>
        <v>P:32 CR:9A</v>
      </c>
    </row>
    <row r="111" spans="1:10" x14ac:dyDescent="0.35">
      <c r="A111" s="20"/>
      <c r="B111">
        <v>3493</v>
      </c>
      <c r="C111" t="str">
        <f>VLOOKUP('Yeast List'!B111,Table_NCYC.accdb[],5,FALSE)</f>
        <v>Saccharomyces cerevisiae</v>
      </c>
      <c r="D111">
        <f>VLOOKUP('Yeast List'!B111,Table_NCYC.accdb[],2,FALSE)</f>
        <v>32</v>
      </c>
      <c r="E111">
        <f>VLOOKUP('Yeast List'!B111,Table_NCYC.accdb[],3,FALSE)</f>
        <v>10</v>
      </c>
      <c r="F111" t="str">
        <f>VLOOKUP('Yeast List'!B111,Table_NCYC.accdb[],4,FALSE)</f>
        <v>A</v>
      </c>
      <c r="G111" t="str">
        <f t="shared" si="1"/>
        <v>P:32 CR:10A</v>
      </c>
    </row>
    <row r="112" spans="1:10" x14ac:dyDescent="0.35">
      <c r="A112" s="20"/>
      <c r="B112">
        <v>3497</v>
      </c>
      <c r="C112" t="str">
        <f>VLOOKUP('Yeast List'!B112,Table_NCYC.accdb[],5,FALSE)</f>
        <v>Saccharomyces cerevisiae</v>
      </c>
      <c r="D112">
        <f>VLOOKUP('Yeast List'!B112,Table_NCYC.accdb[],2,FALSE)</f>
        <v>32</v>
      </c>
      <c r="E112">
        <f>VLOOKUP('Yeast List'!B112,Table_NCYC.accdb[],3,FALSE)</f>
        <v>2</v>
      </c>
      <c r="F112" t="str">
        <f>VLOOKUP('Yeast List'!B112,Table_NCYC.accdb[],4,FALSE)</f>
        <v>B</v>
      </c>
      <c r="G112" t="str">
        <f t="shared" si="1"/>
        <v>P:32 CR:2B</v>
      </c>
    </row>
    <row r="113" spans="1:7" x14ac:dyDescent="0.35">
      <c r="A113" s="20"/>
      <c r="B113">
        <v>3498</v>
      </c>
      <c r="C113" t="str">
        <f>VLOOKUP('Yeast List'!B113,Table_NCYC.accdb[],5,FALSE)</f>
        <v>Saccharomyces cerevisiae</v>
      </c>
      <c r="D113">
        <f>VLOOKUP('Yeast List'!B113,Table_NCYC.accdb[],2,FALSE)</f>
        <v>32</v>
      </c>
      <c r="E113">
        <f>VLOOKUP('Yeast List'!B113,Table_NCYC.accdb[],3,FALSE)</f>
        <v>3</v>
      </c>
      <c r="F113" t="str">
        <f>VLOOKUP('Yeast List'!B113,Table_NCYC.accdb[],4,FALSE)</f>
        <v>B</v>
      </c>
      <c r="G113" t="str">
        <f t="shared" si="1"/>
        <v>P:32 CR:3B</v>
      </c>
    </row>
    <row r="114" spans="1:7" x14ac:dyDescent="0.35">
      <c r="A114" s="20"/>
      <c r="B114">
        <v>3499</v>
      </c>
      <c r="C114" t="str">
        <f>VLOOKUP('Yeast List'!B114,Table_NCYC.accdb[],5,FALSE)</f>
        <v>Saccharomyces cerevisiae</v>
      </c>
      <c r="D114">
        <f>VLOOKUP('Yeast List'!B114,Table_NCYC.accdb[],2,FALSE)</f>
        <v>32</v>
      </c>
      <c r="E114">
        <f>VLOOKUP('Yeast List'!B114,Table_NCYC.accdb[],3,FALSE)</f>
        <v>4</v>
      </c>
      <c r="F114" t="str">
        <f>VLOOKUP('Yeast List'!B114,Table_NCYC.accdb[],4,FALSE)</f>
        <v>B</v>
      </c>
      <c r="G114" t="str">
        <f t="shared" si="1"/>
        <v>P:32 CR:4B</v>
      </c>
    </row>
    <row r="115" spans="1:7" x14ac:dyDescent="0.35">
      <c r="A115" s="20"/>
      <c r="B115">
        <v>3500</v>
      </c>
      <c r="C115" t="str">
        <f>VLOOKUP('Yeast List'!B115,Table_NCYC.accdb[],5,FALSE)</f>
        <v>Saccharomyces cerevisiae</v>
      </c>
      <c r="D115">
        <f>VLOOKUP('Yeast List'!B115,Table_NCYC.accdb[],2,FALSE)</f>
        <v>32</v>
      </c>
      <c r="E115">
        <f>VLOOKUP('Yeast List'!B115,Table_NCYC.accdb[],3,FALSE)</f>
        <v>5</v>
      </c>
      <c r="F115" t="str">
        <f>VLOOKUP('Yeast List'!B115,Table_NCYC.accdb[],4,FALSE)</f>
        <v>B</v>
      </c>
      <c r="G115" t="str">
        <f t="shared" si="1"/>
        <v>P:32 CR:5B</v>
      </c>
    </row>
    <row r="116" spans="1:7" x14ac:dyDescent="0.35">
      <c r="A116" s="20"/>
      <c r="B116">
        <v>3501</v>
      </c>
      <c r="C116" t="str">
        <f>VLOOKUP('Yeast List'!B116,Table_NCYC.accdb[],5,FALSE)</f>
        <v>Candida parapsilosis</v>
      </c>
      <c r="D116">
        <f>VLOOKUP('Yeast List'!B116,Table_NCYC.accdb[],2,FALSE)</f>
        <v>32</v>
      </c>
      <c r="E116">
        <f>VLOOKUP('Yeast List'!B116,Table_NCYC.accdb[],3,FALSE)</f>
        <v>6</v>
      </c>
      <c r="F116" t="str">
        <f>VLOOKUP('Yeast List'!B116,Table_NCYC.accdb[],4,FALSE)</f>
        <v>B</v>
      </c>
      <c r="G116" t="str">
        <f t="shared" si="1"/>
        <v>P:32 CR:6B</v>
      </c>
    </row>
    <row r="117" spans="1:7" x14ac:dyDescent="0.35">
      <c r="A117" s="20"/>
      <c r="B117">
        <v>3510</v>
      </c>
      <c r="C117" t="str">
        <f>VLOOKUP('Yeast List'!B117,Table_NCYC.accdb[],5,FALSE)</f>
        <v>Saccharomyces cerevisiae</v>
      </c>
      <c r="D117">
        <f>VLOOKUP('Yeast List'!B117,Table_NCYC.accdb[],2,FALSE)</f>
        <v>32</v>
      </c>
      <c r="E117">
        <f>VLOOKUP('Yeast List'!B117,Table_NCYC.accdb[],3,FALSE)</f>
        <v>3</v>
      </c>
      <c r="F117" t="str">
        <f>VLOOKUP('Yeast List'!B117,Table_NCYC.accdb[],4,FALSE)</f>
        <v>C</v>
      </c>
      <c r="G117" t="str">
        <f t="shared" si="1"/>
        <v>P:32 CR:3C</v>
      </c>
    </row>
    <row r="118" spans="1:7" x14ac:dyDescent="0.35">
      <c r="A118" s="20"/>
      <c r="B118">
        <v>3511</v>
      </c>
      <c r="C118" t="str">
        <f>VLOOKUP('Yeast List'!B118,Table_NCYC.accdb[],5,FALSE)</f>
        <v>Saccharomyces cerevisiae</v>
      </c>
      <c r="D118">
        <f>VLOOKUP('Yeast List'!B118,Table_NCYC.accdb[],2,FALSE)</f>
        <v>32</v>
      </c>
      <c r="E118">
        <f>VLOOKUP('Yeast List'!B118,Table_NCYC.accdb[],3,FALSE)</f>
        <v>4</v>
      </c>
      <c r="F118" t="str">
        <f>VLOOKUP('Yeast List'!B118,Table_NCYC.accdb[],4,FALSE)</f>
        <v>C</v>
      </c>
      <c r="G118" t="str">
        <f t="shared" si="1"/>
        <v>P:32 CR:4C</v>
      </c>
    </row>
    <row r="119" spans="1:7" x14ac:dyDescent="0.35">
      <c r="A119" s="20"/>
      <c r="B119">
        <v>3512</v>
      </c>
      <c r="C119" t="str">
        <f>VLOOKUP('Yeast List'!B119,Table_NCYC.accdb[],5,FALSE)</f>
        <v>Saccharomyces cerevisiae</v>
      </c>
      <c r="D119">
        <f>VLOOKUP('Yeast List'!B119,Table_NCYC.accdb[],2,FALSE)</f>
        <v>32</v>
      </c>
      <c r="E119">
        <f>VLOOKUP('Yeast List'!B119,Table_NCYC.accdb[],3,FALSE)</f>
        <v>5</v>
      </c>
      <c r="F119" t="str">
        <f>VLOOKUP('Yeast List'!B119,Table_NCYC.accdb[],4,FALSE)</f>
        <v>C</v>
      </c>
      <c r="G119" t="str">
        <f t="shared" si="1"/>
        <v>P:32 CR:5C</v>
      </c>
    </row>
    <row r="120" spans="1:7" x14ac:dyDescent="0.35">
      <c r="A120" s="20"/>
      <c r="B120">
        <v>3513</v>
      </c>
      <c r="C120" t="str">
        <f>VLOOKUP('Yeast List'!B120,Table_NCYC.accdb[],5,FALSE)</f>
        <v>Saccharomyces cerevisiae</v>
      </c>
      <c r="D120">
        <f>VLOOKUP('Yeast List'!B120,Table_NCYC.accdb[],2,FALSE)</f>
        <v>32</v>
      </c>
      <c r="E120">
        <f>VLOOKUP('Yeast List'!B120,Table_NCYC.accdb[],3,FALSE)</f>
        <v>6</v>
      </c>
      <c r="F120" t="str">
        <f>VLOOKUP('Yeast List'!B120,Table_NCYC.accdb[],4,FALSE)</f>
        <v>C</v>
      </c>
      <c r="G120" t="str">
        <f t="shared" si="1"/>
        <v>P:32 CR:6C</v>
      </c>
    </row>
    <row r="121" spans="1:7" x14ac:dyDescent="0.35">
      <c r="A121" s="20"/>
      <c r="B121">
        <v>3514</v>
      </c>
      <c r="C121" t="str">
        <f>VLOOKUP('Yeast List'!B121,Table_NCYC.accdb[],5,FALSE)</f>
        <v>Saccharomyces cerevisiae</v>
      </c>
      <c r="D121">
        <f>VLOOKUP('Yeast List'!B121,Table_NCYC.accdb[],2,FALSE)</f>
        <v>32</v>
      </c>
      <c r="E121">
        <f>VLOOKUP('Yeast List'!B121,Table_NCYC.accdb[],3,FALSE)</f>
        <v>7</v>
      </c>
      <c r="F121" t="str">
        <f>VLOOKUP('Yeast List'!B121,Table_NCYC.accdb[],4,FALSE)</f>
        <v>C</v>
      </c>
      <c r="G121" t="str">
        <f t="shared" si="1"/>
        <v>P:32 CR:7C</v>
      </c>
    </row>
    <row r="122" spans="1:7" x14ac:dyDescent="0.35">
      <c r="A122" s="20"/>
      <c r="B122">
        <v>3515</v>
      </c>
      <c r="C122" t="str">
        <f>VLOOKUP('Yeast List'!B122,Table_NCYC.accdb[],5,FALSE)</f>
        <v>Saccharomyces cerevisiae</v>
      </c>
      <c r="D122">
        <f>VLOOKUP('Yeast List'!B122,Table_NCYC.accdb[],2,FALSE)</f>
        <v>32</v>
      </c>
      <c r="E122">
        <f>VLOOKUP('Yeast List'!B122,Table_NCYC.accdb[],3,FALSE)</f>
        <v>8</v>
      </c>
      <c r="F122" t="str">
        <f>VLOOKUP('Yeast List'!B122,Table_NCYC.accdb[],4,FALSE)</f>
        <v>C</v>
      </c>
      <c r="G122" t="str">
        <f t="shared" si="1"/>
        <v>P:32 CR:8C</v>
      </c>
    </row>
    <row r="123" spans="1:7" x14ac:dyDescent="0.35">
      <c r="A123" s="20"/>
      <c r="B123">
        <v>3516</v>
      </c>
      <c r="C123" t="str">
        <f>VLOOKUP('Yeast List'!B123,Table_NCYC.accdb[],5,FALSE)</f>
        <v>Saccharomyces cerevisiae</v>
      </c>
      <c r="D123">
        <f>VLOOKUP('Yeast List'!B123,Table_NCYC.accdb[],2,FALSE)</f>
        <v>32</v>
      </c>
      <c r="E123">
        <f>VLOOKUP('Yeast List'!B123,Table_NCYC.accdb[],3,FALSE)</f>
        <v>9</v>
      </c>
      <c r="F123" t="str">
        <f>VLOOKUP('Yeast List'!B123,Table_NCYC.accdb[],4,FALSE)</f>
        <v>C</v>
      </c>
      <c r="G123" t="str">
        <f t="shared" si="1"/>
        <v>P:32 CR:9C</v>
      </c>
    </row>
    <row r="124" spans="1:7" x14ac:dyDescent="0.35">
      <c r="A124" s="20"/>
      <c r="B124">
        <v>3520</v>
      </c>
      <c r="C124" t="str">
        <f>VLOOKUP('Yeast List'!B124,Table_NCYC.accdb[],5,FALSE)</f>
        <v>Candida albicans</v>
      </c>
      <c r="D124">
        <f>VLOOKUP('Yeast List'!B124,Table_NCYC.accdb[],2,FALSE)</f>
        <v>32</v>
      </c>
      <c r="E124">
        <f>VLOOKUP('Yeast List'!B124,Table_NCYC.accdb[],3,FALSE)</f>
        <v>1</v>
      </c>
      <c r="F124" t="str">
        <f>VLOOKUP('Yeast List'!B124,Table_NCYC.accdb[],4,FALSE)</f>
        <v>D</v>
      </c>
      <c r="G124" t="str">
        <f t="shared" si="1"/>
        <v>P:32 CR:1D</v>
      </c>
    </row>
    <row r="125" spans="1:7" x14ac:dyDescent="0.35">
      <c r="A125" s="20"/>
      <c r="B125">
        <v>3521</v>
      </c>
      <c r="C125" t="str">
        <f>VLOOKUP('Yeast List'!B125,Table_NCYC.accdb[],5,FALSE)</f>
        <v>Saccharomyces cerevisiae</v>
      </c>
      <c r="D125">
        <f>VLOOKUP('Yeast List'!B125,Table_NCYC.accdb[],2,FALSE)</f>
        <v>32</v>
      </c>
      <c r="E125">
        <f>VLOOKUP('Yeast List'!B125,Table_NCYC.accdb[],3,FALSE)</f>
        <v>2</v>
      </c>
      <c r="F125" t="str">
        <f>VLOOKUP('Yeast List'!B125,Table_NCYC.accdb[],4,FALSE)</f>
        <v>D</v>
      </c>
      <c r="G125" t="str">
        <f t="shared" si="1"/>
        <v>P:32 CR:2D</v>
      </c>
    </row>
    <row r="126" spans="1:7" x14ac:dyDescent="0.35">
      <c r="A126" s="20"/>
      <c r="B126">
        <v>3522</v>
      </c>
      <c r="C126" t="str">
        <f>VLOOKUP('Yeast List'!B126,Table_NCYC.accdb[],5,FALSE)</f>
        <v>Saccharomyces cerevisiae</v>
      </c>
      <c r="D126">
        <f>VLOOKUP('Yeast List'!B126,Table_NCYC.accdb[],2,FALSE)</f>
        <v>32</v>
      </c>
      <c r="E126">
        <f>VLOOKUP('Yeast List'!B126,Table_NCYC.accdb[],3,FALSE)</f>
        <v>3</v>
      </c>
      <c r="F126" t="str">
        <f>VLOOKUP('Yeast List'!B126,Table_NCYC.accdb[],4,FALSE)</f>
        <v>D</v>
      </c>
      <c r="G126" t="str">
        <f t="shared" si="1"/>
        <v>P:32 CR:3D</v>
      </c>
    </row>
    <row r="127" spans="1:7" x14ac:dyDescent="0.35">
      <c r="A127" s="20"/>
      <c r="B127">
        <v>3523</v>
      </c>
      <c r="C127" t="str">
        <f>VLOOKUP('Yeast List'!B127,Table_NCYC.accdb[],5,FALSE)</f>
        <v>Saccharomyces cerevisiae</v>
      </c>
      <c r="D127">
        <f>VLOOKUP('Yeast List'!B127,Table_NCYC.accdb[],2,FALSE)</f>
        <v>32</v>
      </c>
      <c r="E127">
        <f>VLOOKUP('Yeast List'!B127,Table_NCYC.accdb[],3,FALSE)</f>
        <v>4</v>
      </c>
      <c r="F127" t="str">
        <f>VLOOKUP('Yeast List'!B127,Table_NCYC.accdb[],4,FALSE)</f>
        <v>D</v>
      </c>
      <c r="G127" t="str">
        <f t="shared" si="1"/>
        <v>P:32 CR:4D</v>
      </c>
    </row>
    <row r="128" spans="1:7" x14ac:dyDescent="0.35">
      <c r="A128" s="20"/>
      <c r="B128">
        <v>3527</v>
      </c>
      <c r="C128" t="str">
        <f>VLOOKUP('Yeast List'!B128,Table_NCYC.accdb[],5,FALSE)</f>
        <v>Candida albicans</v>
      </c>
      <c r="D128">
        <f>VLOOKUP('Yeast List'!B128,Table_NCYC.accdb[],2,FALSE)</f>
        <v>32</v>
      </c>
      <c r="E128">
        <f>VLOOKUP('Yeast List'!B128,Table_NCYC.accdb[],3,FALSE)</f>
        <v>8</v>
      </c>
      <c r="F128" t="str">
        <f>VLOOKUP('Yeast List'!B128,Table_NCYC.accdb[],4,FALSE)</f>
        <v>D</v>
      </c>
      <c r="G128" t="str">
        <f t="shared" si="1"/>
        <v>P:32 CR:8D</v>
      </c>
    </row>
    <row r="129" spans="1:7" x14ac:dyDescent="0.35">
      <c r="A129" s="20"/>
      <c r="B129">
        <v>3528</v>
      </c>
      <c r="C129" t="str">
        <f>VLOOKUP('Yeast List'!B129,Table_NCYC.accdb[],5,FALSE)</f>
        <v>Saccharomyces cerevisiae</v>
      </c>
      <c r="D129">
        <f>VLOOKUP('Yeast List'!B129,Table_NCYC.accdb[],2,FALSE)</f>
        <v>32</v>
      </c>
      <c r="E129">
        <f>VLOOKUP('Yeast List'!B129,Table_NCYC.accdb[],3,FALSE)</f>
        <v>9</v>
      </c>
      <c r="F129" t="str">
        <f>VLOOKUP('Yeast List'!B129,Table_NCYC.accdb[],4,FALSE)</f>
        <v>D</v>
      </c>
      <c r="G129" t="str">
        <f t="shared" si="1"/>
        <v>P:32 CR:9D</v>
      </c>
    </row>
    <row r="130" spans="1:7" x14ac:dyDescent="0.35">
      <c r="A130" s="20"/>
      <c r="B130">
        <v>3529</v>
      </c>
      <c r="C130" t="str">
        <f>VLOOKUP('Yeast List'!B130,Table_NCYC.accdb[],5,FALSE)</f>
        <v>Saccharomyces cerevisiae</v>
      </c>
      <c r="D130">
        <f>VLOOKUP('Yeast List'!B130,Table_NCYC.accdb[],2,FALSE)</f>
        <v>32</v>
      </c>
      <c r="E130">
        <f>VLOOKUP('Yeast List'!B130,Table_NCYC.accdb[],3,FALSE)</f>
        <v>10</v>
      </c>
      <c r="F130" t="str">
        <f>VLOOKUP('Yeast List'!B130,Table_NCYC.accdb[],4,FALSE)</f>
        <v>D</v>
      </c>
      <c r="G130" t="str">
        <f t="shared" ref="G130:G193" si="2">CONCATENATE("P:",D130," CR:",E130,F130)</f>
        <v>P:32 CR:10D</v>
      </c>
    </row>
    <row r="131" spans="1:7" x14ac:dyDescent="0.35">
      <c r="A131" s="20"/>
      <c r="B131">
        <v>3778</v>
      </c>
      <c r="C131" t="str">
        <f>VLOOKUP('Yeast List'!B131,Table_NCYC.accdb[],5,FALSE)</f>
        <v>Candida albicans</v>
      </c>
      <c r="D131">
        <f>VLOOKUP('Yeast List'!B131,Table_NCYC.accdb[],2,FALSE)</f>
        <v>35</v>
      </c>
      <c r="E131">
        <f>VLOOKUP('Yeast List'!B131,Table_NCYC.accdb[],3,FALSE)</f>
        <v>6</v>
      </c>
      <c r="F131" t="str">
        <f>VLOOKUP('Yeast List'!B131,Table_NCYC.accdb[],4,FALSE)</f>
        <v>A</v>
      </c>
      <c r="G131" t="str">
        <f t="shared" si="2"/>
        <v>P:35 CR:6A</v>
      </c>
    </row>
    <row r="132" spans="1:7" x14ac:dyDescent="0.35">
      <c r="A132" s="20"/>
      <c r="B132">
        <v>3779</v>
      </c>
      <c r="C132" t="str">
        <f>VLOOKUP('Yeast List'!B132,Table_NCYC.accdb[],5,FALSE)</f>
        <v>Candida albicans</v>
      </c>
      <c r="D132">
        <f>VLOOKUP('Yeast List'!B132,Table_NCYC.accdb[],2,FALSE)</f>
        <v>35</v>
      </c>
      <c r="E132">
        <f>VLOOKUP('Yeast List'!B132,Table_NCYC.accdb[],3,FALSE)</f>
        <v>7</v>
      </c>
      <c r="F132" t="str">
        <f>VLOOKUP('Yeast List'!B132,Table_NCYC.accdb[],4,FALSE)</f>
        <v>A</v>
      </c>
      <c r="G132" t="str">
        <f t="shared" si="2"/>
        <v>P:35 CR:7A</v>
      </c>
    </row>
    <row r="133" spans="1:7" x14ac:dyDescent="0.35">
      <c r="A133" s="20"/>
      <c r="B133">
        <v>120</v>
      </c>
      <c r="C133" t="str">
        <f>VLOOKUP('Yeast List'!B133,Table_NCYC.accdb[],5,FALSE)</f>
        <v>Candida krusei</v>
      </c>
      <c r="D133">
        <f>VLOOKUP('Yeast List'!B133,Table_NCYC.accdb[],2,FALSE)</f>
        <v>1</v>
      </c>
      <c r="E133">
        <f>VLOOKUP('Yeast List'!B133,Table_NCYC.accdb[],3,FALSE)</f>
        <v>6</v>
      </c>
      <c r="F133" t="str">
        <f>VLOOKUP('Yeast List'!B133,Table_NCYC.accdb[],4,FALSE)</f>
        <v>H</v>
      </c>
      <c r="G133" t="str">
        <f t="shared" si="2"/>
        <v>P:1 CR:6H</v>
      </c>
    </row>
    <row r="134" spans="1:7" x14ac:dyDescent="0.35">
      <c r="A134" s="20"/>
      <c r="B134">
        <v>329</v>
      </c>
      <c r="C134" t="str">
        <f>VLOOKUP('Yeast List'!B134,Table_NCYC.accdb[],5,FALSE)</f>
        <v>Candida krusei</v>
      </c>
      <c r="D134">
        <f>VLOOKUP('Yeast List'!B134,Table_NCYC.accdb[],2,FALSE)</f>
        <v>3</v>
      </c>
      <c r="E134">
        <f>VLOOKUP('Yeast List'!B134,Table_NCYC.accdb[],3,FALSE)</f>
        <v>6</v>
      </c>
      <c r="F134" t="str">
        <f>VLOOKUP('Yeast List'!B134,Table_NCYC.accdb[],4,FALSE)</f>
        <v>B</v>
      </c>
      <c r="G134" t="str">
        <f t="shared" si="2"/>
        <v>P:3 CR:6B</v>
      </c>
    </row>
    <row r="135" spans="1:7" x14ac:dyDescent="0.35">
      <c r="A135" s="20"/>
      <c r="B135">
        <v>332</v>
      </c>
      <c r="C135" t="str">
        <f>VLOOKUP('Yeast List'!B135,Table_NCYC.accdb[],5,FALSE)</f>
        <v>Candida krusei</v>
      </c>
      <c r="D135">
        <f>VLOOKUP('Yeast List'!B135,Table_NCYC.accdb[],2,FALSE)</f>
        <v>3</v>
      </c>
      <c r="E135">
        <f>VLOOKUP('Yeast List'!B135,Table_NCYC.accdb[],3,FALSE)</f>
        <v>9</v>
      </c>
      <c r="F135" t="str">
        <f>VLOOKUP('Yeast List'!B135,Table_NCYC.accdb[],4,FALSE)</f>
        <v>B</v>
      </c>
      <c r="G135" t="str">
        <f t="shared" si="2"/>
        <v>P:3 CR:9B</v>
      </c>
    </row>
    <row r="136" spans="1:7" x14ac:dyDescent="0.35">
      <c r="A136" s="20"/>
      <c r="B136">
        <v>336</v>
      </c>
      <c r="C136" t="str">
        <f>VLOOKUP('Yeast List'!B136,Table_NCYC.accdb[],5,FALSE)</f>
        <v>Candida krusei</v>
      </c>
      <c r="D136">
        <f>VLOOKUP('Yeast List'!B136,Table_NCYC.accdb[],2,FALSE)</f>
        <v>3</v>
      </c>
      <c r="E136">
        <f>VLOOKUP('Yeast List'!B136,Table_NCYC.accdb[],3,FALSE)</f>
        <v>1</v>
      </c>
      <c r="F136" t="str">
        <f>VLOOKUP('Yeast List'!B136,Table_NCYC.accdb[],4,FALSE)</f>
        <v>C</v>
      </c>
      <c r="G136" t="str">
        <f t="shared" si="2"/>
        <v>P:3 CR:1C</v>
      </c>
    </row>
    <row r="137" spans="1:7" x14ac:dyDescent="0.35">
      <c r="A137" s="20"/>
      <c r="B137">
        <v>337</v>
      </c>
      <c r="C137" t="str">
        <f>VLOOKUP('Yeast List'!B137,Table_NCYC.accdb[],5,FALSE)</f>
        <v>Candida krusei</v>
      </c>
      <c r="D137">
        <f>VLOOKUP('Yeast List'!B137,Table_NCYC.accdb[],2,FALSE)</f>
        <v>3</v>
      </c>
      <c r="E137">
        <f>VLOOKUP('Yeast List'!B137,Table_NCYC.accdb[],3,FALSE)</f>
        <v>2</v>
      </c>
      <c r="F137" t="str">
        <f>VLOOKUP('Yeast List'!B137,Table_NCYC.accdb[],4,FALSE)</f>
        <v>C</v>
      </c>
      <c r="G137" t="str">
        <f t="shared" si="2"/>
        <v>P:3 CR:2C</v>
      </c>
    </row>
    <row r="138" spans="1:7" x14ac:dyDescent="0.35">
      <c r="A138" s="20"/>
      <c r="B138">
        <v>338</v>
      </c>
      <c r="C138" t="str">
        <f>VLOOKUP('Yeast List'!B138,Table_NCYC.accdb[],5,FALSE)</f>
        <v xml:space="preserve">Candida krusei        </v>
      </c>
      <c r="D138">
        <f>VLOOKUP('Yeast List'!B138,Table_NCYC.accdb[],2,FALSE)</f>
        <v>3</v>
      </c>
      <c r="E138">
        <f>VLOOKUP('Yeast List'!B138,Table_NCYC.accdb[],3,FALSE)</f>
        <v>3</v>
      </c>
      <c r="F138" t="str">
        <f>VLOOKUP('Yeast List'!B138,Table_NCYC.accdb[],4,FALSE)</f>
        <v>C</v>
      </c>
      <c r="G138" t="str">
        <f t="shared" si="2"/>
        <v>P:3 CR:3C</v>
      </c>
    </row>
    <row r="139" spans="1:7" x14ac:dyDescent="0.35">
      <c r="A139" s="20"/>
      <c r="B139">
        <v>347</v>
      </c>
      <c r="C139" t="str">
        <f>VLOOKUP('Yeast List'!B139,Table_NCYC.accdb[],5,FALSE)</f>
        <v>Candida krusei</v>
      </c>
      <c r="D139">
        <f>VLOOKUP('Yeast List'!B139,Table_NCYC.accdb[],2,FALSE)</f>
        <v>3</v>
      </c>
      <c r="E139">
        <f>VLOOKUP('Yeast List'!B139,Table_NCYC.accdb[],3,FALSE)</f>
        <v>11</v>
      </c>
      <c r="F139" t="str">
        <f>VLOOKUP('Yeast List'!B139,Table_NCYC.accdb[],4,FALSE)</f>
        <v>C</v>
      </c>
      <c r="G139" t="str">
        <f t="shared" si="2"/>
        <v>P:3 CR:11C</v>
      </c>
    </row>
    <row r="140" spans="1:7" x14ac:dyDescent="0.35">
      <c r="A140" s="20"/>
      <c r="B140">
        <v>872</v>
      </c>
      <c r="C140" t="str">
        <f>VLOOKUP('Yeast List'!B140,Table_NCYC.accdb[],5,FALSE)</f>
        <v>Candida krusei</v>
      </c>
      <c r="D140">
        <f>VLOOKUP('Yeast List'!B140,Table_NCYC.accdb[],2,FALSE)</f>
        <v>7</v>
      </c>
      <c r="E140">
        <f>VLOOKUP('Yeast List'!B140,Table_NCYC.accdb[],3,FALSE)</f>
        <v>9</v>
      </c>
      <c r="F140" t="str">
        <f>VLOOKUP('Yeast List'!B140,Table_NCYC.accdb[],4,FALSE)</f>
        <v>G</v>
      </c>
      <c r="G140" t="str">
        <f t="shared" si="2"/>
        <v>P:7 CR:9G</v>
      </c>
    </row>
    <row r="141" spans="1:7" x14ac:dyDescent="0.35">
      <c r="A141" s="20"/>
      <c r="B141">
        <v>993</v>
      </c>
      <c r="C141" t="str">
        <f>VLOOKUP('Yeast List'!B141,Table_NCYC.accdb[],5,FALSE)</f>
        <v>Candida krusei</v>
      </c>
      <c r="D141">
        <f>VLOOKUP('Yeast List'!B141,Table_NCYC.accdb[],2,FALSE)</f>
        <v>8</v>
      </c>
      <c r="E141">
        <f>VLOOKUP('Yeast List'!B141,Table_NCYC.accdb[],3,FALSE)</f>
        <v>12</v>
      </c>
      <c r="F141" t="str">
        <f>VLOOKUP('Yeast List'!B141,Table_NCYC.accdb[],4,FALSE)</f>
        <v>F</v>
      </c>
      <c r="G141" t="str">
        <f t="shared" si="2"/>
        <v>P:8 CR:12F</v>
      </c>
    </row>
    <row r="142" spans="1:7" x14ac:dyDescent="0.35">
      <c r="A142" s="20"/>
      <c r="B142">
        <v>1398</v>
      </c>
      <c r="C142" t="str">
        <f>VLOOKUP('Yeast List'!B142,Table_NCYC.accdb[],5,FALSE)</f>
        <v>Candida krusei</v>
      </c>
      <c r="D142">
        <f>VLOOKUP('Yeast List'!B142,Table_NCYC.accdb[],2,FALSE)</f>
        <v>12</v>
      </c>
      <c r="E142">
        <f>VLOOKUP('Yeast List'!B142,Table_NCYC.accdb[],3,FALSE)</f>
        <v>9</v>
      </c>
      <c r="F142" t="str">
        <f>VLOOKUP('Yeast List'!B142,Table_NCYC.accdb[],4,FALSE)</f>
        <v>E</v>
      </c>
      <c r="G142" t="str">
        <f t="shared" si="2"/>
        <v>P:12 CR:9E</v>
      </c>
    </row>
    <row r="143" spans="1:7" x14ac:dyDescent="0.35">
      <c r="A143" s="20"/>
      <c r="B143">
        <v>2658</v>
      </c>
      <c r="C143" t="str">
        <f>VLOOKUP('Yeast List'!B143,Table_NCYC.accdb[],5,FALSE)</f>
        <v>Issatchenkia orientalis</v>
      </c>
      <c r="D143">
        <f>VLOOKUP('Yeast List'!B143,Table_NCYC.accdb[],2,FALSE)</f>
        <v>24</v>
      </c>
      <c r="E143">
        <f>VLOOKUP('Yeast List'!B143,Table_NCYC.accdb[],3,FALSE)</f>
        <v>5</v>
      </c>
      <c r="F143" t="str">
        <f>VLOOKUP('Yeast List'!B143,Table_NCYC.accdb[],4,FALSE)</f>
        <v>G</v>
      </c>
      <c r="G143" t="str">
        <f t="shared" si="2"/>
        <v>P:24 CR:5G</v>
      </c>
    </row>
    <row r="144" spans="1:7" x14ac:dyDescent="0.35">
      <c r="A144" s="20"/>
      <c r="B144">
        <v>2698</v>
      </c>
      <c r="C144" t="str">
        <f>VLOOKUP('Yeast List'!B144,Table_NCYC.accdb[],5,FALSE)</f>
        <v>Candida krusei</v>
      </c>
      <c r="D144">
        <f>VLOOKUP('Yeast List'!B144,Table_NCYC.accdb[],2,FALSE)</f>
        <v>25</v>
      </c>
      <c r="E144">
        <f>VLOOKUP('Yeast List'!B144,Table_NCYC.accdb[],3,FALSE)</f>
        <v>8</v>
      </c>
      <c r="F144" t="str">
        <f>VLOOKUP('Yeast List'!B144,Table_NCYC.accdb[],4,FALSE)</f>
        <v>B</v>
      </c>
      <c r="G144" t="str">
        <f t="shared" si="2"/>
        <v>P:25 CR:8B</v>
      </c>
    </row>
    <row r="145" spans="1:7" x14ac:dyDescent="0.35">
      <c r="A145" s="20"/>
      <c r="B145">
        <v>2853</v>
      </c>
      <c r="C145" t="str">
        <f>VLOOKUP('Yeast List'!B145,Table_NCYC.accdb[],5,FALSE)</f>
        <v>Issatchenkia orientalis</v>
      </c>
      <c r="D145">
        <f>VLOOKUP('Yeast List'!B145,Table_NCYC.accdb[],2,FALSE)</f>
        <v>26</v>
      </c>
      <c r="E145">
        <f>VLOOKUP('Yeast List'!B145,Table_NCYC.accdb[],3,FALSE)</f>
        <v>11</v>
      </c>
      <c r="F145" t="str">
        <f>VLOOKUP('Yeast List'!B145,Table_NCYC.accdb[],4,FALSE)</f>
        <v>E</v>
      </c>
      <c r="G145" t="str">
        <f t="shared" si="2"/>
        <v>P:26 CR:11E</v>
      </c>
    </row>
    <row r="146" spans="1:7" x14ac:dyDescent="0.35">
      <c r="A146" s="20"/>
      <c r="B146">
        <v>3242</v>
      </c>
      <c r="C146" t="str">
        <f>VLOOKUP('Yeast List'!B146,Table_NCYC.accdb[],5,FALSE)</f>
        <v>Issatchenkia orientalis</v>
      </c>
      <c r="D146">
        <f>VLOOKUP('Yeast List'!B146,Table_NCYC.accdb[],2,FALSE)</f>
        <v>29</v>
      </c>
      <c r="E146">
        <f>VLOOKUP('Yeast List'!B146,Table_NCYC.accdb[],3,FALSE)</f>
        <v>2</v>
      </c>
      <c r="F146" t="str">
        <f>VLOOKUP('Yeast List'!B146,Table_NCYC.accdb[],4,FALSE)</f>
        <v>F</v>
      </c>
      <c r="G146" t="str">
        <f t="shared" si="2"/>
        <v>P:29 CR:2F</v>
      </c>
    </row>
    <row r="147" spans="1:7" x14ac:dyDescent="0.35">
      <c r="A147" s="20"/>
      <c r="B147">
        <v>3256</v>
      </c>
      <c r="C147" t="str">
        <f>VLOOKUP('Yeast List'!B147,Table_NCYC.accdb[],5,FALSE)</f>
        <v>Issatchenkia orientalis</v>
      </c>
      <c r="D147">
        <f>VLOOKUP('Yeast List'!B147,Table_NCYC.accdb[],2,FALSE)</f>
        <v>29</v>
      </c>
      <c r="E147">
        <f>VLOOKUP('Yeast List'!B147,Table_NCYC.accdb[],3,FALSE)</f>
        <v>4</v>
      </c>
      <c r="F147" t="str">
        <f>VLOOKUP('Yeast List'!B147,Table_NCYC.accdb[],4,FALSE)</f>
        <v>G</v>
      </c>
      <c r="G147" t="str">
        <f t="shared" si="2"/>
        <v>P:29 CR:4G</v>
      </c>
    </row>
    <row r="148" spans="1:7" x14ac:dyDescent="0.35">
      <c r="A148" s="20"/>
      <c r="B148">
        <v>3309</v>
      </c>
      <c r="C148" t="str">
        <f>VLOOKUP('Yeast List'!B148,Table_NCYC.accdb[],5,FALSE)</f>
        <v>Issatchenkia orientalis</v>
      </c>
      <c r="D148">
        <f>VLOOKUP('Yeast List'!B148,Table_NCYC.accdb[],2,FALSE)</f>
        <v>30</v>
      </c>
      <c r="E148">
        <f>VLOOKUP('Yeast List'!B148,Table_NCYC.accdb[],3,FALSE)</f>
        <v>5</v>
      </c>
      <c r="F148" t="str">
        <f>VLOOKUP('Yeast List'!B148,Table_NCYC.accdb[],4,FALSE)</f>
        <v>C</v>
      </c>
      <c r="G148" t="str">
        <f t="shared" si="2"/>
        <v>P:30 CR:5C</v>
      </c>
    </row>
    <row r="149" spans="1:7" x14ac:dyDescent="0.35">
      <c r="A149" s="20"/>
      <c r="B149">
        <v>3393</v>
      </c>
      <c r="C149" t="str">
        <f>VLOOKUP('Yeast List'!B149,Table_NCYC.accdb[],5,FALSE)</f>
        <v>Issatchenkia orientalis</v>
      </c>
      <c r="D149">
        <f>VLOOKUP('Yeast List'!B149,Table_NCYC.accdb[],2,FALSE)</f>
        <v>31</v>
      </c>
      <c r="E149">
        <f>VLOOKUP('Yeast List'!B149,Table_NCYC.accdb[],3,FALSE)</f>
        <v>6</v>
      </c>
      <c r="F149" t="str">
        <f>VLOOKUP('Yeast List'!B149,Table_NCYC.accdb[],4,FALSE)</f>
        <v>A</v>
      </c>
      <c r="G149" t="str">
        <f t="shared" si="2"/>
        <v>P:31 CR:6A</v>
      </c>
    </row>
    <row r="150" spans="1:7" x14ac:dyDescent="0.35">
      <c r="A150" s="21"/>
      <c r="B150" s="21">
        <v>3740</v>
      </c>
      <c r="C150" t="str">
        <f>VLOOKUP('Yeast List'!B150,Table_NCYC.accdb[],5,FALSE)</f>
        <v>Issatchenkia orientalis</v>
      </c>
      <c r="D150">
        <f>VLOOKUP('Yeast List'!B150,Table_NCYC.accdb[],2,FALSE)</f>
        <v>34</v>
      </c>
      <c r="E150">
        <f>VLOOKUP('Yeast List'!B150,Table_NCYC.accdb[],3,FALSE)</f>
        <v>4</v>
      </c>
      <c r="F150" t="str">
        <f>VLOOKUP('Yeast List'!B150,Table_NCYC.accdb[],4,FALSE)</f>
        <v>F</v>
      </c>
      <c r="G150" t="str">
        <f t="shared" si="2"/>
        <v>P:34 CR:4F</v>
      </c>
    </row>
    <row r="151" spans="1:7" x14ac:dyDescent="0.35">
      <c r="A151" s="21"/>
      <c r="B151" s="28">
        <v>3745</v>
      </c>
      <c r="C151" t="str">
        <f>VLOOKUP('Yeast List'!B151,Table_NCYC.accdb[],5,FALSE)</f>
        <v>Issatchenkia orientalis</v>
      </c>
      <c r="D151">
        <f>VLOOKUP('Yeast List'!B151,Table_NCYC.accdb[],2,FALSE)</f>
        <v>34</v>
      </c>
      <c r="E151">
        <f>VLOOKUP('Yeast List'!B151,Table_NCYC.accdb[],3,FALSE)</f>
        <v>9</v>
      </c>
      <c r="F151" t="str">
        <f>VLOOKUP('Yeast List'!B151,Table_NCYC.accdb[],4,FALSE)</f>
        <v>F</v>
      </c>
      <c r="G151" t="str">
        <f t="shared" si="2"/>
        <v>P:34 CR:9F</v>
      </c>
    </row>
    <row r="152" spans="1:7" x14ac:dyDescent="0.35">
      <c r="A152" s="21"/>
      <c r="B152" s="28">
        <v>3751</v>
      </c>
      <c r="C152" t="str">
        <f>VLOOKUP('Yeast List'!B152,Table_NCYC.accdb[],5,FALSE)</f>
        <v>Issatchenkia orientalis</v>
      </c>
      <c r="D152">
        <f>VLOOKUP('Yeast List'!B152,Table_NCYC.accdb[],2,FALSE)</f>
        <v>34</v>
      </c>
      <c r="E152">
        <f>VLOOKUP('Yeast List'!B152,Table_NCYC.accdb[],3,FALSE)</f>
        <v>3</v>
      </c>
      <c r="F152" t="str">
        <f>VLOOKUP('Yeast List'!B152,Table_NCYC.accdb[],4,FALSE)</f>
        <v>G</v>
      </c>
      <c r="G152" t="str">
        <f t="shared" si="2"/>
        <v>P:34 CR:3G</v>
      </c>
    </row>
    <row r="153" spans="1:7" x14ac:dyDescent="0.35">
      <c r="A153" s="22"/>
      <c r="B153" s="22">
        <v>3752</v>
      </c>
      <c r="C153" t="str">
        <f>VLOOKUP('Yeast List'!B153,Table_NCYC.accdb[],5,FALSE)</f>
        <v>Issatchenkia orientalis</v>
      </c>
      <c r="D153">
        <f>VLOOKUP('Yeast List'!B153,Table_NCYC.accdb[],2,FALSE)</f>
        <v>34</v>
      </c>
      <c r="E153">
        <f>VLOOKUP('Yeast List'!B153,Table_NCYC.accdb[],3,FALSE)</f>
        <v>4</v>
      </c>
      <c r="F153" t="str">
        <f>VLOOKUP('Yeast List'!B153,Table_NCYC.accdb[],4,FALSE)</f>
        <v>G</v>
      </c>
      <c r="G153" t="str">
        <f t="shared" si="2"/>
        <v>P:34 CR:4G</v>
      </c>
    </row>
    <row r="154" spans="1:7" x14ac:dyDescent="0.35">
      <c r="A154" s="20"/>
      <c r="B154" s="20">
        <v>4001</v>
      </c>
      <c r="C154" t="str">
        <f>VLOOKUP('Yeast List'!B154,Table_NCYC.accdb[],5,FALSE)</f>
        <v/>
      </c>
      <c r="D154">
        <f>VLOOKUP('Yeast List'!B154,Table_NCYC.accdb[],2,FALSE)</f>
        <v>37</v>
      </c>
      <c r="E154">
        <f>VLOOKUP('Yeast List'!B154,Table_NCYC.accdb[],3,FALSE)</f>
        <v>10</v>
      </c>
      <c r="F154" t="str">
        <f>VLOOKUP('Yeast List'!B154,Table_NCYC.accdb[],4,FALSE)</f>
        <v>C</v>
      </c>
      <c r="G154" t="str">
        <f t="shared" si="2"/>
        <v>P:37 CR:10C</v>
      </c>
    </row>
    <row r="155" spans="1:7" x14ac:dyDescent="0.35">
      <c r="A155" s="23"/>
      <c r="B155" s="23">
        <v>4002</v>
      </c>
      <c r="C155" t="str">
        <f>VLOOKUP('Yeast List'!B155,Table_NCYC.accdb[],5,FALSE)</f>
        <v/>
      </c>
      <c r="D155">
        <f>VLOOKUP('Yeast List'!B155,Table_NCYC.accdb[],2,FALSE)</f>
        <v>37</v>
      </c>
      <c r="E155">
        <f>VLOOKUP('Yeast List'!B155,Table_NCYC.accdb[],3,FALSE)</f>
        <v>11</v>
      </c>
      <c r="F155" t="str">
        <f>VLOOKUP('Yeast List'!B155,Table_NCYC.accdb[],4,FALSE)</f>
        <v>C</v>
      </c>
      <c r="G155" t="str">
        <f t="shared" si="2"/>
        <v>P:37 CR:11C</v>
      </c>
    </row>
    <row r="156" spans="1:7" x14ac:dyDescent="0.35">
      <c r="A156" s="20"/>
      <c r="B156" s="20">
        <v>4015</v>
      </c>
      <c r="C156" t="str">
        <f>VLOOKUP('Yeast List'!B156,Table_NCYC.accdb[],5,FALSE)</f>
        <v/>
      </c>
      <c r="D156">
        <f>VLOOKUP('Yeast List'!B156,Table_NCYC.accdb[],2,FALSE)</f>
        <v>37</v>
      </c>
      <c r="E156">
        <f>VLOOKUP('Yeast List'!B156,Table_NCYC.accdb[],3,FALSE)</f>
        <v>12</v>
      </c>
      <c r="F156" t="str">
        <f>VLOOKUP('Yeast List'!B156,Table_NCYC.accdb[],4,FALSE)</f>
        <v>D</v>
      </c>
      <c r="G156" t="str">
        <f t="shared" si="2"/>
        <v>P:37 CR:12D</v>
      </c>
    </row>
    <row r="157" spans="1:7" x14ac:dyDescent="0.35">
      <c r="A157" s="24"/>
      <c r="B157" s="25">
        <v>4017</v>
      </c>
      <c r="C157" t="str">
        <f>VLOOKUP('Yeast List'!B157,Table_NCYC.accdb[],5,FALSE)</f>
        <v/>
      </c>
      <c r="D157">
        <f>VLOOKUP('Yeast List'!B157,Table_NCYC.accdb[],2,FALSE)</f>
        <v>37</v>
      </c>
      <c r="E157">
        <f>VLOOKUP('Yeast List'!B157,Table_NCYC.accdb[],3,FALSE)</f>
        <v>2</v>
      </c>
      <c r="F157" t="str">
        <f>VLOOKUP('Yeast List'!B157,Table_NCYC.accdb[],4,FALSE)</f>
        <v>E</v>
      </c>
      <c r="G157" t="str">
        <f t="shared" si="2"/>
        <v>P:37 CR:2E</v>
      </c>
    </row>
    <row r="158" spans="1:7" x14ac:dyDescent="0.35">
      <c r="B158" s="25">
        <v>4034</v>
      </c>
      <c r="C158" t="e">
        <f>VLOOKUP('Yeast List'!B158,Table_NCYC.accdb[],5,FALSE)</f>
        <v>#N/A</v>
      </c>
      <c r="D158" t="e">
        <f>VLOOKUP('Yeast List'!B158,Table_NCYC.accdb[],2,FALSE)</f>
        <v>#N/A</v>
      </c>
      <c r="E158" t="e">
        <f>VLOOKUP('Yeast List'!B158,Table_NCYC.accdb[],3,FALSE)</f>
        <v>#N/A</v>
      </c>
      <c r="F158" t="e">
        <f>VLOOKUP('Yeast List'!B158,Table_NCYC.accdb[],4,FALSE)</f>
        <v>#N/A</v>
      </c>
      <c r="G158" t="e">
        <f t="shared" si="2"/>
        <v>#N/A</v>
      </c>
    </row>
    <row r="159" spans="1:7" x14ac:dyDescent="0.35">
      <c r="B159" s="25">
        <v>47</v>
      </c>
      <c r="C159" t="e">
        <f>VLOOKUP('Yeast List'!B159,Table_NCYC.accdb[],5,FALSE)</f>
        <v>#N/A</v>
      </c>
      <c r="D159" t="e">
        <f>VLOOKUP('Yeast List'!B159,Table_NCYC.accdb[],2,FALSE)</f>
        <v>#N/A</v>
      </c>
      <c r="E159" t="e">
        <f>VLOOKUP('Yeast List'!B159,Table_NCYC.accdb[],3,FALSE)</f>
        <v>#N/A</v>
      </c>
      <c r="F159" t="e">
        <f>VLOOKUP('Yeast List'!B159,Table_NCYC.accdb[],4,FALSE)</f>
        <v>#N/A</v>
      </c>
      <c r="G159" t="e">
        <f t="shared" si="2"/>
        <v>#N/A</v>
      </c>
    </row>
    <row r="160" spans="1:7" x14ac:dyDescent="0.35">
      <c r="B160" s="25">
        <v>50</v>
      </c>
      <c r="C160" t="e">
        <f>VLOOKUP('Yeast List'!B160,Table_NCYC.accdb[],5,FALSE)</f>
        <v>#N/A</v>
      </c>
      <c r="D160" t="e">
        <f>VLOOKUP('Yeast List'!B160,Table_NCYC.accdb[],2,FALSE)</f>
        <v>#N/A</v>
      </c>
      <c r="E160" t="e">
        <f>VLOOKUP('Yeast List'!B160,Table_NCYC.accdb[],3,FALSE)</f>
        <v>#N/A</v>
      </c>
      <c r="F160" t="e">
        <f>VLOOKUP('Yeast List'!B160,Table_NCYC.accdb[],4,FALSE)</f>
        <v>#N/A</v>
      </c>
      <c r="G160" t="e">
        <f t="shared" si="2"/>
        <v>#N/A</v>
      </c>
    </row>
    <row r="161" spans="2:7" x14ac:dyDescent="0.35">
      <c r="B161" s="25">
        <v>2471</v>
      </c>
      <c r="C161" t="str">
        <f>VLOOKUP('Yeast List'!B161,Table_NCYC.accdb[],5,FALSE)</f>
        <v xml:space="preserve">Galactomyces geotrichum     </v>
      </c>
      <c r="D161">
        <f>VLOOKUP('Yeast List'!B161,Table_NCYC.accdb[],2,FALSE)</f>
        <v>22</v>
      </c>
      <c r="E161">
        <f>VLOOKUP('Yeast List'!B161,Table_NCYC.accdb[],3,FALSE)</f>
        <v>4</v>
      </c>
      <c r="F161" t="str">
        <f>VLOOKUP('Yeast List'!B161,Table_NCYC.accdb[],4,FALSE)</f>
        <v>H</v>
      </c>
      <c r="G161" t="str">
        <f t="shared" si="2"/>
        <v>P:22 CR:4H</v>
      </c>
    </row>
    <row r="162" spans="2:7" x14ac:dyDescent="0.35">
      <c r="B162" s="25">
        <v>2499</v>
      </c>
      <c r="C162" t="str">
        <f>VLOOKUP('Yeast List'!B162,Table_NCYC.accdb[],5,FALSE)</f>
        <v xml:space="preserve">Galactomyces geotrichum     </v>
      </c>
      <c r="D162">
        <f>VLOOKUP('Yeast List'!B162,Table_NCYC.accdb[],2,FALSE)</f>
        <v>23</v>
      </c>
      <c r="E162">
        <f>VLOOKUP('Yeast List'!B162,Table_NCYC.accdb[],3,FALSE)</f>
        <v>8</v>
      </c>
      <c r="F162" t="str">
        <f>VLOOKUP('Yeast List'!B162,Table_NCYC.accdb[],4,FALSE)</f>
        <v>B</v>
      </c>
      <c r="G162" t="str">
        <f t="shared" si="2"/>
        <v>P:23 CR:8B</v>
      </c>
    </row>
    <row r="163" spans="2:7" x14ac:dyDescent="0.35">
      <c r="B163" s="25">
        <v>2602</v>
      </c>
      <c r="C163" t="str">
        <f>VLOOKUP('Yeast List'!B163,Table_NCYC.accdb[],5,FALSE)</f>
        <v xml:space="preserve">Galactomyces geotrichum     </v>
      </c>
      <c r="D163">
        <f>VLOOKUP('Yeast List'!B163,Table_NCYC.accdb[],2,FALSE)</f>
        <v>24</v>
      </c>
      <c r="E163">
        <f>VLOOKUP('Yeast List'!B163,Table_NCYC.accdb[],3,FALSE)</f>
        <v>11</v>
      </c>
      <c r="F163" t="str">
        <f>VLOOKUP('Yeast List'!B163,Table_NCYC.accdb[],4,FALSE)</f>
        <v>B</v>
      </c>
      <c r="G163" t="str">
        <f t="shared" si="2"/>
        <v>P:24 CR:11B</v>
      </c>
    </row>
    <row r="164" spans="2:7" x14ac:dyDescent="0.35">
      <c r="B164" s="25">
        <v>3138</v>
      </c>
      <c r="C164" t="str">
        <f>VLOOKUP('Yeast List'!B164,Table_NCYC.accdb[],5,FALSE)</f>
        <v>Geotrichum vulgare</v>
      </c>
      <c r="D164">
        <f>VLOOKUP('Yeast List'!B164,Table_NCYC.accdb[],2,FALSE)</f>
        <v>29</v>
      </c>
      <c r="E164">
        <f>VLOOKUP('Yeast List'!B164,Table_NCYC.accdb[],3,FALSE)</f>
        <v>6</v>
      </c>
      <c r="F164" t="str">
        <f>VLOOKUP('Yeast List'!B164,Table_NCYC.accdb[],4,FALSE)</f>
        <v>D</v>
      </c>
      <c r="G164" t="str">
        <f t="shared" si="2"/>
        <v>P:29 CR:6D</v>
      </c>
    </row>
    <row r="165" spans="2:7" x14ac:dyDescent="0.35">
      <c r="B165" s="25">
        <v>3272</v>
      </c>
      <c r="C165" t="str">
        <f>VLOOKUP('Yeast List'!B165,Table_NCYC.accdb[],5,FALSE)</f>
        <v>Geotrichum vulgare</v>
      </c>
      <c r="D165">
        <f>VLOOKUP('Yeast List'!B165,Table_NCYC.accdb[],2,FALSE)</f>
        <v>29</v>
      </c>
      <c r="E165">
        <f>VLOOKUP('Yeast List'!B165,Table_NCYC.accdb[],3,FALSE)</f>
        <v>4</v>
      </c>
      <c r="F165" t="str">
        <f>VLOOKUP('Yeast List'!B165,Table_NCYC.accdb[],4,FALSE)</f>
        <v>H</v>
      </c>
      <c r="G165" t="str">
        <f t="shared" si="2"/>
        <v>P:29 CR:4H</v>
      </c>
    </row>
    <row r="166" spans="2:7" x14ac:dyDescent="0.35">
      <c r="B166" s="25">
        <v>3759</v>
      </c>
      <c r="C166" t="str">
        <f>VLOOKUP('Yeast List'!B166,Table_NCYC.accdb[],5,FALSE)</f>
        <v>Geotrichum fermentans</v>
      </c>
      <c r="D166">
        <f>VLOOKUP('Yeast List'!B166,Table_NCYC.accdb[],2,FALSE)</f>
        <v>34</v>
      </c>
      <c r="E166">
        <f>VLOOKUP('Yeast List'!B166,Table_NCYC.accdb[],3,FALSE)</f>
        <v>11</v>
      </c>
      <c r="F166" t="str">
        <f>VLOOKUP('Yeast List'!B166,Table_NCYC.accdb[],4,FALSE)</f>
        <v>G</v>
      </c>
      <c r="G166" t="str">
        <f t="shared" si="2"/>
        <v>P:34 CR:11G</v>
      </c>
    </row>
    <row r="167" spans="2:7" x14ac:dyDescent="0.35">
      <c r="B167" s="25">
        <v>3777</v>
      </c>
      <c r="C167" t="str">
        <f>VLOOKUP('Yeast List'!B167,Table_NCYC.accdb[],5,FALSE)</f>
        <v>Geotrichum/Galactomyces sp. nov.</v>
      </c>
      <c r="D167">
        <f>VLOOKUP('Yeast List'!B167,Table_NCYC.accdb[],2,FALSE)</f>
        <v>35</v>
      </c>
      <c r="E167">
        <f>VLOOKUP('Yeast List'!B167,Table_NCYC.accdb[],3,FALSE)</f>
        <v>5</v>
      </c>
      <c r="F167" t="str">
        <f>VLOOKUP('Yeast List'!B167,Table_NCYC.accdb[],4,FALSE)</f>
        <v>A</v>
      </c>
      <c r="G167" t="str">
        <f t="shared" si="2"/>
        <v>P:35 CR:5A</v>
      </c>
    </row>
    <row r="168" spans="2:7" x14ac:dyDescent="0.35">
      <c r="B168" s="25">
        <v>3879</v>
      </c>
      <c r="C168">
        <f>VLOOKUP('Yeast List'!B168,Table_NCYC.accdb[],5,FALSE)</f>
        <v>0</v>
      </c>
      <c r="D168">
        <f>VLOOKUP('Yeast List'!B168,Table_NCYC.accdb[],2,FALSE)</f>
        <v>36</v>
      </c>
      <c r="E168">
        <f>VLOOKUP('Yeast List'!B168,Table_NCYC.accdb[],3,FALSE)</f>
        <v>10</v>
      </c>
      <c r="F168" t="str">
        <f>VLOOKUP('Yeast List'!B168,Table_NCYC.accdb[],4,FALSE)</f>
        <v>A</v>
      </c>
      <c r="G168" t="str">
        <f t="shared" si="2"/>
        <v>P:36 CR:10A</v>
      </c>
    </row>
    <row r="169" spans="2:7" x14ac:dyDescent="0.35">
      <c r="B169" s="25">
        <v>119</v>
      </c>
      <c r="C169" t="str">
        <f>VLOOKUP('Yeast List'!B169,Table_NCYC.accdb[],5,FALSE)</f>
        <v>Pichia subpelliculosa</v>
      </c>
      <c r="D169">
        <f>VLOOKUP('Yeast List'!B169,Table_NCYC.accdb[],2,FALSE)</f>
        <v>1</v>
      </c>
      <c r="E169">
        <f>VLOOKUP('Yeast List'!B169,Table_NCYC.accdb[],3,FALSE)</f>
        <v>5</v>
      </c>
      <c r="F169" t="str">
        <f>VLOOKUP('Yeast List'!B169,Table_NCYC.accdb[],4,FALSE)</f>
        <v>H</v>
      </c>
      <c r="G169" t="str">
        <f t="shared" si="2"/>
        <v>P:1 CR:5H</v>
      </c>
    </row>
    <row r="170" spans="2:7" x14ac:dyDescent="0.35">
      <c r="B170" s="25">
        <v>191</v>
      </c>
      <c r="C170" t="str">
        <f>VLOOKUP('Yeast List'!B170,Table_NCYC.accdb[],5,FALSE)</f>
        <v>Pichia subpelliculosa</v>
      </c>
      <c r="D170">
        <f>VLOOKUP('Yeast List'!B170,Table_NCYC.accdb[],2,FALSE)</f>
        <v>2</v>
      </c>
      <c r="E170">
        <f>VLOOKUP('Yeast List'!B170,Table_NCYC.accdb[],3,FALSE)</f>
        <v>11</v>
      </c>
      <c r="F170" t="str">
        <f>VLOOKUP('Yeast List'!B170,Table_NCYC.accdb[],4,FALSE)</f>
        <v>D</v>
      </c>
      <c r="G170" t="str">
        <f t="shared" si="2"/>
        <v>P:2 CR:11D</v>
      </c>
    </row>
    <row r="171" spans="2:7" x14ac:dyDescent="0.35">
      <c r="B171" s="25">
        <v>436</v>
      </c>
      <c r="C171" t="str">
        <f>VLOOKUP('Yeast List'!B171,Table_NCYC.accdb[],5,FALSE)</f>
        <v xml:space="preserve">Pichia subpelliculosa </v>
      </c>
      <c r="D171">
        <f>VLOOKUP('Yeast List'!B171,Table_NCYC.accdb[],2,FALSE)</f>
        <v>4</v>
      </c>
      <c r="E171">
        <f>VLOOKUP('Yeast List'!B171,Table_NCYC.accdb[],3,FALSE)</f>
        <v>3</v>
      </c>
      <c r="F171" t="str">
        <f>VLOOKUP('Yeast List'!B171,Table_NCYC.accdb[],4,FALSE)</f>
        <v>B</v>
      </c>
      <c r="G171" t="str">
        <f t="shared" si="2"/>
        <v>P:4 CR:3B</v>
      </c>
    </row>
    <row r="172" spans="2:7" x14ac:dyDescent="0.35">
      <c r="B172" s="25">
        <v>437</v>
      </c>
      <c r="C172" t="str">
        <f>VLOOKUP('Yeast List'!B172,Table_NCYC.accdb[],5,FALSE)</f>
        <v>Pichia subpelliculosa</v>
      </c>
      <c r="D172">
        <f>VLOOKUP('Yeast List'!B172,Table_NCYC.accdb[],2,FALSE)</f>
        <v>4</v>
      </c>
      <c r="E172">
        <f>VLOOKUP('Yeast List'!B172,Table_NCYC.accdb[],3,FALSE)</f>
        <v>4</v>
      </c>
      <c r="F172" t="str">
        <f>VLOOKUP('Yeast List'!B172,Table_NCYC.accdb[],4,FALSE)</f>
        <v>B</v>
      </c>
      <c r="G172" t="str">
        <f t="shared" si="2"/>
        <v>P:4 CR:4B</v>
      </c>
    </row>
    <row r="173" spans="2:7" x14ac:dyDescent="0.35">
      <c r="B173" s="25">
        <v>438</v>
      </c>
      <c r="C173" t="str">
        <f>VLOOKUP('Yeast List'!B173,Table_NCYC.accdb[],5,FALSE)</f>
        <v>Pichia subpelliculosa</v>
      </c>
      <c r="D173">
        <f>VLOOKUP('Yeast List'!B173,Table_NCYC.accdb[],2,FALSE)</f>
        <v>4</v>
      </c>
      <c r="E173">
        <f>VLOOKUP('Yeast List'!B173,Table_NCYC.accdb[],3,FALSE)</f>
        <v>5</v>
      </c>
      <c r="F173" t="str">
        <f>VLOOKUP('Yeast List'!B173,Table_NCYC.accdb[],4,FALSE)</f>
        <v>B</v>
      </c>
      <c r="G173" t="str">
        <f t="shared" si="2"/>
        <v>P:4 CR:5B</v>
      </c>
    </row>
    <row r="174" spans="2:7" x14ac:dyDescent="0.35">
      <c r="B174" s="25">
        <v>442</v>
      </c>
      <c r="C174" t="str">
        <f>VLOOKUP('Yeast List'!B174,Table_NCYC.accdb[],5,FALSE)</f>
        <v>Pichia subpelliculosa</v>
      </c>
      <c r="D174">
        <f>VLOOKUP('Yeast List'!B174,Table_NCYC.accdb[],2,FALSE)</f>
        <v>4</v>
      </c>
      <c r="E174">
        <f>VLOOKUP('Yeast List'!B174,Table_NCYC.accdb[],3,FALSE)</f>
        <v>9</v>
      </c>
      <c r="F174" t="str">
        <f>VLOOKUP('Yeast List'!B174,Table_NCYC.accdb[],4,FALSE)</f>
        <v>B</v>
      </c>
      <c r="G174" t="str">
        <f t="shared" si="2"/>
        <v>P:4 CR:9B</v>
      </c>
    </row>
    <row r="175" spans="2:7" x14ac:dyDescent="0.35">
      <c r="B175" s="25">
        <v>558</v>
      </c>
      <c r="C175" t="str">
        <f>VLOOKUP('Yeast List'!B175,Table_NCYC.accdb[],5,FALSE)</f>
        <v>Pichia subpelliculosa</v>
      </c>
      <c r="D175">
        <f>VLOOKUP('Yeast List'!B175,Table_NCYC.accdb[],2,FALSE)</f>
        <v>5</v>
      </c>
      <c r="E175">
        <f>VLOOKUP('Yeast List'!B175,Table_NCYC.accdb[],3,FALSE)</f>
        <v>11</v>
      </c>
      <c r="F175" t="str">
        <f>VLOOKUP('Yeast List'!B175,Table_NCYC.accdb[],4,FALSE)</f>
        <v>B</v>
      </c>
      <c r="G175" t="str">
        <f t="shared" si="2"/>
        <v>P:5 CR:11B</v>
      </c>
    </row>
    <row r="176" spans="2:7" x14ac:dyDescent="0.35">
      <c r="B176" s="25">
        <v>1653</v>
      </c>
      <c r="C176" t="str">
        <f>VLOOKUP('Yeast List'!B176,Table_NCYC.accdb[],5,FALSE)</f>
        <v>Pichia subpelliculosa</v>
      </c>
      <c r="D176">
        <f>VLOOKUP('Yeast List'!B176,Table_NCYC.accdb[],2,FALSE)</f>
        <v>14</v>
      </c>
      <c r="E176">
        <f>VLOOKUP('Yeast List'!B176,Table_NCYC.accdb[],3,FALSE)</f>
        <v>8</v>
      </c>
      <c r="F176" t="str">
        <f>VLOOKUP('Yeast List'!B176,Table_NCYC.accdb[],4,FALSE)</f>
        <v>H</v>
      </c>
      <c r="G176" t="str">
        <f t="shared" si="2"/>
        <v>P:14 CR:8H</v>
      </c>
    </row>
    <row r="177" spans="2:7" x14ac:dyDescent="0.35">
      <c r="B177" s="46">
        <v>233</v>
      </c>
      <c r="C177" t="str">
        <f>VLOOKUP('Yeast List'!B177,Table_NCYC.accdb[],5,FALSE)</f>
        <v>Saccharomyces cerevisiae</v>
      </c>
      <c r="D177">
        <f>VLOOKUP('Yeast List'!B177,Table_NCYC.accdb[],2,FALSE)</f>
        <v>2</v>
      </c>
      <c r="E177">
        <f>VLOOKUP('Yeast List'!B177,Table_NCYC.accdb[],3,FALSE)</f>
        <v>4</v>
      </c>
      <c r="F177" t="str">
        <f>VLOOKUP('Yeast List'!B177,Table_NCYC.accdb[],4,FALSE)</f>
        <v>H</v>
      </c>
      <c r="G177" t="str">
        <f t="shared" si="2"/>
        <v>P:2 CR:4H</v>
      </c>
    </row>
    <row r="178" spans="2:7" x14ac:dyDescent="0.35">
      <c r="B178" s="46">
        <v>236</v>
      </c>
      <c r="C178" t="str">
        <f>VLOOKUP('Yeast List'!B178,Table_NCYC.accdb[],5,FALSE)</f>
        <v>Saccharomyces cerevisiae</v>
      </c>
      <c r="D178">
        <f>VLOOKUP('Yeast List'!B178,Table_NCYC.accdb[],2,FALSE)</f>
        <v>2</v>
      </c>
      <c r="E178">
        <f>VLOOKUP('Yeast List'!B178,Table_NCYC.accdb[],3,FALSE)</f>
        <v>7</v>
      </c>
      <c r="F178" t="str">
        <f>VLOOKUP('Yeast List'!B178,Table_NCYC.accdb[],4,FALSE)</f>
        <v>H</v>
      </c>
      <c r="G178" t="str">
        <f t="shared" si="2"/>
        <v>P:2 CR:7H</v>
      </c>
    </row>
    <row r="179" spans="2:7" x14ac:dyDescent="0.35">
      <c r="B179" s="46">
        <v>239</v>
      </c>
      <c r="C179" t="str">
        <f>VLOOKUP('Yeast List'!B179,Table_NCYC.accdb[],5,FALSE)</f>
        <v>Saccharomyces cerevisiae</v>
      </c>
      <c r="D179">
        <f>VLOOKUP('Yeast List'!B179,Table_NCYC.accdb[],2,FALSE)</f>
        <v>2</v>
      </c>
      <c r="E179">
        <f>VLOOKUP('Yeast List'!B179,Table_NCYC.accdb[],3,FALSE)</f>
        <v>10</v>
      </c>
      <c r="F179" t="str">
        <f>VLOOKUP('Yeast List'!B179,Table_NCYC.accdb[],4,FALSE)</f>
        <v>H</v>
      </c>
      <c r="G179" t="str">
        <f t="shared" si="2"/>
        <v>P:2 CR:10H</v>
      </c>
    </row>
    <row r="180" spans="2:7" x14ac:dyDescent="0.35">
      <c r="B180" s="46">
        <v>324</v>
      </c>
      <c r="C180" t="str">
        <f>VLOOKUP('Yeast List'!B180,Table_NCYC.accdb[],5,FALSE)</f>
        <v>Saccharomyces pastorianus</v>
      </c>
      <c r="D180">
        <f>VLOOKUP('Yeast List'!B180,Table_NCYC.accdb[],2,FALSE)</f>
        <v>3</v>
      </c>
      <c r="E180">
        <f>VLOOKUP('Yeast List'!B180,Table_NCYC.accdb[],3,FALSE)</f>
        <v>1</v>
      </c>
      <c r="F180" t="str">
        <f>VLOOKUP('Yeast List'!B180,Table_NCYC.accdb[],4,FALSE)</f>
        <v>B</v>
      </c>
      <c r="G180" t="str">
        <f t="shared" si="2"/>
        <v>P:3 CR:1B</v>
      </c>
    </row>
    <row r="181" spans="2:7" x14ac:dyDescent="0.35">
      <c r="B181" s="46">
        <v>343</v>
      </c>
      <c r="C181" t="str">
        <f>VLOOKUP('Yeast List'!B181,Table_NCYC.accdb[],5,FALSE)</f>
        <v>Saccharomyces cerevisiae</v>
      </c>
      <c r="D181">
        <f>VLOOKUP('Yeast List'!B181,Table_NCYC.accdb[],2,FALSE)</f>
        <v>3</v>
      </c>
      <c r="E181">
        <f>VLOOKUP('Yeast List'!B181,Table_NCYC.accdb[],3,FALSE)</f>
        <v>7</v>
      </c>
      <c r="F181" t="str">
        <f>VLOOKUP('Yeast List'!B181,Table_NCYC.accdb[],4,FALSE)</f>
        <v>C</v>
      </c>
      <c r="G181" t="str">
        <f t="shared" si="2"/>
        <v>P:3 CR:7C</v>
      </c>
    </row>
    <row r="182" spans="2:7" x14ac:dyDescent="0.35">
      <c r="B182" s="25">
        <v>353</v>
      </c>
      <c r="C182" t="str">
        <f>VLOOKUP('Yeast List'!B182,Table_NCYC.accdb[],5,FALSE)</f>
        <v>Saccharomyces cerevisiae</v>
      </c>
      <c r="D182">
        <f>VLOOKUP('Yeast List'!B182,Table_NCYC.accdb[],2,FALSE)</f>
        <v>3</v>
      </c>
      <c r="E182">
        <f>VLOOKUP('Yeast List'!B182,Table_NCYC.accdb[],3,FALSE)</f>
        <v>3</v>
      </c>
      <c r="F182" t="str">
        <f>VLOOKUP('Yeast List'!B182,Table_NCYC.accdb[],4,FALSE)</f>
        <v>D</v>
      </c>
      <c r="G182" t="str">
        <f t="shared" si="2"/>
        <v>P:3 CR:3D</v>
      </c>
    </row>
    <row r="183" spans="2:7" x14ac:dyDescent="0.35">
      <c r="B183" s="46">
        <v>363</v>
      </c>
      <c r="C183" t="str">
        <f>VLOOKUP('Yeast List'!B183,Table_NCYC.accdb[],5,FALSE)</f>
        <v>Saccharomyces cerevisiae</v>
      </c>
      <c r="D183">
        <f>VLOOKUP('Yeast List'!B183,Table_NCYC.accdb[],2,FALSE)</f>
        <v>3</v>
      </c>
      <c r="E183">
        <f>VLOOKUP('Yeast List'!B183,Table_NCYC.accdb[],3,FALSE)</f>
        <v>1</v>
      </c>
      <c r="F183" t="str">
        <f>VLOOKUP('Yeast List'!B183,Table_NCYC.accdb[],4,FALSE)</f>
        <v>E</v>
      </c>
      <c r="G183" t="str">
        <f t="shared" si="2"/>
        <v>P:3 CR:1E</v>
      </c>
    </row>
    <row r="184" spans="2:7" x14ac:dyDescent="0.35">
      <c r="B184" s="25">
        <v>367</v>
      </c>
      <c r="C184" t="str">
        <f>VLOOKUP('Yeast List'!B184,Table_NCYC.accdb[],5,FALSE)</f>
        <v>Saccharomyces cerevisiae</v>
      </c>
      <c r="D184">
        <f>VLOOKUP('Yeast List'!B184,Table_NCYC.accdb[],2,FALSE)</f>
        <v>3</v>
      </c>
      <c r="E184">
        <f>VLOOKUP('Yeast List'!B184,Table_NCYC.accdb[],3,FALSE)</f>
        <v>4</v>
      </c>
      <c r="F184" t="str">
        <f>VLOOKUP('Yeast List'!B184,Table_NCYC.accdb[],4,FALSE)</f>
        <v>E</v>
      </c>
      <c r="G184" t="str">
        <f t="shared" si="2"/>
        <v>P:3 CR:4E</v>
      </c>
    </row>
    <row r="185" spans="2:7" x14ac:dyDescent="0.35">
      <c r="B185" s="46">
        <v>368</v>
      </c>
      <c r="C185" t="str">
        <f>VLOOKUP('Yeast List'!B185,Table_NCYC.accdb[],5,FALSE)</f>
        <v>Saccharomyces cerevisiae</v>
      </c>
      <c r="D185">
        <f>VLOOKUP('Yeast List'!B185,Table_NCYC.accdb[],2,FALSE)</f>
        <v>3</v>
      </c>
      <c r="E185">
        <f>VLOOKUP('Yeast List'!B185,Table_NCYC.accdb[],3,FALSE)</f>
        <v>5</v>
      </c>
      <c r="F185" t="str">
        <f>VLOOKUP('Yeast List'!B185,Table_NCYC.accdb[],4,FALSE)</f>
        <v>E</v>
      </c>
      <c r="G185" t="str">
        <f t="shared" si="2"/>
        <v>P:3 CR:5E</v>
      </c>
    </row>
    <row r="186" spans="2:7" x14ac:dyDescent="0.35">
      <c r="B186" s="25">
        <v>400</v>
      </c>
      <c r="C186" t="str">
        <f>VLOOKUP('Yeast List'!B186,Table_NCYC.accdb[],5,FALSE)</f>
        <v>Saccharomyces cerevisiae</v>
      </c>
      <c r="D186">
        <f>VLOOKUP('Yeast List'!B186,Table_NCYC.accdb[],2,FALSE)</f>
        <v>3</v>
      </c>
      <c r="E186">
        <f>VLOOKUP('Yeast List'!B186,Table_NCYC.accdb[],3,FALSE)</f>
        <v>9</v>
      </c>
      <c r="F186" t="str">
        <f>VLOOKUP('Yeast List'!B186,Table_NCYC.accdb[],4,FALSE)</f>
        <v>G</v>
      </c>
      <c r="G186" t="str">
        <f t="shared" si="2"/>
        <v>P:3 CR:9G</v>
      </c>
    </row>
    <row r="187" spans="2:7" x14ac:dyDescent="0.35">
      <c r="B187" s="46">
        <v>401</v>
      </c>
      <c r="C187" t="str">
        <f>VLOOKUP('Yeast List'!B187,Table_NCYC.accdb[],5,FALSE)</f>
        <v>Saccharomyces cerevisiae</v>
      </c>
      <c r="D187">
        <f>VLOOKUP('Yeast List'!B187,Table_NCYC.accdb[],2,FALSE)</f>
        <v>3</v>
      </c>
      <c r="E187">
        <f>VLOOKUP('Yeast List'!B187,Table_NCYC.accdb[],3,FALSE)</f>
        <v>10</v>
      </c>
      <c r="F187" t="str">
        <f>VLOOKUP('Yeast List'!B187,Table_NCYC.accdb[],4,FALSE)</f>
        <v>G</v>
      </c>
      <c r="G187" t="str">
        <f t="shared" si="2"/>
        <v>P:3 CR:10G</v>
      </c>
    </row>
    <row r="188" spans="2:7" x14ac:dyDescent="0.35">
      <c r="B188" s="25">
        <v>622</v>
      </c>
      <c r="C188" t="str">
        <f>VLOOKUP('Yeast List'!B188,Table_NCYC.accdb[],5,FALSE)</f>
        <v>Saccharomyces cerevisiae</v>
      </c>
      <c r="D188">
        <f>VLOOKUP('Yeast List'!B188,Table_NCYC.accdb[],2,FALSE)</f>
        <v>5</v>
      </c>
      <c r="E188">
        <f>VLOOKUP('Yeast List'!B188,Table_NCYC.accdb[],3,FALSE)</f>
        <v>6</v>
      </c>
      <c r="F188" t="str">
        <f>VLOOKUP('Yeast List'!B188,Table_NCYC.accdb[],4,FALSE)</f>
        <v>G</v>
      </c>
      <c r="G188" t="str">
        <f t="shared" si="2"/>
        <v>P:5 CR:6G</v>
      </c>
    </row>
    <row r="189" spans="2:7" x14ac:dyDescent="0.35">
      <c r="B189" s="25">
        <v>963</v>
      </c>
      <c r="C189" t="str">
        <f>VLOOKUP('Yeast List'!B189,Table_NCYC.accdb[],5,FALSE)</f>
        <v>Saccharomyces cerevisiae</v>
      </c>
      <c r="D189">
        <f>VLOOKUP('Yeast List'!B189,Table_NCYC.accdb[],2,FALSE)</f>
        <v>8</v>
      </c>
      <c r="E189">
        <f>VLOOKUP('Yeast List'!B189,Table_NCYC.accdb[],3,FALSE)</f>
        <v>9</v>
      </c>
      <c r="F189" t="str">
        <f>VLOOKUP('Yeast List'!B189,Table_NCYC.accdb[],4,FALSE)</f>
        <v>D</v>
      </c>
      <c r="G189" t="str">
        <f t="shared" si="2"/>
        <v>P:8 CR:9D</v>
      </c>
    </row>
    <row r="190" spans="2:7" x14ac:dyDescent="0.35">
      <c r="B190" s="25">
        <v>1001</v>
      </c>
      <c r="C190" t="str">
        <f>VLOOKUP('Yeast List'!B190,Table_NCYC.accdb[],5,FALSE)</f>
        <v>Saccharomyces cerevisiae</v>
      </c>
      <c r="D190">
        <f>VLOOKUP('Yeast List'!B190,Table_NCYC.accdb[],2,FALSE)</f>
        <v>8</v>
      </c>
      <c r="E190">
        <f>VLOOKUP('Yeast List'!B190,Table_NCYC.accdb[],3,FALSE)</f>
        <v>6</v>
      </c>
      <c r="F190" t="str">
        <f>VLOOKUP('Yeast List'!B190,Table_NCYC.accdb[],4,FALSE)</f>
        <v>G</v>
      </c>
      <c r="G190" t="str">
        <f t="shared" si="2"/>
        <v>P:8 CR:6G</v>
      </c>
    </row>
    <row r="191" spans="2:7" x14ac:dyDescent="0.35">
      <c r="B191" s="25">
        <v>1004</v>
      </c>
      <c r="C191" t="str">
        <f>VLOOKUP('Yeast List'!B191,Table_NCYC.accdb[],5,FALSE)</f>
        <v>Saccharomyces cerevisiae</v>
      </c>
      <c r="D191">
        <f>VLOOKUP('Yeast List'!B191,Table_NCYC.accdb[],2,FALSE)</f>
        <v>8</v>
      </c>
      <c r="E191">
        <f>VLOOKUP('Yeast List'!B191,Table_NCYC.accdb[],3,FALSE)</f>
        <v>9</v>
      </c>
      <c r="F191" t="str">
        <f>VLOOKUP('Yeast List'!B191,Table_NCYC.accdb[],4,FALSE)</f>
        <v>G</v>
      </c>
      <c r="G191" t="str">
        <f t="shared" si="2"/>
        <v>P:8 CR:9G</v>
      </c>
    </row>
    <row r="192" spans="2:7" x14ac:dyDescent="0.35">
      <c r="B192" s="25">
        <v>1007</v>
      </c>
      <c r="C192" t="str">
        <f>VLOOKUP('Yeast List'!B192,Table_NCYC.accdb[],5,FALSE)</f>
        <v>Saccharomyces cerevisiae</v>
      </c>
      <c r="D192">
        <f>VLOOKUP('Yeast List'!B192,Table_NCYC.accdb[],2,FALSE)</f>
        <v>8</v>
      </c>
      <c r="E192">
        <f>VLOOKUP('Yeast List'!B192,Table_NCYC.accdb[],3,FALSE)</f>
        <v>12</v>
      </c>
      <c r="F192" t="str">
        <f>VLOOKUP('Yeast List'!B192,Table_NCYC.accdb[],4,FALSE)</f>
        <v>G</v>
      </c>
      <c r="G192" t="str">
        <f t="shared" si="2"/>
        <v>P:8 CR:12G</v>
      </c>
    </row>
    <row r="193" spans="1:10" ht="15" thickBot="1" x14ac:dyDescent="0.4">
      <c r="B193" s="64">
        <v>1010</v>
      </c>
      <c r="C193" s="16" t="str">
        <f>VLOOKUP('Yeast List'!B193,Table_NCYC.accdb[],5,FALSE)</f>
        <v>Saccharomyces cerevisiae</v>
      </c>
      <c r="D193" s="16">
        <f>VLOOKUP('Yeast List'!B193,Table_NCYC.accdb[],2,FALSE)</f>
        <v>8</v>
      </c>
      <c r="E193" s="16">
        <f>VLOOKUP('Yeast List'!B193,Table_NCYC.accdb[],3,FALSE)</f>
        <v>3</v>
      </c>
      <c r="F193" s="16" t="str">
        <f>VLOOKUP('Yeast List'!B193,Table_NCYC.accdb[],4,FALSE)</f>
        <v>H</v>
      </c>
      <c r="G193" s="16" t="str">
        <f t="shared" si="2"/>
        <v>P:8 CR:3H</v>
      </c>
      <c r="H193" s="16"/>
      <c r="I193" s="16" t="s">
        <v>7708</v>
      </c>
      <c r="J193" s="16"/>
    </row>
    <row r="194" spans="1:10" x14ac:dyDescent="0.35">
      <c r="A194" s="25"/>
      <c r="B194" s="63">
        <v>1013</v>
      </c>
      <c r="C194" s="18" t="str">
        <f>VLOOKUP('Yeast List'!B194,Table_NCYC.accdb[],5,FALSE)</f>
        <v>Saccharomyces cerevisiae</v>
      </c>
      <c r="D194" s="18">
        <f>VLOOKUP('Yeast List'!B194,Table_NCYC.accdb[],2,FALSE)</f>
        <v>8</v>
      </c>
      <c r="E194" s="18">
        <f>VLOOKUP('Yeast List'!B194,Table_NCYC.accdb[],3,FALSE)</f>
        <v>6</v>
      </c>
      <c r="F194" s="18" t="str">
        <f>VLOOKUP('Yeast List'!B194,Table_NCYC.accdb[],4,FALSE)</f>
        <v>H</v>
      </c>
      <c r="G194" s="18" t="str">
        <f t="shared" ref="G194:G257" si="3">CONCATENATE("P:",D194," CR:",E194,F194)</f>
        <v>P:8 CR:6H</v>
      </c>
      <c r="H194" s="18"/>
      <c r="I194" s="18"/>
      <c r="J194" s="18"/>
    </row>
    <row r="195" spans="1:10" x14ac:dyDescent="0.35">
      <c r="A195" s="25"/>
      <c r="B195" s="63">
        <v>1017</v>
      </c>
      <c r="C195" s="18" t="str">
        <f>VLOOKUP('Yeast List'!B195,Table_NCYC.accdb[],5,FALSE)</f>
        <v>Saccharomyces cerevisiae</v>
      </c>
      <c r="D195" s="18">
        <f>VLOOKUP('Yeast List'!B195,Table_NCYC.accdb[],2,FALSE)</f>
        <v>8</v>
      </c>
      <c r="E195" s="18">
        <f>VLOOKUP('Yeast List'!B195,Table_NCYC.accdb[],3,FALSE)</f>
        <v>10</v>
      </c>
      <c r="F195" s="18" t="str">
        <f>VLOOKUP('Yeast List'!B195,Table_NCYC.accdb[],4,FALSE)</f>
        <v>H</v>
      </c>
      <c r="G195" s="18" t="str">
        <f t="shared" si="3"/>
        <v>P:8 CR:10H</v>
      </c>
      <c r="H195" s="18"/>
      <c r="I195" s="18"/>
      <c r="J195" s="18"/>
    </row>
    <row r="196" spans="1:10" x14ac:dyDescent="0.35">
      <c r="A196" s="25"/>
      <c r="B196" s="63">
        <v>1020</v>
      </c>
      <c r="C196" s="18" t="str">
        <f>VLOOKUP('Yeast List'!B196,Table_NCYC.accdb[],5,FALSE)</f>
        <v>Saccharomyces cerevisiae</v>
      </c>
      <c r="D196" s="18">
        <f>VLOOKUP('Yeast List'!B196,Table_NCYC.accdb[],2,FALSE)</f>
        <v>9</v>
      </c>
      <c r="E196" s="18">
        <f>VLOOKUP('Yeast List'!B196,Table_NCYC.accdb[],3,FALSE)</f>
        <v>1</v>
      </c>
      <c r="F196" s="18" t="str">
        <f>VLOOKUP('Yeast List'!B196,Table_NCYC.accdb[],4,FALSE)</f>
        <v>A</v>
      </c>
      <c r="G196" s="18" t="str">
        <f t="shared" si="3"/>
        <v>P:9 CR:1A</v>
      </c>
      <c r="H196" s="18"/>
      <c r="I196" s="18"/>
      <c r="J196" s="18"/>
    </row>
    <row r="197" spans="1:10" x14ac:dyDescent="0.35">
      <c r="A197" s="25"/>
      <c r="B197" s="63">
        <v>1023</v>
      </c>
      <c r="C197" s="18" t="str">
        <f>VLOOKUP('Yeast List'!B197,Table_NCYC.accdb[],5,FALSE)</f>
        <v>Saccharomyces cerevisiae</v>
      </c>
      <c r="D197" s="18">
        <f>VLOOKUP('Yeast List'!B197,Table_NCYC.accdb[],2,FALSE)</f>
        <v>9</v>
      </c>
      <c r="E197" s="18">
        <f>VLOOKUP('Yeast List'!B197,Table_NCYC.accdb[],3,FALSE)</f>
        <v>4</v>
      </c>
      <c r="F197" s="18" t="str">
        <f>VLOOKUP('Yeast List'!B197,Table_NCYC.accdb[],4,FALSE)</f>
        <v>A</v>
      </c>
      <c r="G197" s="18" t="str">
        <f t="shared" si="3"/>
        <v>P:9 CR:4A</v>
      </c>
      <c r="H197" s="18"/>
      <c r="I197" s="18"/>
      <c r="J197" s="18"/>
    </row>
    <row r="198" spans="1:10" x14ac:dyDescent="0.35">
      <c r="A198" s="25"/>
      <c r="B198" s="63">
        <v>1030</v>
      </c>
      <c r="C198" s="18" t="str">
        <f>VLOOKUP('Yeast List'!B198,Table_NCYC.accdb[],5,FALSE)</f>
        <v>Saccharomyces cerevisiae</v>
      </c>
      <c r="D198" s="18">
        <f>VLOOKUP('Yeast List'!B198,Table_NCYC.accdb[],2,FALSE)</f>
        <v>9</v>
      </c>
      <c r="E198" s="18">
        <f>VLOOKUP('Yeast List'!B198,Table_NCYC.accdb[],3,FALSE)</f>
        <v>11</v>
      </c>
      <c r="F198" s="18" t="str">
        <f>VLOOKUP('Yeast List'!B198,Table_NCYC.accdb[],4,FALSE)</f>
        <v>A</v>
      </c>
      <c r="G198" s="18" t="str">
        <f t="shared" si="3"/>
        <v>P:9 CR:11A</v>
      </c>
      <c r="H198" s="18"/>
      <c r="I198" s="18"/>
      <c r="J198" s="18"/>
    </row>
    <row r="199" spans="1:10" x14ac:dyDescent="0.35">
      <c r="A199" s="25"/>
      <c r="B199" s="63">
        <v>1033</v>
      </c>
      <c r="C199" s="18" t="str">
        <f>VLOOKUP('Yeast List'!B199,Table_NCYC.accdb[],5,FALSE)</f>
        <v>Saccharomyces cerevisiae</v>
      </c>
      <c r="D199" s="18">
        <f>VLOOKUP('Yeast List'!B199,Table_NCYC.accdb[],2,FALSE)</f>
        <v>9</v>
      </c>
      <c r="E199" s="18">
        <f>VLOOKUP('Yeast List'!B199,Table_NCYC.accdb[],3,FALSE)</f>
        <v>2</v>
      </c>
      <c r="F199" s="18" t="str">
        <f>VLOOKUP('Yeast List'!B199,Table_NCYC.accdb[],4,FALSE)</f>
        <v>B</v>
      </c>
      <c r="G199" s="18" t="str">
        <f t="shared" si="3"/>
        <v>P:9 CR:2B</v>
      </c>
      <c r="H199" s="18"/>
      <c r="I199" s="18"/>
      <c r="J199" s="18"/>
    </row>
    <row r="200" spans="1:10" x14ac:dyDescent="0.35">
      <c r="A200" s="25"/>
      <c r="B200" s="63">
        <v>1037</v>
      </c>
      <c r="C200" s="18" t="str">
        <f>VLOOKUP('Yeast List'!B200,Table_NCYC.accdb[],5,FALSE)</f>
        <v>Saccharomyces cerevisiae</v>
      </c>
      <c r="D200" s="18">
        <f>VLOOKUP('Yeast List'!B200,Table_NCYC.accdb[],2,FALSE)</f>
        <v>9</v>
      </c>
      <c r="E200" s="18">
        <f>VLOOKUP('Yeast List'!B200,Table_NCYC.accdb[],3,FALSE)</f>
        <v>5</v>
      </c>
      <c r="F200" s="18" t="str">
        <f>VLOOKUP('Yeast List'!B200,Table_NCYC.accdb[],4,FALSE)</f>
        <v>B</v>
      </c>
      <c r="G200" s="18" t="str">
        <f t="shared" si="3"/>
        <v>P:9 CR:5B</v>
      </c>
      <c r="H200" s="18"/>
      <c r="I200" s="18"/>
      <c r="J200" s="18"/>
    </row>
    <row r="201" spans="1:10" x14ac:dyDescent="0.35">
      <c r="A201" s="25"/>
      <c r="B201" s="63">
        <v>1040</v>
      </c>
      <c r="C201" s="18" t="str">
        <f>VLOOKUP('Yeast List'!B201,Table_NCYC.accdb[],5,FALSE)</f>
        <v>Saccharomyces cerevisiae</v>
      </c>
      <c r="D201" s="18">
        <f>VLOOKUP('Yeast List'!B201,Table_NCYC.accdb[],2,FALSE)</f>
        <v>9</v>
      </c>
      <c r="E201" s="18">
        <f>VLOOKUP('Yeast List'!B201,Table_NCYC.accdb[],3,FALSE)</f>
        <v>8</v>
      </c>
      <c r="F201" s="18" t="str">
        <f>VLOOKUP('Yeast List'!B201,Table_NCYC.accdb[],4,FALSE)</f>
        <v>B</v>
      </c>
      <c r="G201" s="18" t="str">
        <f t="shared" si="3"/>
        <v>P:9 CR:8B</v>
      </c>
      <c r="H201" s="18"/>
      <c r="I201" s="18"/>
      <c r="J201" s="18"/>
    </row>
    <row r="202" spans="1:10" x14ac:dyDescent="0.35">
      <c r="A202" s="25"/>
      <c r="B202" s="18">
        <v>1044</v>
      </c>
      <c r="C202" s="18" t="str">
        <f>VLOOKUP('Yeast List'!B202,Table_NCYC.accdb[],5,FALSE)</f>
        <v>Saccharomyces cerevisiae</v>
      </c>
      <c r="D202" s="18">
        <f>VLOOKUP('Yeast List'!B202,Table_NCYC.accdb[],2,FALSE)</f>
        <v>9</v>
      </c>
      <c r="E202" s="18">
        <f>VLOOKUP('Yeast List'!B202,Table_NCYC.accdb[],3,FALSE)</f>
        <v>12</v>
      </c>
      <c r="F202" s="18" t="str">
        <f>VLOOKUP('Yeast List'!B202,Table_NCYC.accdb[],4,FALSE)</f>
        <v>B</v>
      </c>
      <c r="G202" s="18" t="str">
        <f t="shared" si="3"/>
        <v>P:9 CR:12B</v>
      </c>
      <c r="H202" s="18"/>
      <c r="I202" s="18"/>
      <c r="J202" s="18"/>
    </row>
    <row r="203" spans="1:10" x14ac:dyDescent="0.35">
      <c r="A203" s="25"/>
      <c r="B203" s="18">
        <v>1049</v>
      </c>
      <c r="C203" s="18" t="str">
        <f>VLOOKUP('Yeast List'!B203,Table_NCYC.accdb[],5,FALSE)</f>
        <v>Saccharomyces cerevisiae</v>
      </c>
      <c r="D203" s="18">
        <f>VLOOKUP('Yeast List'!B203,Table_NCYC.accdb[],2,FALSE)</f>
        <v>9</v>
      </c>
      <c r="E203" s="18">
        <f>VLOOKUP('Yeast List'!B203,Table_NCYC.accdb[],3,FALSE)</f>
        <v>5</v>
      </c>
      <c r="F203" s="18" t="str">
        <f>VLOOKUP('Yeast List'!B203,Table_NCYC.accdb[],4,FALSE)</f>
        <v>C</v>
      </c>
      <c r="G203" s="18" t="str">
        <f t="shared" si="3"/>
        <v>P:9 CR:5C</v>
      </c>
      <c r="H203" s="18"/>
      <c r="I203" s="18"/>
      <c r="J203" s="18"/>
    </row>
    <row r="204" spans="1:10" x14ac:dyDescent="0.35">
      <c r="A204" s="25"/>
      <c r="B204" s="18">
        <v>1052</v>
      </c>
      <c r="C204" s="18" t="str">
        <f>VLOOKUP('Yeast List'!B204,Table_NCYC.accdb[],5,FALSE)</f>
        <v>Saccharomyces cerevisiae</v>
      </c>
      <c r="D204" s="18">
        <f>VLOOKUP('Yeast List'!B204,Table_NCYC.accdb[],2,FALSE)</f>
        <v>9</v>
      </c>
      <c r="E204" s="18">
        <f>VLOOKUP('Yeast List'!B204,Table_NCYC.accdb[],3,FALSE)</f>
        <v>8</v>
      </c>
      <c r="F204" s="18" t="str">
        <f>VLOOKUP('Yeast List'!B204,Table_NCYC.accdb[],4,FALSE)</f>
        <v>C</v>
      </c>
      <c r="G204" s="18" t="str">
        <f t="shared" si="3"/>
        <v>P:9 CR:8C</v>
      </c>
      <c r="H204" s="18"/>
      <c r="I204" s="18"/>
      <c r="J204" s="18"/>
    </row>
    <row r="205" spans="1:10" x14ac:dyDescent="0.35">
      <c r="A205" s="25"/>
      <c r="B205" s="18">
        <v>1055</v>
      </c>
      <c r="C205" s="18" t="str">
        <f>VLOOKUP('Yeast List'!B205,Table_NCYC.accdb[],5,FALSE)</f>
        <v>Saccharomyces cerevisiae</v>
      </c>
      <c r="D205" s="18">
        <f>VLOOKUP('Yeast List'!B205,Table_NCYC.accdb[],2,FALSE)</f>
        <v>9</v>
      </c>
      <c r="E205" s="18">
        <f>VLOOKUP('Yeast List'!B205,Table_NCYC.accdb[],3,FALSE)</f>
        <v>11</v>
      </c>
      <c r="F205" s="18" t="str">
        <f>VLOOKUP('Yeast List'!B205,Table_NCYC.accdb[],4,FALSE)</f>
        <v>C</v>
      </c>
      <c r="G205" s="18" t="str">
        <f t="shared" si="3"/>
        <v>P:9 CR:11C</v>
      </c>
      <c r="H205" s="18"/>
      <c r="I205" s="18"/>
      <c r="J205" s="18"/>
    </row>
    <row r="206" spans="1:10" x14ac:dyDescent="0.35">
      <c r="A206" s="25"/>
      <c r="B206" s="18">
        <v>1060</v>
      </c>
      <c r="C206" s="18" t="str">
        <f>VLOOKUP('Yeast List'!B206,Table_NCYC.accdb[],5,FALSE)</f>
        <v>Saccharomyces cerevisiae</v>
      </c>
      <c r="D206" s="18">
        <f>VLOOKUP('Yeast List'!B206,Table_NCYC.accdb[],2,FALSE)</f>
        <v>9</v>
      </c>
      <c r="E206" s="18">
        <f>VLOOKUP('Yeast List'!B206,Table_NCYC.accdb[],3,FALSE)</f>
        <v>4</v>
      </c>
      <c r="F206" s="18" t="str">
        <f>VLOOKUP('Yeast List'!B206,Table_NCYC.accdb[],4,FALSE)</f>
        <v>D</v>
      </c>
      <c r="G206" s="18" t="str">
        <f t="shared" si="3"/>
        <v>P:9 CR:4D</v>
      </c>
      <c r="H206" s="18"/>
      <c r="I206" s="18"/>
      <c r="J206" s="18"/>
    </row>
    <row r="207" spans="1:10" x14ac:dyDescent="0.35">
      <c r="A207" s="25"/>
      <c r="B207" s="18">
        <v>1066</v>
      </c>
      <c r="C207" s="18" t="str">
        <f>VLOOKUP('Yeast List'!B207,Table_NCYC.accdb[],5,FALSE)</f>
        <v>Saccharomyces cerevisiae</v>
      </c>
      <c r="D207" s="18">
        <f>VLOOKUP('Yeast List'!B207,Table_NCYC.accdb[],2,FALSE)</f>
        <v>9</v>
      </c>
      <c r="E207" s="18">
        <f>VLOOKUP('Yeast List'!B207,Table_NCYC.accdb[],3,FALSE)</f>
        <v>10</v>
      </c>
      <c r="F207" s="18" t="str">
        <f>VLOOKUP('Yeast List'!B207,Table_NCYC.accdb[],4,FALSE)</f>
        <v>D</v>
      </c>
      <c r="G207" s="18" t="str">
        <f t="shared" si="3"/>
        <v>P:9 CR:10D</v>
      </c>
      <c r="H207" s="18"/>
      <c r="I207" s="18"/>
      <c r="J207" s="18"/>
    </row>
    <row r="208" spans="1:10" x14ac:dyDescent="0.35">
      <c r="A208" s="25"/>
      <c r="B208" s="18">
        <v>1069</v>
      </c>
      <c r="C208" s="18" t="str">
        <f>VLOOKUP('Yeast List'!B208,Table_NCYC.accdb[],5,FALSE)</f>
        <v>Saccharomyces cerevisiae</v>
      </c>
      <c r="D208" s="18">
        <f>VLOOKUP('Yeast List'!B208,Table_NCYC.accdb[],2,FALSE)</f>
        <v>9</v>
      </c>
      <c r="E208" s="18">
        <f>VLOOKUP('Yeast List'!B208,Table_NCYC.accdb[],3,FALSE)</f>
        <v>1</v>
      </c>
      <c r="F208" s="18" t="str">
        <f>VLOOKUP('Yeast List'!B208,Table_NCYC.accdb[],4,FALSE)</f>
        <v>E</v>
      </c>
      <c r="G208" s="18" t="str">
        <f t="shared" si="3"/>
        <v>P:9 CR:1E</v>
      </c>
      <c r="H208" s="18"/>
      <c r="I208" s="18"/>
      <c r="J208" s="18"/>
    </row>
    <row r="209" spans="1:10" x14ac:dyDescent="0.35">
      <c r="A209" s="25"/>
      <c r="B209" s="18">
        <v>1072</v>
      </c>
      <c r="C209" s="18" t="str">
        <f>VLOOKUP('Yeast List'!B209,Table_NCYC.accdb[],5,FALSE)</f>
        <v>Saccharomyces cerevisiae</v>
      </c>
      <c r="D209" s="18">
        <f>VLOOKUP('Yeast List'!B209,Table_NCYC.accdb[],2,FALSE)</f>
        <v>9</v>
      </c>
      <c r="E209" s="18">
        <f>VLOOKUP('Yeast List'!B209,Table_NCYC.accdb[],3,FALSE)</f>
        <v>4</v>
      </c>
      <c r="F209" s="18" t="str">
        <f>VLOOKUP('Yeast List'!B209,Table_NCYC.accdb[],4,FALSE)</f>
        <v>E</v>
      </c>
      <c r="G209" s="18" t="str">
        <f t="shared" si="3"/>
        <v>P:9 CR:4E</v>
      </c>
      <c r="H209" s="18"/>
      <c r="I209" s="18"/>
      <c r="J209" s="18"/>
    </row>
    <row r="210" spans="1:10" x14ac:dyDescent="0.35">
      <c r="A210" s="25"/>
      <c r="B210" s="18">
        <v>1076</v>
      </c>
      <c r="C210" s="18" t="str">
        <f>VLOOKUP('Yeast List'!B210,Table_NCYC.accdb[],5,FALSE)</f>
        <v>Saccharomyces cerevisiae</v>
      </c>
      <c r="D210" s="18">
        <f>VLOOKUP('Yeast List'!B210,Table_NCYC.accdb[],2,FALSE)</f>
        <v>9</v>
      </c>
      <c r="E210" s="18">
        <f>VLOOKUP('Yeast List'!B210,Table_NCYC.accdb[],3,FALSE)</f>
        <v>8</v>
      </c>
      <c r="F210" s="18" t="str">
        <f>VLOOKUP('Yeast List'!B210,Table_NCYC.accdb[],4,FALSE)</f>
        <v>E</v>
      </c>
      <c r="G210" s="18" t="str">
        <f t="shared" si="3"/>
        <v>P:9 CR:8E</v>
      </c>
      <c r="H210" s="18"/>
      <c r="I210" s="18"/>
      <c r="J210" s="18"/>
    </row>
    <row r="211" spans="1:10" x14ac:dyDescent="0.35">
      <c r="A211" s="25"/>
      <c r="B211" s="18">
        <v>1079</v>
      </c>
      <c r="C211" s="18" t="str">
        <f>VLOOKUP('Yeast List'!B211,Table_NCYC.accdb[],5,FALSE)</f>
        <v>Saccharomyces cerevisiae</v>
      </c>
      <c r="D211" s="18">
        <f>VLOOKUP('Yeast List'!B211,Table_NCYC.accdb[],2,FALSE)</f>
        <v>9</v>
      </c>
      <c r="E211" s="18">
        <f>VLOOKUP('Yeast List'!B211,Table_NCYC.accdb[],3,FALSE)</f>
        <v>11</v>
      </c>
      <c r="F211" s="18" t="str">
        <f>VLOOKUP('Yeast List'!B211,Table_NCYC.accdb[],4,FALSE)</f>
        <v>E</v>
      </c>
      <c r="G211" s="18" t="str">
        <f t="shared" si="3"/>
        <v>P:9 CR:11E</v>
      </c>
      <c r="H211" s="18"/>
      <c r="I211" s="18"/>
      <c r="J211" s="18"/>
    </row>
    <row r="212" spans="1:10" x14ac:dyDescent="0.35">
      <c r="A212" s="25"/>
      <c r="B212" s="18">
        <v>1082</v>
      </c>
      <c r="C212" s="18" t="str">
        <f>VLOOKUP('Yeast List'!B212,Table_NCYC.accdb[],5,FALSE)</f>
        <v>Saccharomyces cerevisiae</v>
      </c>
      <c r="D212" s="18">
        <f>VLOOKUP('Yeast List'!B212,Table_NCYC.accdb[],2,FALSE)</f>
        <v>9</v>
      </c>
      <c r="E212" s="18">
        <f>VLOOKUP('Yeast List'!B212,Table_NCYC.accdb[],3,FALSE)</f>
        <v>2</v>
      </c>
      <c r="F212" s="18" t="str">
        <f>VLOOKUP('Yeast List'!B212,Table_NCYC.accdb[],4,FALSE)</f>
        <v>F</v>
      </c>
      <c r="G212" s="18" t="str">
        <f t="shared" si="3"/>
        <v>P:9 CR:2F</v>
      </c>
      <c r="H212" s="18"/>
      <c r="I212" s="18"/>
      <c r="J212" s="18"/>
    </row>
    <row r="213" spans="1:10" x14ac:dyDescent="0.35">
      <c r="A213" s="25"/>
      <c r="B213" s="18">
        <v>1085</v>
      </c>
      <c r="C213" s="18" t="str">
        <f>VLOOKUP('Yeast List'!B213,Table_NCYC.accdb[],5,FALSE)</f>
        <v>Saccharomyces cerevisiae</v>
      </c>
      <c r="D213" s="18">
        <f>VLOOKUP('Yeast List'!B213,Table_NCYC.accdb[],2,FALSE)</f>
        <v>9</v>
      </c>
      <c r="E213" s="18">
        <f>VLOOKUP('Yeast List'!B213,Table_NCYC.accdb[],3,FALSE)</f>
        <v>5</v>
      </c>
      <c r="F213" s="18" t="str">
        <f>VLOOKUP('Yeast List'!B213,Table_NCYC.accdb[],4,FALSE)</f>
        <v>F</v>
      </c>
      <c r="G213" s="18" t="str">
        <f t="shared" si="3"/>
        <v>P:9 CR:5F</v>
      </c>
      <c r="H213" s="18"/>
      <c r="I213" s="18"/>
      <c r="J213" s="18"/>
    </row>
    <row r="214" spans="1:10" x14ac:dyDescent="0.35">
      <c r="A214" s="25"/>
      <c r="B214" s="18">
        <v>1089</v>
      </c>
      <c r="C214" s="18" t="str">
        <f>VLOOKUP('Yeast List'!B214,Table_NCYC.accdb[],5,FALSE)</f>
        <v>Saccharomyces cerevisiae</v>
      </c>
      <c r="D214" s="18">
        <f>VLOOKUP('Yeast List'!B214,Table_NCYC.accdb[],2,FALSE)</f>
        <v>9</v>
      </c>
      <c r="E214" s="18">
        <f>VLOOKUP('Yeast List'!B214,Table_NCYC.accdb[],3,FALSE)</f>
        <v>8</v>
      </c>
      <c r="F214" s="18" t="str">
        <f>VLOOKUP('Yeast List'!B214,Table_NCYC.accdb[],4,FALSE)</f>
        <v>F</v>
      </c>
      <c r="G214" s="18" t="str">
        <f t="shared" si="3"/>
        <v>P:9 CR:8F</v>
      </c>
      <c r="H214" s="18"/>
      <c r="I214" s="18"/>
      <c r="J214" s="18"/>
    </row>
    <row r="215" spans="1:10" x14ac:dyDescent="0.35">
      <c r="A215" s="25"/>
      <c r="B215" s="18">
        <v>1093</v>
      </c>
      <c r="C215" s="18" t="str">
        <f>VLOOKUP('Yeast List'!B215,Table_NCYC.accdb[],5,FALSE)</f>
        <v>Saccharomyces cerevisiae</v>
      </c>
      <c r="D215" s="18">
        <f>VLOOKUP('Yeast List'!B215,Table_NCYC.accdb[],2,FALSE)</f>
        <v>9</v>
      </c>
      <c r="E215" s="18">
        <f>VLOOKUP('Yeast List'!B215,Table_NCYC.accdb[],3,FALSE)</f>
        <v>12</v>
      </c>
      <c r="F215" s="18" t="str">
        <f>VLOOKUP('Yeast List'!B215,Table_NCYC.accdb[],4,FALSE)</f>
        <v>F</v>
      </c>
      <c r="G215" s="18" t="str">
        <f t="shared" si="3"/>
        <v>P:9 CR:12F</v>
      </c>
      <c r="H215" s="18"/>
      <c r="I215" s="18"/>
      <c r="J215" s="18"/>
    </row>
    <row r="216" spans="1:10" x14ac:dyDescent="0.35">
      <c r="A216" s="25"/>
      <c r="B216" s="18">
        <v>1097</v>
      </c>
      <c r="C216" s="18" t="str">
        <f>VLOOKUP('Yeast List'!B216,Table_NCYC.accdb[],5,FALSE)</f>
        <v>Saccharomyces cerevisiae</v>
      </c>
      <c r="D216" s="18">
        <f>VLOOKUP('Yeast List'!B216,Table_NCYC.accdb[],2,FALSE)</f>
        <v>9</v>
      </c>
      <c r="E216" s="18">
        <f>VLOOKUP('Yeast List'!B216,Table_NCYC.accdb[],3,FALSE)</f>
        <v>4</v>
      </c>
      <c r="F216" s="18" t="str">
        <f>VLOOKUP('Yeast List'!B216,Table_NCYC.accdb[],4,FALSE)</f>
        <v>G</v>
      </c>
      <c r="G216" s="18" t="str">
        <f t="shared" si="3"/>
        <v>P:9 CR:4G</v>
      </c>
      <c r="H216" s="18"/>
      <c r="I216" s="18"/>
      <c r="J216" s="18"/>
    </row>
    <row r="217" spans="1:10" x14ac:dyDescent="0.35">
      <c r="A217" s="25"/>
      <c r="B217" s="18">
        <v>1102</v>
      </c>
      <c r="C217" s="18" t="str">
        <f>VLOOKUP('Yeast List'!B217,Table_NCYC.accdb[],5,FALSE)</f>
        <v>Saccharomyces cerevisiae</v>
      </c>
      <c r="D217" s="18">
        <f>VLOOKUP('Yeast List'!B217,Table_NCYC.accdb[],2,FALSE)</f>
        <v>9</v>
      </c>
      <c r="E217" s="18">
        <f>VLOOKUP('Yeast List'!B217,Table_NCYC.accdb[],3,FALSE)</f>
        <v>9</v>
      </c>
      <c r="F217" s="18" t="str">
        <f>VLOOKUP('Yeast List'!B217,Table_NCYC.accdb[],4,FALSE)</f>
        <v>G</v>
      </c>
      <c r="G217" s="18" t="str">
        <f t="shared" si="3"/>
        <v>P:9 CR:9G</v>
      </c>
      <c r="H217" s="18"/>
      <c r="I217" s="18"/>
      <c r="J217" s="18"/>
    </row>
    <row r="218" spans="1:10" x14ac:dyDescent="0.35">
      <c r="A218" s="25"/>
      <c r="B218" s="18">
        <v>1106</v>
      </c>
      <c r="C218" s="18" t="str">
        <f>VLOOKUP('Yeast List'!B218,Table_NCYC.accdb[],5,FALSE)</f>
        <v>Saccharomyces cerevisiae</v>
      </c>
      <c r="D218" s="18">
        <f>VLOOKUP('Yeast List'!B218,Table_NCYC.accdb[],2,FALSE)</f>
        <v>9</v>
      </c>
      <c r="E218" s="18">
        <f>VLOOKUP('Yeast List'!B218,Table_NCYC.accdb[],3,FALSE)</f>
        <v>1</v>
      </c>
      <c r="F218" s="18" t="str">
        <f>VLOOKUP('Yeast List'!B218,Table_NCYC.accdb[],4,FALSE)</f>
        <v>H</v>
      </c>
      <c r="G218" s="18" t="str">
        <f t="shared" si="3"/>
        <v>P:9 CR:1H</v>
      </c>
      <c r="H218" s="18"/>
      <c r="I218" s="18"/>
      <c r="J218" s="18"/>
    </row>
    <row r="219" spans="1:10" x14ac:dyDescent="0.35">
      <c r="A219" s="25"/>
      <c r="B219" s="18">
        <v>1111</v>
      </c>
      <c r="C219" s="18" t="str">
        <f>VLOOKUP('Yeast List'!B219,Table_NCYC.accdb[],5,FALSE)</f>
        <v>Saccharomyces cerevisiae</v>
      </c>
      <c r="D219" s="18">
        <f>VLOOKUP('Yeast List'!B219,Table_NCYC.accdb[],2,FALSE)</f>
        <v>9</v>
      </c>
      <c r="E219" s="18">
        <f>VLOOKUP('Yeast List'!B219,Table_NCYC.accdb[],3,FALSE)</f>
        <v>6</v>
      </c>
      <c r="F219" s="18" t="str">
        <f>VLOOKUP('Yeast List'!B219,Table_NCYC.accdb[],4,FALSE)</f>
        <v>H</v>
      </c>
      <c r="G219" s="18" t="str">
        <f t="shared" si="3"/>
        <v>P:9 CR:6H</v>
      </c>
      <c r="H219" s="18"/>
      <c r="I219" s="18"/>
      <c r="J219" s="18"/>
    </row>
    <row r="220" spans="1:10" x14ac:dyDescent="0.35">
      <c r="A220" s="25"/>
      <c r="B220" s="18">
        <v>1114</v>
      </c>
      <c r="C220" s="18" t="str">
        <f>VLOOKUP('Yeast List'!B220,Table_NCYC.accdb[],5,FALSE)</f>
        <v>Saccharomyces cerevisiae</v>
      </c>
      <c r="D220" s="18">
        <f>VLOOKUP('Yeast List'!B220,Table_NCYC.accdb[],2,FALSE)</f>
        <v>9</v>
      </c>
      <c r="E220" s="18">
        <f>VLOOKUP('Yeast List'!B220,Table_NCYC.accdb[],3,FALSE)</f>
        <v>9</v>
      </c>
      <c r="F220" s="18" t="str">
        <f>VLOOKUP('Yeast List'!B220,Table_NCYC.accdb[],4,FALSE)</f>
        <v>H</v>
      </c>
      <c r="G220" s="18" t="str">
        <f t="shared" si="3"/>
        <v>P:9 CR:9H</v>
      </c>
      <c r="H220" s="18"/>
      <c r="I220" s="18"/>
      <c r="J220" s="18"/>
    </row>
    <row r="221" spans="1:10" x14ac:dyDescent="0.35">
      <c r="A221" s="25"/>
      <c r="B221" s="18">
        <v>1118</v>
      </c>
      <c r="C221" s="18" t="str">
        <f>VLOOKUP('Yeast List'!B221,Table_NCYC.accdb[],5,FALSE)</f>
        <v>Saccharomyces cerevisiae</v>
      </c>
      <c r="D221" s="18">
        <f>VLOOKUP('Yeast List'!B221,Table_NCYC.accdb[],2,FALSE)</f>
        <v>10</v>
      </c>
      <c r="E221" s="18">
        <f>VLOOKUP('Yeast List'!B221,Table_NCYC.accdb[],3,FALSE)</f>
        <v>1</v>
      </c>
      <c r="F221" s="18" t="str">
        <f>VLOOKUP('Yeast List'!B221,Table_NCYC.accdb[],4,FALSE)</f>
        <v>A</v>
      </c>
      <c r="G221" s="18" t="str">
        <f t="shared" si="3"/>
        <v>P:10 CR:1A</v>
      </c>
      <c r="H221" s="18"/>
      <c r="I221" s="18"/>
      <c r="J221" s="18"/>
    </row>
    <row r="222" spans="1:10" x14ac:dyDescent="0.35">
      <c r="A222" s="25"/>
      <c r="B222" s="18">
        <v>1122</v>
      </c>
      <c r="C222" s="18" t="str">
        <f>VLOOKUP('Yeast List'!B222,Table_NCYC.accdb[],5,FALSE)</f>
        <v>Saccharomyces cerevisiae</v>
      </c>
      <c r="D222" s="18">
        <f>VLOOKUP('Yeast List'!B222,Table_NCYC.accdb[],2,FALSE)</f>
        <v>10</v>
      </c>
      <c r="E222" s="18">
        <f>VLOOKUP('Yeast List'!B222,Table_NCYC.accdb[],3,FALSE)</f>
        <v>5</v>
      </c>
      <c r="F222" s="18" t="str">
        <f>VLOOKUP('Yeast List'!B222,Table_NCYC.accdb[],4,FALSE)</f>
        <v>A</v>
      </c>
      <c r="G222" s="18" t="str">
        <f t="shared" si="3"/>
        <v>P:10 CR:5A</v>
      </c>
      <c r="H222" s="18"/>
      <c r="I222" s="18"/>
      <c r="J222" s="18"/>
    </row>
    <row r="223" spans="1:10" x14ac:dyDescent="0.35">
      <c r="A223" s="25"/>
      <c r="B223" s="18">
        <v>1126</v>
      </c>
      <c r="C223" s="18" t="str">
        <f>VLOOKUP('Yeast List'!B223,Table_NCYC.accdb[],5,FALSE)</f>
        <v>Saccharomyces cerevisiae</v>
      </c>
      <c r="D223" s="18">
        <f>VLOOKUP('Yeast List'!B223,Table_NCYC.accdb[],2,FALSE)</f>
        <v>10</v>
      </c>
      <c r="E223" s="18">
        <f>VLOOKUP('Yeast List'!B223,Table_NCYC.accdb[],3,FALSE)</f>
        <v>9</v>
      </c>
      <c r="F223" s="18" t="str">
        <f>VLOOKUP('Yeast List'!B223,Table_NCYC.accdb[],4,FALSE)</f>
        <v>A</v>
      </c>
      <c r="G223" s="18" t="str">
        <f t="shared" si="3"/>
        <v>P:10 CR:9A</v>
      </c>
      <c r="H223" s="18"/>
      <c r="I223" s="18"/>
      <c r="J223" s="18"/>
    </row>
    <row r="224" spans="1:10" x14ac:dyDescent="0.35">
      <c r="A224" s="25"/>
      <c r="B224" s="18">
        <v>1129</v>
      </c>
      <c r="C224" s="18" t="str">
        <f>VLOOKUP('Yeast List'!B224,Table_NCYC.accdb[],5,FALSE)</f>
        <v>Saccharomyces cerevisiae</v>
      </c>
      <c r="D224" s="18">
        <f>VLOOKUP('Yeast List'!B224,Table_NCYC.accdb[],2,FALSE)</f>
        <v>10</v>
      </c>
      <c r="E224" s="18">
        <f>VLOOKUP('Yeast List'!B224,Table_NCYC.accdb[],3,FALSE)</f>
        <v>12</v>
      </c>
      <c r="F224" s="18" t="str">
        <f>VLOOKUP('Yeast List'!B224,Table_NCYC.accdb[],4,FALSE)</f>
        <v>A</v>
      </c>
      <c r="G224" s="18" t="str">
        <f t="shared" si="3"/>
        <v>P:10 CR:12A</v>
      </c>
      <c r="H224" s="18"/>
      <c r="I224" s="18"/>
      <c r="J224" s="18"/>
    </row>
    <row r="225" spans="1:10" x14ac:dyDescent="0.35">
      <c r="A225" s="25"/>
      <c r="B225" s="18">
        <v>1132</v>
      </c>
      <c r="C225" s="18" t="str">
        <f>VLOOKUP('Yeast List'!B225,Table_NCYC.accdb[],5,FALSE)</f>
        <v>Saccharomyces cerevisiae</v>
      </c>
      <c r="D225" s="18">
        <f>VLOOKUP('Yeast List'!B225,Table_NCYC.accdb[],2,FALSE)</f>
        <v>10</v>
      </c>
      <c r="E225" s="18">
        <f>VLOOKUP('Yeast List'!B225,Table_NCYC.accdb[],3,FALSE)</f>
        <v>3</v>
      </c>
      <c r="F225" s="18" t="str">
        <f>VLOOKUP('Yeast List'!B225,Table_NCYC.accdb[],4,FALSE)</f>
        <v>B</v>
      </c>
      <c r="G225" s="18" t="str">
        <f t="shared" si="3"/>
        <v>P:10 CR:3B</v>
      </c>
      <c r="H225" s="18"/>
      <c r="I225" s="18"/>
      <c r="J225" s="18"/>
    </row>
    <row r="226" spans="1:10" x14ac:dyDescent="0.35">
      <c r="A226" s="25"/>
      <c r="B226" s="18">
        <v>1138</v>
      </c>
      <c r="C226" s="18" t="str">
        <f>VLOOKUP('Yeast List'!B226,Table_NCYC.accdb[],5,FALSE)</f>
        <v>Saccharomyces cerevisiae</v>
      </c>
      <c r="D226" s="18">
        <f>VLOOKUP('Yeast List'!B226,Table_NCYC.accdb[],2,FALSE)</f>
        <v>10</v>
      </c>
      <c r="E226" s="18">
        <f>VLOOKUP('Yeast List'!B226,Table_NCYC.accdb[],3,FALSE)</f>
        <v>8</v>
      </c>
      <c r="F226" s="18" t="str">
        <f>VLOOKUP('Yeast List'!B226,Table_NCYC.accdb[],4,FALSE)</f>
        <v>B</v>
      </c>
      <c r="G226" s="18" t="str">
        <f t="shared" si="3"/>
        <v>P:10 CR:8B</v>
      </c>
      <c r="H226" s="18"/>
      <c r="I226" s="18"/>
      <c r="J226" s="18"/>
    </row>
    <row r="227" spans="1:10" x14ac:dyDescent="0.35">
      <c r="A227" s="25"/>
      <c r="B227" s="18">
        <v>1141</v>
      </c>
      <c r="C227" s="18" t="str">
        <f>VLOOKUP('Yeast List'!B227,Table_NCYC.accdb[],5,FALSE)</f>
        <v>Saccharomyces cerevisiae</v>
      </c>
      <c r="D227" s="18">
        <f>VLOOKUP('Yeast List'!B227,Table_NCYC.accdb[],2,FALSE)</f>
        <v>10</v>
      </c>
      <c r="E227" s="18">
        <f>VLOOKUP('Yeast List'!B227,Table_NCYC.accdb[],3,FALSE)</f>
        <v>11</v>
      </c>
      <c r="F227" s="18" t="str">
        <f>VLOOKUP('Yeast List'!B227,Table_NCYC.accdb[],4,FALSE)</f>
        <v>B</v>
      </c>
      <c r="G227" s="18" t="str">
        <f t="shared" si="3"/>
        <v>P:10 CR:11B</v>
      </c>
      <c r="H227" s="18"/>
      <c r="I227" s="18"/>
      <c r="J227" s="18"/>
    </row>
    <row r="228" spans="1:10" x14ac:dyDescent="0.35">
      <c r="A228" s="25"/>
      <c r="B228" s="18">
        <v>1147</v>
      </c>
      <c r="C228" s="18" t="str">
        <f>VLOOKUP('Yeast List'!B228,Table_NCYC.accdb[],5,FALSE)</f>
        <v>Saccharomyces cerevisiae</v>
      </c>
      <c r="D228" s="18">
        <f>VLOOKUP('Yeast List'!B228,Table_NCYC.accdb[],2,FALSE)</f>
        <v>10</v>
      </c>
      <c r="E228" s="18">
        <f>VLOOKUP('Yeast List'!B228,Table_NCYC.accdb[],3,FALSE)</f>
        <v>5</v>
      </c>
      <c r="F228" s="18" t="str">
        <f>VLOOKUP('Yeast List'!B228,Table_NCYC.accdb[],4,FALSE)</f>
        <v>C</v>
      </c>
      <c r="G228" s="18" t="str">
        <f t="shared" si="3"/>
        <v>P:10 CR:5C</v>
      </c>
      <c r="H228" s="18"/>
      <c r="I228" s="18"/>
      <c r="J228" s="18"/>
    </row>
    <row r="229" spans="1:10" x14ac:dyDescent="0.35">
      <c r="A229" s="26"/>
      <c r="B229" s="18">
        <v>1156</v>
      </c>
      <c r="C229" s="18" t="str">
        <f>VLOOKUP('Yeast List'!B229,Table_NCYC.accdb[],5,FALSE)</f>
        <v>Saccharomyces cerevisiae</v>
      </c>
      <c r="D229" s="18">
        <f>VLOOKUP('Yeast List'!B229,Table_NCYC.accdb[],2,FALSE)</f>
        <v>10</v>
      </c>
      <c r="E229" s="18">
        <f>VLOOKUP('Yeast List'!B229,Table_NCYC.accdb[],3,FALSE)</f>
        <v>1</v>
      </c>
      <c r="F229" s="18" t="str">
        <f>VLOOKUP('Yeast List'!B229,Table_NCYC.accdb[],4,FALSE)</f>
        <v>D</v>
      </c>
      <c r="G229" s="18" t="str">
        <f t="shared" si="3"/>
        <v>P:10 CR:1D</v>
      </c>
      <c r="H229" s="18"/>
      <c r="I229" s="18"/>
      <c r="J229" s="18"/>
    </row>
    <row r="230" spans="1:10" x14ac:dyDescent="0.35">
      <c r="B230" s="18">
        <v>1159</v>
      </c>
      <c r="C230" s="18" t="str">
        <f>VLOOKUP('Yeast List'!B230,Table_NCYC.accdb[],5,FALSE)</f>
        <v>Saccharomyces cerevisiae</v>
      </c>
      <c r="D230" s="18">
        <f>VLOOKUP('Yeast List'!B230,Table_NCYC.accdb[],2,FALSE)</f>
        <v>10</v>
      </c>
      <c r="E230" s="18">
        <f>VLOOKUP('Yeast List'!B230,Table_NCYC.accdb[],3,FALSE)</f>
        <v>4</v>
      </c>
      <c r="F230" s="18" t="str">
        <f>VLOOKUP('Yeast List'!B230,Table_NCYC.accdb[],4,FALSE)</f>
        <v>D</v>
      </c>
      <c r="G230" s="18" t="str">
        <f t="shared" si="3"/>
        <v>P:10 CR:4D</v>
      </c>
      <c r="H230" s="18"/>
      <c r="I230" s="18"/>
      <c r="J230" s="18"/>
    </row>
    <row r="231" spans="1:10" x14ac:dyDescent="0.35">
      <c r="B231" s="18">
        <v>1163</v>
      </c>
      <c r="C231" s="18" t="str">
        <f>VLOOKUP('Yeast List'!B231,Table_NCYC.accdb[],5,FALSE)</f>
        <v>Saccharomyces cerevisiae</v>
      </c>
      <c r="D231" s="18">
        <f>VLOOKUP('Yeast List'!B231,Table_NCYC.accdb[],2,FALSE)</f>
        <v>10</v>
      </c>
      <c r="E231" s="18">
        <f>VLOOKUP('Yeast List'!B231,Table_NCYC.accdb[],3,FALSE)</f>
        <v>8</v>
      </c>
      <c r="F231" s="18" t="str">
        <f>VLOOKUP('Yeast List'!B231,Table_NCYC.accdb[],4,FALSE)</f>
        <v>D</v>
      </c>
      <c r="G231" s="18" t="str">
        <f t="shared" si="3"/>
        <v>P:10 CR:8D</v>
      </c>
      <c r="H231" s="18"/>
      <c r="I231" s="18"/>
      <c r="J231" s="18"/>
    </row>
    <row r="232" spans="1:10" x14ac:dyDescent="0.35">
      <c r="B232" s="18">
        <v>1167</v>
      </c>
      <c r="C232" s="18" t="str">
        <f>VLOOKUP('Yeast List'!B232,Table_NCYC.accdb[],5,FALSE)</f>
        <v>Saccharomyces cerevisiae</v>
      </c>
      <c r="D232" s="18">
        <f>VLOOKUP('Yeast List'!B232,Table_NCYC.accdb[],2,FALSE)</f>
        <v>10</v>
      </c>
      <c r="E232" s="18">
        <f>VLOOKUP('Yeast List'!B232,Table_NCYC.accdb[],3,FALSE)</f>
        <v>12</v>
      </c>
      <c r="F232" s="18" t="str">
        <f>VLOOKUP('Yeast List'!B232,Table_NCYC.accdb[],4,FALSE)</f>
        <v>D</v>
      </c>
      <c r="G232" s="18" t="str">
        <f t="shared" si="3"/>
        <v>P:10 CR:12D</v>
      </c>
      <c r="H232" s="18"/>
      <c r="I232" s="18"/>
      <c r="J232" s="18"/>
    </row>
    <row r="233" spans="1:10" x14ac:dyDescent="0.35">
      <c r="B233" s="18">
        <v>1171</v>
      </c>
      <c r="C233" s="18" t="str">
        <f>VLOOKUP('Yeast List'!B233,Table_NCYC.accdb[],5,FALSE)</f>
        <v>Saccharomyces cerevisiae</v>
      </c>
      <c r="D233" s="18">
        <f>VLOOKUP('Yeast List'!B233,Table_NCYC.accdb[],2,FALSE)</f>
        <v>10</v>
      </c>
      <c r="E233" s="18">
        <f>VLOOKUP('Yeast List'!B233,Table_NCYC.accdb[],3,FALSE)</f>
        <v>3</v>
      </c>
      <c r="F233" s="18" t="str">
        <f>VLOOKUP('Yeast List'!B233,Table_NCYC.accdb[],4,FALSE)</f>
        <v>E</v>
      </c>
      <c r="G233" s="18" t="str">
        <f t="shared" si="3"/>
        <v>P:10 CR:3E</v>
      </c>
      <c r="H233" s="18"/>
      <c r="I233" s="18"/>
      <c r="J233" s="18"/>
    </row>
    <row r="234" spans="1:10" x14ac:dyDescent="0.35">
      <c r="B234" s="18">
        <v>1175</v>
      </c>
      <c r="C234" s="18" t="str">
        <f>VLOOKUP('Yeast List'!B234,Table_NCYC.accdb[],5,FALSE)</f>
        <v>Saccharomyces cerevisiae</v>
      </c>
      <c r="D234" s="18">
        <f>VLOOKUP('Yeast List'!B234,Table_NCYC.accdb[],2,FALSE)</f>
        <v>10</v>
      </c>
      <c r="E234" s="18">
        <f>VLOOKUP('Yeast List'!B234,Table_NCYC.accdb[],3,FALSE)</f>
        <v>7</v>
      </c>
      <c r="F234" s="18" t="str">
        <f>VLOOKUP('Yeast List'!B234,Table_NCYC.accdb[],4,FALSE)</f>
        <v>E</v>
      </c>
      <c r="G234" s="18" t="str">
        <f t="shared" si="3"/>
        <v>P:10 CR:7E</v>
      </c>
      <c r="H234" s="18"/>
      <c r="I234" s="18"/>
      <c r="J234" s="18"/>
    </row>
    <row r="235" spans="1:10" x14ac:dyDescent="0.35">
      <c r="B235" s="18">
        <v>1179</v>
      </c>
      <c r="C235" s="18" t="str">
        <f>VLOOKUP('Yeast List'!B235,Table_NCYC.accdb[],5,FALSE)</f>
        <v>Saccharomyces cerevisiae</v>
      </c>
      <c r="D235" s="18">
        <f>VLOOKUP('Yeast List'!B235,Table_NCYC.accdb[],2,FALSE)</f>
        <v>10</v>
      </c>
      <c r="E235" s="18">
        <f>VLOOKUP('Yeast List'!B235,Table_NCYC.accdb[],3,FALSE)</f>
        <v>11</v>
      </c>
      <c r="F235" s="18" t="str">
        <f>VLOOKUP('Yeast List'!B235,Table_NCYC.accdb[],4,FALSE)</f>
        <v>E</v>
      </c>
      <c r="G235" s="18" t="str">
        <f t="shared" si="3"/>
        <v>P:10 CR:11E</v>
      </c>
      <c r="H235" s="18"/>
      <c r="I235" s="18"/>
      <c r="J235" s="18"/>
    </row>
    <row r="236" spans="1:10" x14ac:dyDescent="0.35">
      <c r="B236" s="18">
        <v>1183</v>
      </c>
      <c r="C236" s="18" t="str">
        <f>VLOOKUP('Yeast List'!B236,Table_NCYC.accdb[],5,FALSE)</f>
        <v>Saccharomyces cerevisiae</v>
      </c>
      <c r="D236" s="18">
        <f>VLOOKUP('Yeast List'!B236,Table_NCYC.accdb[],2,FALSE)</f>
        <v>10</v>
      </c>
      <c r="E236" s="18">
        <f>VLOOKUP('Yeast List'!B236,Table_NCYC.accdb[],3,FALSE)</f>
        <v>3</v>
      </c>
      <c r="F236" s="18" t="str">
        <f>VLOOKUP('Yeast List'!B236,Table_NCYC.accdb[],4,FALSE)</f>
        <v>F</v>
      </c>
      <c r="G236" s="18" t="str">
        <f t="shared" si="3"/>
        <v>P:10 CR:3F</v>
      </c>
      <c r="H236" s="18"/>
      <c r="I236" s="18"/>
      <c r="J236" s="18"/>
    </row>
    <row r="237" spans="1:10" x14ac:dyDescent="0.35">
      <c r="B237" s="18">
        <v>1186</v>
      </c>
      <c r="C237" s="18" t="str">
        <f>VLOOKUP('Yeast List'!B237,Table_NCYC.accdb[],5,FALSE)</f>
        <v>Saccharomyces cerevisiae</v>
      </c>
      <c r="D237" s="18">
        <f>VLOOKUP('Yeast List'!B237,Table_NCYC.accdb[],2,FALSE)</f>
        <v>10</v>
      </c>
      <c r="E237" s="18">
        <f>VLOOKUP('Yeast List'!B237,Table_NCYC.accdb[],3,FALSE)</f>
        <v>6</v>
      </c>
      <c r="F237" s="18" t="str">
        <f>VLOOKUP('Yeast List'!B237,Table_NCYC.accdb[],4,FALSE)</f>
        <v>F</v>
      </c>
      <c r="G237" s="18" t="str">
        <f t="shared" si="3"/>
        <v>P:10 CR:6F</v>
      </c>
      <c r="H237" s="18"/>
      <c r="I237" s="18"/>
      <c r="J237" s="18"/>
    </row>
    <row r="238" spans="1:10" x14ac:dyDescent="0.35">
      <c r="B238" s="18">
        <v>1190</v>
      </c>
      <c r="C238" s="18" t="str">
        <f>VLOOKUP('Yeast List'!B238,Table_NCYC.accdb[],5,FALSE)</f>
        <v>Saccharomyces cerevisiae</v>
      </c>
      <c r="D238" s="18">
        <f>VLOOKUP('Yeast List'!B238,Table_NCYC.accdb[],2,FALSE)</f>
        <v>10</v>
      </c>
      <c r="E238" s="18">
        <f>VLOOKUP('Yeast List'!B238,Table_NCYC.accdb[],3,FALSE)</f>
        <v>10</v>
      </c>
      <c r="F238" s="18" t="str">
        <f>VLOOKUP('Yeast List'!B238,Table_NCYC.accdb[],4,FALSE)</f>
        <v>F</v>
      </c>
      <c r="G238" s="18" t="str">
        <f t="shared" si="3"/>
        <v>P:10 CR:10F</v>
      </c>
      <c r="H238" s="18"/>
      <c r="I238" s="18"/>
      <c r="J238" s="18"/>
    </row>
    <row r="239" spans="1:10" x14ac:dyDescent="0.35">
      <c r="B239" s="18">
        <v>1193</v>
      </c>
      <c r="C239" s="18" t="str">
        <f>VLOOKUP('Yeast List'!B239,Table_NCYC.accdb[],5,FALSE)</f>
        <v>Saccharomyces cerevisiae</v>
      </c>
      <c r="D239" s="18">
        <f>VLOOKUP('Yeast List'!B239,Table_NCYC.accdb[],2,FALSE)</f>
        <v>10</v>
      </c>
      <c r="E239" s="18">
        <f>VLOOKUP('Yeast List'!B239,Table_NCYC.accdb[],3,FALSE)</f>
        <v>1</v>
      </c>
      <c r="F239" s="18" t="str">
        <f>VLOOKUP('Yeast List'!B239,Table_NCYC.accdb[],4,FALSE)</f>
        <v>G</v>
      </c>
      <c r="G239" s="18" t="str">
        <f t="shared" si="3"/>
        <v>P:10 CR:1G</v>
      </c>
      <c r="H239" s="18"/>
      <c r="I239" s="18"/>
      <c r="J239" s="18"/>
    </row>
    <row r="240" spans="1:10" x14ac:dyDescent="0.35">
      <c r="B240" s="18">
        <v>1196</v>
      </c>
      <c r="C240" s="18" t="str">
        <f>VLOOKUP('Yeast List'!B240,Table_NCYC.accdb[],5,FALSE)</f>
        <v>Saccharomyces cerevisiae</v>
      </c>
      <c r="D240" s="18">
        <f>VLOOKUP('Yeast List'!B240,Table_NCYC.accdb[],2,FALSE)</f>
        <v>10</v>
      </c>
      <c r="E240" s="18">
        <f>VLOOKUP('Yeast List'!B240,Table_NCYC.accdb[],3,FALSE)</f>
        <v>4</v>
      </c>
      <c r="F240" s="18" t="str">
        <f>VLOOKUP('Yeast List'!B240,Table_NCYC.accdb[],4,FALSE)</f>
        <v>G</v>
      </c>
      <c r="G240" s="18" t="str">
        <f t="shared" si="3"/>
        <v>P:10 CR:4G</v>
      </c>
      <c r="H240" s="18"/>
      <c r="I240" s="18"/>
      <c r="J240" s="18"/>
    </row>
    <row r="241" spans="2:10" x14ac:dyDescent="0.35">
      <c r="B241" s="18">
        <v>1199</v>
      </c>
      <c r="C241" s="18" t="str">
        <f>VLOOKUP('Yeast List'!B241,Table_NCYC.accdb[],5,FALSE)</f>
        <v>Saccharomyces cerevisiae</v>
      </c>
      <c r="D241" s="18">
        <f>VLOOKUP('Yeast List'!B241,Table_NCYC.accdb[],2,FALSE)</f>
        <v>10</v>
      </c>
      <c r="E241" s="18">
        <f>VLOOKUP('Yeast List'!B241,Table_NCYC.accdb[],3,FALSE)</f>
        <v>7</v>
      </c>
      <c r="F241" s="18" t="str">
        <f>VLOOKUP('Yeast List'!B241,Table_NCYC.accdb[],4,FALSE)</f>
        <v>G</v>
      </c>
      <c r="G241" s="18" t="str">
        <f t="shared" si="3"/>
        <v>P:10 CR:7G</v>
      </c>
      <c r="H241" s="18"/>
      <c r="I241" s="18"/>
      <c r="J241" s="18"/>
    </row>
    <row r="242" spans="2:10" x14ac:dyDescent="0.35">
      <c r="B242" s="18">
        <v>1202</v>
      </c>
      <c r="C242" s="18" t="str">
        <f>VLOOKUP('Yeast List'!B242,Table_NCYC.accdb[],5,FALSE)</f>
        <v>Saccharomyces cerevisiae</v>
      </c>
      <c r="D242" s="18">
        <f>VLOOKUP('Yeast List'!B242,Table_NCYC.accdb[],2,FALSE)</f>
        <v>10</v>
      </c>
      <c r="E242" s="18">
        <f>VLOOKUP('Yeast List'!B242,Table_NCYC.accdb[],3,FALSE)</f>
        <v>10</v>
      </c>
      <c r="F242" s="18" t="str">
        <f>VLOOKUP('Yeast List'!B242,Table_NCYC.accdb[],4,FALSE)</f>
        <v>G</v>
      </c>
      <c r="G242" s="18" t="str">
        <f t="shared" si="3"/>
        <v>P:10 CR:10G</v>
      </c>
      <c r="H242" s="18"/>
      <c r="I242" s="18"/>
      <c r="J242" s="18"/>
    </row>
    <row r="243" spans="2:10" x14ac:dyDescent="0.35">
      <c r="B243" s="63">
        <v>1205</v>
      </c>
      <c r="C243" s="63" t="str">
        <f>VLOOKUP('Yeast List'!B243,Table_NCYC.accdb[],5,FALSE)</f>
        <v>Saccharomyces cerevisiae</v>
      </c>
      <c r="D243" s="63">
        <f>VLOOKUP('Yeast List'!B243,Table_NCYC.accdb[],2,FALSE)</f>
        <v>10</v>
      </c>
      <c r="E243" s="63">
        <f>VLOOKUP('Yeast List'!B243,Table_NCYC.accdb[],3,FALSE)</f>
        <v>1</v>
      </c>
      <c r="F243" s="63" t="str">
        <f>VLOOKUP('Yeast List'!B243,Table_NCYC.accdb[],4,FALSE)</f>
        <v>H</v>
      </c>
      <c r="G243" s="63" t="str">
        <f t="shared" si="3"/>
        <v>P:10 CR:1H</v>
      </c>
      <c r="H243" s="18"/>
      <c r="I243" s="18"/>
      <c r="J243" s="18"/>
    </row>
    <row r="244" spans="2:10" x14ac:dyDescent="0.35">
      <c r="B244" s="18">
        <v>1208</v>
      </c>
      <c r="C244" s="18" t="str">
        <f>VLOOKUP('Yeast List'!B244,Table_NCYC.accdb[],5,FALSE)</f>
        <v>Saccharomyces cerevisiae</v>
      </c>
      <c r="D244" s="18">
        <f>VLOOKUP('Yeast List'!B244,Table_NCYC.accdb[],2,FALSE)</f>
        <v>10</v>
      </c>
      <c r="E244" s="18">
        <f>VLOOKUP('Yeast List'!B244,Table_NCYC.accdb[],3,FALSE)</f>
        <v>4</v>
      </c>
      <c r="F244" s="18" t="str">
        <f>VLOOKUP('Yeast List'!B244,Table_NCYC.accdb[],4,FALSE)</f>
        <v>H</v>
      </c>
      <c r="G244" s="18" t="str">
        <f t="shared" si="3"/>
        <v>P:10 CR:4H</v>
      </c>
      <c r="H244" s="18"/>
      <c r="I244" s="18"/>
      <c r="J244" s="18"/>
    </row>
    <row r="245" spans="2:10" x14ac:dyDescent="0.35">
      <c r="B245" s="18">
        <v>1211</v>
      </c>
      <c r="C245" s="18" t="str">
        <f>VLOOKUP('Yeast List'!B245,Table_NCYC.accdb[],5,FALSE)</f>
        <v>Saccharomyces cerevisiae</v>
      </c>
      <c r="D245" s="18">
        <f>VLOOKUP('Yeast List'!B245,Table_NCYC.accdb[],2,FALSE)</f>
        <v>10</v>
      </c>
      <c r="E245" s="18">
        <f>VLOOKUP('Yeast List'!B245,Table_NCYC.accdb[],3,FALSE)</f>
        <v>7</v>
      </c>
      <c r="F245" s="18" t="str">
        <f>VLOOKUP('Yeast List'!B245,Table_NCYC.accdb[],4,FALSE)</f>
        <v>H</v>
      </c>
      <c r="G245" s="18" t="str">
        <f t="shared" si="3"/>
        <v>P:10 CR:7H</v>
      </c>
      <c r="H245" s="18"/>
      <c r="I245" s="18"/>
      <c r="J245" s="18"/>
    </row>
    <row r="246" spans="2:10" x14ac:dyDescent="0.35">
      <c r="B246" s="18">
        <v>1215</v>
      </c>
      <c r="C246" s="18" t="str">
        <f>VLOOKUP('Yeast List'!B246,Table_NCYC.accdb[],5,FALSE)</f>
        <v>Saccharomyces cerevisiae</v>
      </c>
      <c r="D246" s="18">
        <f>VLOOKUP('Yeast List'!B246,Table_NCYC.accdb[],2,FALSE)</f>
        <v>10</v>
      </c>
      <c r="E246" s="18">
        <f>VLOOKUP('Yeast List'!B246,Table_NCYC.accdb[],3,FALSE)</f>
        <v>11</v>
      </c>
      <c r="F246" s="18" t="str">
        <f>VLOOKUP('Yeast List'!B246,Table_NCYC.accdb[],4,FALSE)</f>
        <v>H</v>
      </c>
      <c r="G246" s="18" t="str">
        <f t="shared" si="3"/>
        <v>P:10 CR:11H</v>
      </c>
      <c r="H246" s="18"/>
      <c r="I246" s="18"/>
      <c r="J246" s="18"/>
    </row>
    <row r="247" spans="2:10" x14ac:dyDescent="0.35">
      <c r="B247" s="18">
        <v>1218</v>
      </c>
      <c r="C247" s="18" t="str">
        <f>VLOOKUP('Yeast List'!B247,Table_NCYC.accdb[],5,FALSE)</f>
        <v>Saccharomyces cerevisiae</v>
      </c>
      <c r="D247" s="18">
        <f>VLOOKUP('Yeast List'!B247,Table_NCYC.accdb[],2,FALSE)</f>
        <v>11</v>
      </c>
      <c r="E247" s="18">
        <f>VLOOKUP('Yeast List'!B247,Table_NCYC.accdb[],3,FALSE)</f>
        <v>2</v>
      </c>
      <c r="F247" s="18" t="str">
        <f>VLOOKUP('Yeast List'!B247,Table_NCYC.accdb[],4,FALSE)</f>
        <v>A</v>
      </c>
      <c r="G247" s="18" t="str">
        <f t="shared" si="3"/>
        <v>P:11 CR:2A</v>
      </c>
      <c r="H247" s="18"/>
      <c r="I247" s="18"/>
      <c r="J247" s="18"/>
    </row>
    <row r="248" spans="2:10" x14ac:dyDescent="0.35">
      <c r="B248" s="18">
        <v>1221</v>
      </c>
      <c r="C248" s="18" t="str">
        <f>VLOOKUP('Yeast List'!B248,Table_NCYC.accdb[],5,FALSE)</f>
        <v>Saccharomyces cerevisiae</v>
      </c>
      <c r="D248" s="18">
        <f>VLOOKUP('Yeast List'!B248,Table_NCYC.accdb[],2,FALSE)</f>
        <v>11</v>
      </c>
      <c r="E248" s="18">
        <f>VLOOKUP('Yeast List'!B248,Table_NCYC.accdb[],3,FALSE)</f>
        <v>5</v>
      </c>
      <c r="F248" s="18" t="str">
        <f>VLOOKUP('Yeast List'!B248,Table_NCYC.accdb[],4,FALSE)</f>
        <v>A</v>
      </c>
      <c r="G248" s="18" t="str">
        <f t="shared" si="3"/>
        <v>P:11 CR:5A</v>
      </c>
      <c r="H248" s="18"/>
      <c r="I248" s="18"/>
      <c r="J248" s="18"/>
    </row>
    <row r="249" spans="2:10" x14ac:dyDescent="0.35">
      <c r="B249" s="18">
        <v>1225</v>
      </c>
      <c r="C249" s="18" t="str">
        <f>VLOOKUP('Yeast List'!B249,Table_NCYC.accdb[],5,FALSE)</f>
        <v>Saccharomyces cerevisiae</v>
      </c>
      <c r="D249" s="18">
        <f>VLOOKUP('Yeast List'!B249,Table_NCYC.accdb[],2,FALSE)</f>
        <v>11</v>
      </c>
      <c r="E249" s="18">
        <f>VLOOKUP('Yeast List'!B249,Table_NCYC.accdb[],3,FALSE)</f>
        <v>9</v>
      </c>
      <c r="F249" s="18" t="str">
        <f>VLOOKUP('Yeast List'!B249,Table_NCYC.accdb[],4,FALSE)</f>
        <v>A</v>
      </c>
      <c r="G249" s="18" t="str">
        <f t="shared" si="3"/>
        <v>P:11 CR:9A</v>
      </c>
      <c r="H249" s="18"/>
      <c r="I249" s="18"/>
      <c r="J249" s="18"/>
    </row>
    <row r="250" spans="2:10" x14ac:dyDescent="0.35">
      <c r="B250" s="18">
        <v>1231</v>
      </c>
      <c r="C250" s="18" t="str">
        <f>VLOOKUP('Yeast List'!B250,Table_NCYC.accdb[],5,FALSE)</f>
        <v>Saccharomyces cerevisiae</v>
      </c>
      <c r="D250" s="18">
        <f>VLOOKUP('Yeast List'!B250,Table_NCYC.accdb[],2,FALSE)</f>
        <v>11</v>
      </c>
      <c r="E250" s="18">
        <f>VLOOKUP('Yeast List'!B250,Table_NCYC.accdb[],3,FALSE)</f>
        <v>3</v>
      </c>
      <c r="F250" s="18" t="str">
        <f>VLOOKUP('Yeast List'!B250,Table_NCYC.accdb[],4,FALSE)</f>
        <v>B</v>
      </c>
      <c r="G250" s="18" t="str">
        <f t="shared" si="3"/>
        <v>P:11 CR:3B</v>
      </c>
      <c r="H250" s="18"/>
      <c r="I250" s="18"/>
      <c r="J250" s="18"/>
    </row>
    <row r="251" spans="2:10" x14ac:dyDescent="0.35">
      <c r="B251" s="18">
        <v>1235</v>
      </c>
      <c r="C251" s="18" t="str">
        <f>VLOOKUP('Yeast List'!B251,Table_NCYC.accdb[],5,FALSE)</f>
        <v>Saccharomyces cerevisiae</v>
      </c>
      <c r="D251" s="18">
        <f>VLOOKUP('Yeast List'!B251,Table_NCYC.accdb[],2,FALSE)</f>
        <v>11</v>
      </c>
      <c r="E251" s="18">
        <f>VLOOKUP('Yeast List'!B251,Table_NCYC.accdb[],3,FALSE)</f>
        <v>7</v>
      </c>
      <c r="F251" s="18" t="str">
        <f>VLOOKUP('Yeast List'!B251,Table_NCYC.accdb[],4,FALSE)</f>
        <v>B</v>
      </c>
      <c r="G251" s="18" t="str">
        <f t="shared" si="3"/>
        <v>P:11 CR:7B</v>
      </c>
      <c r="H251" s="18"/>
      <c r="I251" s="18"/>
      <c r="J251" s="18"/>
    </row>
    <row r="252" spans="2:10" x14ac:dyDescent="0.35">
      <c r="B252" s="18">
        <v>1240</v>
      </c>
      <c r="C252" s="18" t="str">
        <f>VLOOKUP('Yeast List'!B252,Table_NCYC.accdb[],5,FALSE)</f>
        <v>Saccharomyces cerevisiae</v>
      </c>
      <c r="D252" s="18">
        <f>VLOOKUP('Yeast List'!B252,Table_NCYC.accdb[],2,FALSE)</f>
        <v>11</v>
      </c>
      <c r="E252" s="18">
        <f>VLOOKUP('Yeast List'!B252,Table_NCYC.accdb[],3,FALSE)</f>
        <v>11</v>
      </c>
      <c r="F252" s="18" t="str">
        <f>VLOOKUP('Yeast List'!B252,Table_NCYC.accdb[],4,FALSE)</f>
        <v>B</v>
      </c>
      <c r="G252" s="18" t="str">
        <f t="shared" si="3"/>
        <v>P:11 CR:11B</v>
      </c>
      <c r="H252" s="18"/>
      <c r="I252" s="18"/>
      <c r="J252" s="18"/>
    </row>
    <row r="253" spans="2:10" x14ac:dyDescent="0.35">
      <c r="B253" s="18">
        <v>1243</v>
      </c>
      <c r="C253" s="18" t="str">
        <f>VLOOKUP('Yeast List'!B253,Table_NCYC.accdb[],5,FALSE)</f>
        <v>Saccharomyces cerevisiae</v>
      </c>
      <c r="D253" s="18">
        <f>VLOOKUP('Yeast List'!B253,Table_NCYC.accdb[],2,FALSE)</f>
        <v>11</v>
      </c>
      <c r="E253" s="18">
        <f>VLOOKUP('Yeast List'!B253,Table_NCYC.accdb[],3,FALSE)</f>
        <v>2</v>
      </c>
      <c r="F253" s="18" t="str">
        <f>VLOOKUP('Yeast List'!B253,Table_NCYC.accdb[],4,FALSE)</f>
        <v>C</v>
      </c>
      <c r="G253" s="18" t="str">
        <f t="shared" si="3"/>
        <v>P:11 CR:2C</v>
      </c>
      <c r="H253" s="18"/>
      <c r="I253" s="18"/>
      <c r="J253" s="18"/>
    </row>
    <row r="254" spans="2:10" x14ac:dyDescent="0.35">
      <c r="B254" s="18">
        <v>1246</v>
      </c>
      <c r="C254" s="18" t="str">
        <f>VLOOKUP('Yeast List'!B254,Table_NCYC.accdb[],5,FALSE)</f>
        <v>Saccharomyces cerevisiae</v>
      </c>
      <c r="D254" s="18">
        <f>VLOOKUP('Yeast List'!B254,Table_NCYC.accdb[],2,FALSE)</f>
        <v>11</v>
      </c>
      <c r="E254" s="18">
        <f>VLOOKUP('Yeast List'!B254,Table_NCYC.accdb[],3,FALSE)</f>
        <v>5</v>
      </c>
      <c r="F254" s="18" t="str">
        <f>VLOOKUP('Yeast List'!B254,Table_NCYC.accdb[],4,FALSE)</f>
        <v>C</v>
      </c>
      <c r="G254" s="18" t="str">
        <f t="shared" si="3"/>
        <v>P:11 CR:5C</v>
      </c>
      <c r="H254" s="18"/>
      <c r="I254" s="18"/>
      <c r="J254" s="18"/>
    </row>
    <row r="255" spans="2:10" x14ac:dyDescent="0.35">
      <c r="B255" s="18">
        <v>1249</v>
      </c>
      <c r="C255" s="18" t="str">
        <f>VLOOKUP('Yeast List'!B255,Table_NCYC.accdb[],5,FALSE)</f>
        <v>Saccharomyces cerevisiae</v>
      </c>
      <c r="D255" s="18">
        <f>VLOOKUP('Yeast List'!B255,Table_NCYC.accdb[],2,FALSE)</f>
        <v>11</v>
      </c>
      <c r="E255" s="18">
        <f>VLOOKUP('Yeast List'!B255,Table_NCYC.accdb[],3,FALSE)</f>
        <v>8</v>
      </c>
      <c r="F255" s="18" t="str">
        <f>VLOOKUP('Yeast List'!B255,Table_NCYC.accdb[],4,FALSE)</f>
        <v>C</v>
      </c>
      <c r="G255" s="18" t="str">
        <f t="shared" si="3"/>
        <v>P:11 CR:8C</v>
      </c>
      <c r="H255" s="18"/>
      <c r="I255" s="18"/>
      <c r="J255" s="18"/>
    </row>
    <row r="256" spans="2:10" x14ac:dyDescent="0.35">
      <c r="B256" s="18">
        <v>1254</v>
      </c>
      <c r="C256" s="18" t="str">
        <f>VLOOKUP('Yeast List'!B256,Table_NCYC.accdb[],5,FALSE)</f>
        <v>Saccharomyces cerevisiae</v>
      </c>
      <c r="D256" s="18">
        <f>VLOOKUP('Yeast List'!B256,Table_NCYC.accdb[],2,FALSE)</f>
        <v>11</v>
      </c>
      <c r="E256" s="18">
        <f>VLOOKUP('Yeast List'!B256,Table_NCYC.accdb[],3,FALSE)</f>
        <v>1</v>
      </c>
      <c r="F256" s="18" t="str">
        <f>VLOOKUP('Yeast List'!B256,Table_NCYC.accdb[],4,FALSE)</f>
        <v>D</v>
      </c>
      <c r="G256" s="18" t="str">
        <f t="shared" si="3"/>
        <v>P:11 CR:1D</v>
      </c>
      <c r="H256" s="18"/>
      <c r="I256" s="18"/>
      <c r="J256" s="18"/>
    </row>
    <row r="257" spans="2:10" x14ac:dyDescent="0.35">
      <c r="B257" s="18">
        <v>1257</v>
      </c>
      <c r="C257" s="18" t="str">
        <f>VLOOKUP('Yeast List'!B257,Table_NCYC.accdb[],5,FALSE)</f>
        <v>Saccharomyces cerevisiae</v>
      </c>
      <c r="D257" s="18">
        <f>VLOOKUP('Yeast List'!B257,Table_NCYC.accdb[],2,FALSE)</f>
        <v>11</v>
      </c>
      <c r="E257" s="18">
        <f>VLOOKUP('Yeast List'!B257,Table_NCYC.accdb[],3,FALSE)</f>
        <v>4</v>
      </c>
      <c r="F257" s="18" t="str">
        <f>VLOOKUP('Yeast List'!B257,Table_NCYC.accdb[],4,FALSE)</f>
        <v>D</v>
      </c>
      <c r="G257" s="18" t="str">
        <f t="shared" si="3"/>
        <v>P:11 CR:4D</v>
      </c>
      <c r="H257" s="18"/>
      <c r="I257" s="18"/>
      <c r="J257" s="18"/>
    </row>
    <row r="258" spans="2:10" x14ac:dyDescent="0.35">
      <c r="B258" s="18">
        <v>1260</v>
      </c>
      <c r="C258" s="18" t="str">
        <f>VLOOKUP('Yeast List'!B258,Table_NCYC.accdb[],5,FALSE)</f>
        <v>Saccharomyces cerevisiae</v>
      </c>
      <c r="D258" s="18">
        <f>VLOOKUP('Yeast List'!B258,Table_NCYC.accdb[],2,FALSE)</f>
        <v>11</v>
      </c>
      <c r="E258" s="18">
        <f>VLOOKUP('Yeast List'!B258,Table_NCYC.accdb[],3,FALSE)</f>
        <v>7</v>
      </c>
      <c r="F258" s="18" t="str">
        <f>VLOOKUP('Yeast List'!B258,Table_NCYC.accdb[],4,FALSE)</f>
        <v>D</v>
      </c>
      <c r="G258" s="18" t="str">
        <f t="shared" ref="G258:G289" si="4">CONCATENATE("P:",D258," CR:",E258,F258)</f>
        <v>P:11 CR:7D</v>
      </c>
      <c r="H258" s="18"/>
      <c r="I258" s="18"/>
      <c r="J258" s="18"/>
    </row>
    <row r="259" spans="2:10" x14ac:dyDescent="0.35">
      <c r="B259" s="18">
        <v>1264</v>
      </c>
      <c r="C259" s="18" t="str">
        <f>VLOOKUP('Yeast List'!B259,Table_NCYC.accdb[],5,FALSE)</f>
        <v>Saccharomyces cerevisiae</v>
      </c>
      <c r="D259" s="18">
        <f>VLOOKUP('Yeast List'!B259,Table_NCYC.accdb[],2,FALSE)</f>
        <v>11</v>
      </c>
      <c r="E259" s="18">
        <f>VLOOKUP('Yeast List'!B259,Table_NCYC.accdb[],3,FALSE)</f>
        <v>11</v>
      </c>
      <c r="F259" s="18" t="str">
        <f>VLOOKUP('Yeast List'!B259,Table_NCYC.accdb[],4,FALSE)</f>
        <v>D</v>
      </c>
      <c r="G259" s="18" t="str">
        <f t="shared" si="4"/>
        <v>P:11 CR:11D</v>
      </c>
      <c r="H259" s="18"/>
      <c r="I259" s="18"/>
      <c r="J259" s="18"/>
    </row>
    <row r="260" spans="2:10" x14ac:dyDescent="0.35">
      <c r="B260" s="18">
        <v>1270</v>
      </c>
      <c r="C260" s="18" t="str">
        <f>VLOOKUP('Yeast List'!B260,Table_NCYC.accdb[],5,FALSE)</f>
        <v>Saccharomyces cerevisiae</v>
      </c>
      <c r="D260" s="18">
        <f>VLOOKUP('Yeast List'!B260,Table_NCYC.accdb[],2,FALSE)</f>
        <v>11</v>
      </c>
      <c r="E260" s="18">
        <f>VLOOKUP('Yeast List'!B260,Table_NCYC.accdb[],3,FALSE)</f>
        <v>3</v>
      </c>
      <c r="F260" s="18" t="str">
        <f>VLOOKUP('Yeast List'!B260,Table_NCYC.accdb[],4,FALSE)</f>
        <v>E</v>
      </c>
      <c r="G260" s="18" t="str">
        <f t="shared" si="4"/>
        <v>P:11 CR:3E</v>
      </c>
      <c r="H260" s="18"/>
      <c r="I260" s="18"/>
      <c r="J260" s="18"/>
    </row>
    <row r="261" spans="2:10" x14ac:dyDescent="0.35">
      <c r="B261" s="18">
        <v>1274</v>
      </c>
      <c r="C261" s="18" t="str">
        <f>VLOOKUP('Yeast List'!B261,Table_NCYC.accdb[],5,FALSE)</f>
        <v>Saccharomyces cerevisiae</v>
      </c>
      <c r="D261" s="18">
        <f>VLOOKUP('Yeast List'!B261,Table_NCYC.accdb[],2,FALSE)</f>
        <v>11</v>
      </c>
      <c r="E261" s="18">
        <f>VLOOKUP('Yeast List'!B261,Table_NCYC.accdb[],3,FALSE)</f>
        <v>6</v>
      </c>
      <c r="F261" s="18" t="str">
        <f>VLOOKUP('Yeast List'!B261,Table_NCYC.accdb[],4,FALSE)</f>
        <v>E</v>
      </c>
      <c r="G261" s="18" t="str">
        <f t="shared" si="4"/>
        <v>P:11 CR:6E</v>
      </c>
      <c r="H261" s="18"/>
      <c r="I261" s="18"/>
      <c r="J261" s="18"/>
    </row>
    <row r="262" spans="2:10" x14ac:dyDescent="0.35">
      <c r="B262" s="18">
        <v>1277</v>
      </c>
      <c r="C262" s="18" t="str">
        <f>VLOOKUP('Yeast List'!B262,Table_NCYC.accdb[],5,FALSE)</f>
        <v>Saccharomyces cerevisiae</v>
      </c>
      <c r="D262" s="18">
        <f>VLOOKUP('Yeast List'!B262,Table_NCYC.accdb[],2,FALSE)</f>
        <v>11</v>
      </c>
      <c r="E262" s="18">
        <f>VLOOKUP('Yeast List'!B262,Table_NCYC.accdb[],3,FALSE)</f>
        <v>9</v>
      </c>
      <c r="F262" s="18" t="str">
        <f>VLOOKUP('Yeast List'!B262,Table_NCYC.accdb[],4,FALSE)</f>
        <v>E</v>
      </c>
      <c r="G262" s="18" t="str">
        <f t="shared" si="4"/>
        <v>P:11 CR:9E</v>
      </c>
      <c r="H262" s="18"/>
      <c r="I262" s="18"/>
      <c r="J262" s="18"/>
    </row>
    <row r="263" spans="2:10" x14ac:dyDescent="0.35">
      <c r="B263" s="18">
        <v>1280</v>
      </c>
      <c r="C263" s="18" t="str">
        <f>VLOOKUP('Yeast List'!B263,Table_NCYC.accdb[],5,FALSE)</f>
        <v>Saccharomyces cerevisiae</v>
      </c>
      <c r="D263" s="18">
        <f>VLOOKUP('Yeast List'!B263,Table_NCYC.accdb[],2,FALSE)</f>
        <v>11</v>
      </c>
      <c r="E263" s="18">
        <f>VLOOKUP('Yeast List'!B263,Table_NCYC.accdb[],3,FALSE)</f>
        <v>12</v>
      </c>
      <c r="F263" s="18" t="str">
        <f>VLOOKUP('Yeast List'!B263,Table_NCYC.accdb[],4,FALSE)</f>
        <v>E</v>
      </c>
      <c r="G263" s="18" t="str">
        <f t="shared" si="4"/>
        <v>P:11 CR:12E</v>
      </c>
      <c r="H263" s="18"/>
      <c r="I263" s="18"/>
      <c r="J263" s="18"/>
    </row>
    <row r="264" spans="2:10" x14ac:dyDescent="0.35">
      <c r="B264" s="18">
        <v>1283</v>
      </c>
      <c r="C264" s="18" t="str">
        <f>VLOOKUP('Yeast List'!B264,Table_NCYC.accdb[],5,FALSE)</f>
        <v>Saccharomyces cerevisiae</v>
      </c>
      <c r="D264" s="18">
        <f>VLOOKUP('Yeast List'!B264,Table_NCYC.accdb[],2,FALSE)</f>
        <v>11</v>
      </c>
      <c r="E264" s="18">
        <f>VLOOKUP('Yeast List'!B264,Table_NCYC.accdb[],3,FALSE)</f>
        <v>3</v>
      </c>
      <c r="F264" s="18" t="str">
        <f>VLOOKUP('Yeast List'!B264,Table_NCYC.accdb[],4,FALSE)</f>
        <v>F</v>
      </c>
      <c r="G264" s="18" t="str">
        <f t="shared" si="4"/>
        <v>P:11 CR:3F</v>
      </c>
      <c r="H264" s="18"/>
      <c r="I264" s="18"/>
      <c r="J264" s="18"/>
    </row>
    <row r="265" spans="2:10" x14ac:dyDescent="0.35">
      <c r="B265" s="18">
        <v>1286</v>
      </c>
      <c r="C265" s="18" t="str">
        <f>VLOOKUP('Yeast List'!B265,Table_NCYC.accdb[],5,FALSE)</f>
        <v>Saccharomyces cerevisiae</v>
      </c>
      <c r="D265" s="18">
        <f>VLOOKUP('Yeast List'!B265,Table_NCYC.accdb[],2,FALSE)</f>
        <v>11</v>
      </c>
      <c r="E265" s="18">
        <f>VLOOKUP('Yeast List'!B265,Table_NCYC.accdb[],3,FALSE)</f>
        <v>6</v>
      </c>
      <c r="F265" s="18" t="str">
        <f>VLOOKUP('Yeast List'!B265,Table_NCYC.accdb[],4,FALSE)</f>
        <v>F</v>
      </c>
      <c r="G265" s="18" t="str">
        <f t="shared" si="4"/>
        <v>P:11 CR:6F</v>
      </c>
      <c r="H265" s="18"/>
      <c r="I265" s="18"/>
      <c r="J265" s="18"/>
    </row>
    <row r="266" spans="2:10" x14ac:dyDescent="0.35">
      <c r="B266" s="18">
        <v>1289</v>
      </c>
      <c r="C266" s="18" t="str">
        <f>VLOOKUP('Yeast List'!B266,Table_NCYC.accdb[],5,FALSE)</f>
        <v>Saccharomyces cerevisiae</v>
      </c>
      <c r="D266" s="18">
        <f>VLOOKUP('Yeast List'!B266,Table_NCYC.accdb[],2,FALSE)</f>
        <v>11</v>
      </c>
      <c r="E266" s="18">
        <f>VLOOKUP('Yeast List'!B266,Table_NCYC.accdb[],3,FALSE)</f>
        <v>9</v>
      </c>
      <c r="F266" s="18" t="str">
        <f>VLOOKUP('Yeast List'!B266,Table_NCYC.accdb[],4,FALSE)</f>
        <v>F</v>
      </c>
      <c r="G266" s="18" t="str">
        <f t="shared" si="4"/>
        <v>P:11 CR:9F</v>
      </c>
      <c r="H266" s="18"/>
      <c r="I266" s="18"/>
      <c r="J266" s="18"/>
    </row>
    <row r="267" spans="2:10" x14ac:dyDescent="0.35">
      <c r="B267" s="18">
        <v>1292</v>
      </c>
      <c r="C267" s="18" t="str">
        <f>VLOOKUP('Yeast List'!B267,Table_NCYC.accdb[],5,FALSE)</f>
        <v>Saccharomyces cerevisiae</v>
      </c>
      <c r="D267" s="18">
        <f>VLOOKUP('Yeast List'!B267,Table_NCYC.accdb[],2,FALSE)</f>
        <v>11</v>
      </c>
      <c r="E267" s="18">
        <f>VLOOKUP('Yeast List'!B267,Table_NCYC.accdb[],3,FALSE)</f>
        <v>12</v>
      </c>
      <c r="F267" s="18" t="str">
        <f>VLOOKUP('Yeast List'!B267,Table_NCYC.accdb[],4,FALSE)</f>
        <v>F</v>
      </c>
      <c r="G267" s="18" t="str">
        <f t="shared" si="4"/>
        <v>P:11 CR:12F</v>
      </c>
      <c r="H267" s="18"/>
      <c r="I267" s="18"/>
      <c r="J267" s="18"/>
    </row>
    <row r="268" spans="2:10" x14ac:dyDescent="0.35">
      <c r="B268" s="18">
        <v>1298</v>
      </c>
      <c r="C268" s="18" t="str">
        <f>VLOOKUP('Yeast List'!B268,Table_NCYC.accdb[],5,FALSE)</f>
        <v>Saccharomyces cerevisiae</v>
      </c>
      <c r="D268" s="18">
        <f>VLOOKUP('Yeast List'!B268,Table_NCYC.accdb[],2,FALSE)</f>
        <v>11</v>
      </c>
      <c r="E268" s="18">
        <f>VLOOKUP('Yeast List'!B268,Table_NCYC.accdb[],3,FALSE)</f>
        <v>6</v>
      </c>
      <c r="F268" s="18" t="str">
        <f>VLOOKUP('Yeast List'!B268,Table_NCYC.accdb[],4,FALSE)</f>
        <v>G</v>
      </c>
      <c r="G268" s="18" t="str">
        <f t="shared" si="4"/>
        <v>P:11 CR:6G</v>
      </c>
      <c r="H268" s="18"/>
      <c r="I268" s="18"/>
      <c r="J268" s="18"/>
    </row>
    <row r="269" spans="2:10" x14ac:dyDescent="0.35">
      <c r="B269" s="18">
        <v>1304</v>
      </c>
      <c r="C269" s="18" t="str">
        <f>VLOOKUP('Yeast List'!B269,Table_NCYC.accdb[],5,FALSE)</f>
        <v>Saccharomyces cerevisiae</v>
      </c>
      <c r="D269" s="18">
        <f>VLOOKUP('Yeast List'!B269,Table_NCYC.accdb[],2,FALSE)</f>
        <v>11</v>
      </c>
      <c r="E269" s="18">
        <f>VLOOKUP('Yeast List'!B269,Table_NCYC.accdb[],3,FALSE)</f>
        <v>9</v>
      </c>
      <c r="F269" s="18" t="str">
        <f>VLOOKUP('Yeast List'!B269,Table_NCYC.accdb[],4,FALSE)</f>
        <v>G</v>
      </c>
      <c r="G269" s="18" t="str">
        <f t="shared" si="4"/>
        <v>P:11 CR:9G</v>
      </c>
      <c r="H269" s="18"/>
      <c r="I269" s="18"/>
      <c r="J269" s="18"/>
    </row>
    <row r="270" spans="2:10" x14ac:dyDescent="0.35">
      <c r="B270" s="18">
        <v>1308</v>
      </c>
      <c r="C270" s="18" t="str">
        <f>VLOOKUP('Yeast List'!B270,Table_NCYC.accdb[],5,FALSE)</f>
        <v>Saccharomyces cerevisiae</v>
      </c>
      <c r="D270" s="18">
        <f>VLOOKUP('Yeast List'!B270,Table_NCYC.accdb[],2,FALSE)</f>
        <v>11</v>
      </c>
      <c r="E270" s="18">
        <f>VLOOKUP('Yeast List'!B270,Table_NCYC.accdb[],3,FALSE)</f>
        <v>1</v>
      </c>
      <c r="F270" s="18" t="str">
        <f>VLOOKUP('Yeast List'!B270,Table_NCYC.accdb[],4,FALSE)</f>
        <v>H</v>
      </c>
      <c r="G270" s="18" t="str">
        <f t="shared" si="4"/>
        <v>P:11 CR:1H</v>
      </c>
      <c r="H270" s="18"/>
      <c r="I270" s="18"/>
      <c r="J270" s="18"/>
    </row>
    <row r="271" spans="2:10" x14ac:dyDescent="0.35">
      <c r="B271" s="18">
        <v>1311</v>
      </c>
      <c r="C271" s="18" t="str">
        <f>VLOOKUP('Yeast List'!B271,Table_NCYC.accdb[],5,FALSE)</f>
        <v>Saccharomyces cerevisiae</v>
      </c>
      <c r="D271" s="18">
        <f>VLOOKUP('Yeast List'!B271,Table_NCYC.accdb[],2,FALSE)</f>
        <v>11</v>
      </c>
      <c r="E271" s="18">
        <f>VLOOKUP('Yeast List'!B271,Table_NCYC.accdb[],3,FALSE)</f>
        <v>4</v>
      </c>
      <c r="F271" s="18" t="str">
        <f>VLOOKUP('Yeast List'!B271,Table_NCYC.accdb[],4,FALSE)</f>
        <v>H</v>
      </c>
      <c r="G271" s="18" t="str">
        <f t="shared" si="4"/>
        <v>P:11 CR:4H</v>
      </c>
      <c r="H271" s="18"/>
      <c r="I271" s="18"/>
      <c r="J271" s="18"/>
    </row>
    <row r="272" spans="2:10" x14ac:dyDescent="0.35">
      <c r="B272" s="18">
        <v>1314</v>
      </c>
      <c r="C272" s="18" t="str">
        <f>VLOOKUP('Yeast List'!B272,Table_NCYC.accdb[],5,FALSE)</f>
        <v>Saccharomyces cerevisiae</v>
      </c>
      <c r="D272" s="18">
        <f>VLOOKUP('Yeast List'!B272,Table_NCYC.accdb[],2,FALSE)</f>
        <v>11</v>
      </c>
      <c r="E272" s="18">
        <f>VLOOKUP('Yeast List'!B272,Table_NCYC.accdb[],3,FALSE)</f>
        <v>7</v>
      </c>
      <c r="F272" s="18" t="str">
        <f>VLOOKUP('Yeast List'!B272,Table_NCYC.accdb[],4,FALSE)</f>
        <v>H</v>
      </c>
      <c r="G272" s="18" t="str">
        <f t="shared" si="4"/>
        <v>P:11 CR:7H</v>
      </c>
      <c r="H272" s="18"/>
      <c r="I272" s="18"/>
      <c r="J272" s="18"/>
    </row>
    <row r="273" spans="2:10" x14ac:dyDescent="0.35">
      <c r="B273" s="18">
        <v>1318</v>
      </c>
      <c r="C273" s="18" t="str">
        <f>VLOOKUP('Yeast List'!B273,Table_NCYC.accdb[],5,FALSE)</f>
        <v>Saccharomyces cerevisiae</v>
      </c>
      <c r="D273" s="18">
        <f>VLOOKUP('Yeast List'!B273,Table_NCYC.accdb[],2,FALSE)</f>
        <v>11</v>
      </c>
      <c r="E273" s="18">
        <f>VLOOKUP('Yeast List'!B273,Table_NCYC.accdb[],3,FALSE)</f>
        <v>10</v>
      </c>
      <c r="F273" s="18" t="str">
        <f>VLOOKUP('Yeast List'!B273,Table_NCYC.accdb[],4,FALSE)</f>
        <v>H</v>
      </c>
      <c r="G273" s="18" t="str">
        <f t="shared" si="4"/>
        <v>P:11 CR:10H</v>
      </c>
      <c r="H273" s="18"/>
      <c r="I273" s="18"/>
      <c r="J273" s="18"/>
    </row>
    <row r="274" spans="2:10" x14ac:dyDescent="0.35">
      <c r="B274" s="18">
        <v>1321</v>
      </c>
      <c r="C274" s="18" t="str">
        <f>VLOOKUP('Yeast List'!B274,Table_NCYC.accdb[],5,FALSE)</f>
        <v>Saccharomyces cerevisiae</v>
      </c>
      <c r="D274" s="18">
        <f>VLOOKUP('Yeast List'!B274,Table_NCYC.accdb[],2,FALSE)</f>
        <v>12</v>
      </c>
      <c r="E274" s="18">
        <f>VLOOKUP('Yeast List'!B274,Table_NCYC.accdb[],3,FALSE)</f>
        <v>1</v>
      </c>
      <c r="F274" s="18" t="str">
        <f>VLOOKUP('Yeast List'!B274,Table_NCYC.accdb[],4,FALSE)</f>
        <v>A</v>
      </c>
      <c r="G274" s="18" t="str">
        <f t="shared" si="4"/>
        <v>P:12 CR:1A</v>
      </c>
      <c r="H274" s="18"/>
      <c r="I274" s="18"/>
      <c r="J274" s="18"/>
    </row>
    <row r="275" spans="2:10" x14ac:dyDescent="0.35">
      <c r="B275" s="18">
        <v>1333</v>
      </c>
      <c r="C275" s="18" t="str">
        <f>VLOOKUP('Yeast List'!B275,Table_NCYC.accdb[],5,FALSE)</f>
        <v>Saccharomyces cerevisiae</v>
      </c>
      <c r="D275" s="18">
        <f>VLOOKUP('Yeast List'!B275,Table_NCYC.accdb[],2,FALSE)</f>
        <v>12</v>
      </c>
      <c r="E275" s="18">
        <f>VLOOKUP('Yeast List'!B275,Table_NCYC.accdb[],3,FALSE)</f>
        <v>8</v>
      </c>
      <c r="F275" s="18" t="str">
        <f>VLOOKUP('Yeast List'!B275,Table_NCYC.accdb[],4,FALSE)</f>
        <v>A</v>
      </c>
      <c r="G275" s="18" t="str">
        <f t="shared" si="4"/>
        <v>P:12 CR:8A</v>
      </c>
      <c r="H275" s="18"/>
      <c r="I275" s="18"/>
      <c r="J275" s="18"/>
    </row>
    <row r="276" spans="2:10" x14ac:dyDescent="0.35">
      <c r="B276" s="18">
        <v>1336</v>
      </c>
      <c r="C276" s="18" t="str">
        <f>VLOOKUP('Yeast List'!B276,Table_NCYC.accdb[],5,FALSE)</f>
        <v>Saccharomyces cerevisiae</v>
      </c>
      <c r="D276" s="18">
        <f>VLOOKUP('Yeast List'!B276,Table_NCYC.accdb[],2,FALSE)</f>
        <v>12</v>
      </c>
      <c r="E276" s="18">
        <f>VLOOKUP('Yeast List'!B276,Table_NCYC.accdb[],3,FALSE)</f>
        <v>11</v>
      </c>
      <c r="F276" s="18" t="str">
        <f>VLOOKUP('Yeast List'!B276,Table_NCYC.accdb[],4,FALSE)</f>
        <v>A</v>
      </c>
      <c r="G276" s="18" t="str">
        <f t="shared" si="4"/>
        <v>P:12 CR:11A</v>
      </c>
      <c r="H276" s="18"/>
      <c r="I276" s="18"/>
      <c r="J276" s="18"/>
    </row>
    <row r="277" spans="2:10" x14ac:dyDescent="0.35">
      <c r="B277" s="18">
        <v>1339</v>
      </c>
      <c r="C277" s="18" t="str">
        <f>VLOOKUP('Yeast List'!B277,Table_NCYC.accdb[],5,FALSE)</f>
        <v>Saccharomyces cerevisiae</v>
      </c>
      <c r="D277" s="18">
        <f>VLOOKUP('Yeast List'!B277,Table_NCYC.accdb[],2,FALSE)</f>
        <v>12</v>
      </c>
      <c r="E277" s="18">
        <f>VLOOKUP('Yeast List'!B277,Table_NCYC.accdb[],3,FALSE)</f>
        <v>2</v>
      </c>
      <c r="F277" s="18" t="str">
        <f>VLOOKUP('Yeast List'!B277,Table_NCYC.accdb[],4,FALSE)</f>
        <v>B</v>
      </c>
      <c r="G277" s="18" t="str">
        <f t="shared" si="4"/>
        <v>P:12 CR:2B</v>
      </c>
      <c r="H277" s="18"/>
      <c r="I277" s="18"/>
      <c r="J277" s="18"/>
    </row>
    <row r="278" spans="2:10" x14ac:dyDescent="0.35">
      <c r="B278" s="18">
        <v>2732</v>
      </c>
      <c r="C278" s="18" t="str">
        <f>VLOOKUP('Yeast List'!B278,Table_NCYC.accdb[],5,FALSE)</f>
        <v>Saccharomyces cerevisiae</v>
      </c>
      <c r="D278" s="18">
        <f>VLOOKUP('Yeast List'!B278,Table_NCYC.accdb[],2,FALSE)</f>
        <v>25</v>
      </c>
      <c r="E278" s="18">
        <f>VLOOKUP('Yeast List'!B278,Table_NCYC.accdb[],3,FALSE)</f>
        <v>6</v>
      </c>
      <c r="F278" s="18" t="str">
        <f>VLOOKUP('Yeast List'!B278,Table_NCYC.accdb[],4,FALSE)</f>
        <v>E</v>
      </c>
      <c r="G278" s="18" t="str">
        <f t="shared" si="4"/>
        <v>P:25 CR:6E</v>
      </c>
      <c r="H278" s="18"/>
      <c r="I278" s="18"/>
      <c r="J278" s="18"/>
    </row>
    <row r="279" spans="2:10" x14ac:dyDescent="0.35">
      <c r="B279" s="18">
        <v>2736</v>
      </c>
      <c r="C279" s="18" t="str">
        <f>VLOOKUP('Yeast List'!B279,Table_NCYC.accdb[],5,FALSE)</f>
        <v>Saccharomyces cerevisiae</v>
      </c>
      <c r="D279" s="18">
        <f>VLOOKUP('Yeast List'!B279,Table_NCYC.accdb[],2,FALSE)</f>
        <v>25</v>
      </c>
      <c r="E279" s="18">
        <f>VLOOKUP('Yeast List'!B279,Table_NCYC.accdb[],3,FALSE)</f>
        <v>10</v>
      </c>
      <c r="F279" s="18" t="str">
        <f>VLOOKUP('Yeast List'!B279,Table_NCYC.accdb[],4,FALSE)</f>
        <v>E</v>
      </c>
      <c r="G279" s="18" t="str">
        <f t="shared" si="4"/>
        <v>P:25 CR:10E</v>
      </c>
      <c r="H279" s="18"/>
      <c r="I279" s="18"/>
      <c r="J279" s="18"/>
    </row>
    <row r="280" spans="2:10" x14ac:dyDescent="0.35">
      <c r="B280" s="18">
        <v>3306</v>
      </c>
      <c r="C280" s="18" t="str">
        <f>VLOOKUP('Yeast List'!B280,Table_NCYC.accdb[],5,FALSE)</f>
        <v>Saccharomyces cerevisiae</v>
      </c>
      <c r="D280" s="18">
        <f>VLOOKUP('Yeast List'!B280,Table_NCYC.accdb[],2,FALSE)</f>
        <v>30</v>
      </c>
      <c r="E280" s="18">
        <f>VLOOKUP('Yeast List'!B280,Table_NCYC.accdb[],3,FALSE)</f>
        <v>2</v>
      </c>
      <c r="F280" s="18" t="str">
        <f>VLOOKUP('Yeast List'!B280,Table_NCYC.accdb[],4,FALSE)</f>
        <v>C</v>
      </c>
      <c r="G280" s="18" t="str">
        <f t="shared" si="4"/>
        <v>P:30 CR:2C</v>
      </c>
      <c r="H280" s="18"/>
      <c r="I280" s="18"/>
      <c r="J280" s="18"/>
    </row>
    <row r="281" spans="2:10" x14ac:dyDescent="0.35">
      <c r="B281" s="18">
        <v>3546</v>
      </c>
      <c r="C281" s="18" t="str">
        <f>VLOOKUP('Yeast List'!B281,Table_NCYC.accdb[],5,FALSE)</f>
        <v>Saccharomyces cerevisiae</v>
      </c>
      <c r="D281" s="18">
        <f>VLOOKUP('Yeast List'!B281,Table_NCYC.accdb[],2,FALSE)</f>
        <v>32</v>
      </c>
      <c r="E281" s="18">
        <f>VLOOKUP('Yeast List'!B281,Table_NCYC.accdb[],3,FALSE)</f>
        <v>3</v>
      </c>
      <c r="F281" s="18" t="str">
        <f>VLOOKUP('Yeast List'!B281,Table_NCYC.accdb[],4,FALSE)</f>
        <v>F</v>
      </c>
      <c r="G281" s="18" t="str">
        <f t="shared" si="4"/>
        <v>P:32 CR:3F</v>
      </c>
      <c r="H281" s="18"/>
      <c r="I281" s="18"/>
      <c r="J281" s="18"/>
    </row>
    <row r="282" spans="2:10" x14ac:dyDescent="0.35">
      <c r="B282" s="18">
        <v>3549</v>
      </c>
      <c r="C282" s="18" t="str">
        <f>VLOOKUP('Yeast List'!B282,Table_NCYC.accdb[],5,FALSE)</f>
        <v>Saccharomyces cerevisiae</v>
      </c>
      <c r="D282" s="18">
        <f>VLOOKUP('Yeast List'!B282,Table_NCYC.accdb[],2,FALSE)</f>
        <v>32</v>
      </c>
      <c r="E282" s="18">
        <f>VLOOKUP('Yeast List'!B282,Table_NCYC.accdb[],3,FALSE)</f>
        <v>6</v>
      </c>
      <c r="F282" s="18" t="str">
        <f>VLOOKUP('Yeast List'!B282,Table_NCYC.accdb[],4,FALSE)</f>
        <v>F</v>
      </c>
      <c r="G282" s="18" t="str">
        <f t="shared" si="4"/>
        <v>P:32 CR:6F</v>
      </c>
      <c r="H282" s="18"/>
      <c r="I282" s="18"/>
      <c r="J282" s="18"/>
    </row>
    <row r="283" spans="2:10" x14ac:dyDescent="0.35">
      <c r="B283" s="18">
        <v>3552</v>
      </c>
      <c r="C283" s="18" t="str">
        <f>VLOOKUP('Yeast List'!B283,Table_NCYC.accdb[],5,FALSE)</f>
        <v>Saccharomyces cerevisiae</v>
      </c>
      <c r="D283" s="18">
        <f>VLOOKUP('Yeast List'!B283,Table_NCYC.accdb[],2,FALSE)</f>
        <v>32</v>
      </c>
      <c r="E283" s="18">
        <f>VLOOKUP('Yeast List'!B283,Table_NCYC.accdb[],3,FALSE)</f>
        <v>9</v>
      </c>
      <c r="F283" s="18" t="str">
        <f>VLOOKUP('Yeast List'!B283,Table_NCYC.accdb[],4,FALSE)</f>
        <v>F</v>
      </c>
      <c r="G283" s="18" t="str">
        <f t="shared" si="4"/>
        <v>P:32 CR:9F</v>
      </c>
      <c r="H283" s="18"/>
      <c r="I283" s="18"/>
      <c r="J283" s="18"/>
    </row>
    <row r="284" spans="2:10" x14ac:dyDescent="0.35">
      <c r="B284" s="18">
        <v>3997</v>
      </c>
      <c r="C284" s="18" t="str">
        <f>VLOOKUP('Yeast List'!B284,Table_NCYC.accdb[],5,FALSE)</f>
        <v/>
      </c>
      <c r="D284" s="18">
        <f>VLOOKUP('Yeast List'!B284,Table_NCYC.accdb[],2,FALSE)</f>
        <v>37</v>
      </c>
      <c r="E284" s="18">
        <f>VLOOKUP('Yeast List'!B284,Table_NCYC.accdb[],3,FALSE)</f>
        <v>6</v>
      </c>
      <c r="F284" s="18" t="str">
        <f>VLOOKUP('Yeast List'!B284,Table_NCYC.accdb[],4,FALSE)</f>
        <v>C</v>
      </c>
      <c r="G284" s="18" t="str">
        <f t="shared" si="4"/>
        <v>P:37 CR:6C</v>
      </c>
      <c r="H284" s="18"/>
      <c r="I284" s="18"/>
      <c r="J284" s="18"/>
    </row>
    <row r="285" spans="2:10" x14ac:dyDescent="0.35">
      <c r="B285" s="18">
        <v>4045</v>
      </c>
      <c r="C285" s="18" t="e">
        <f>VLOOKUP('Yeast List'!B285,Table_NCYC.accdb[],5,FALSE)</f>
        <v>#N/A</v>
      </c>
      <c r="D285" s="18" t="e">
        <f>VLOOKUP('Yeast List'!B285,Table_NCYC.accdb[],2,FALSE)</f>
        <v>#N/A</v>
      </c>
      <c r="E285" s="18" t="e">
        <f>VLOOKUP('Yeast List'!B285,Table_NCYC.accdb[],3,FALSE)</f>
        <v>#N/A</v>
      </c>
      <c r="F285" s="18" t="e">
        <f>VLOOKUP('Yeast List'!B285,Table_NCYC.accdb[],4,FALSE)</f>
        <v>#N/A</v>
      </c>
      <c r="G285" s="18" t="e">
        <f t="shared" si="4"/>
        <v>#N/A</v>
      </c>
      <c r="H285" s="18"/>
      <c r="I285" s="18"/>
      <c r="J285" s="18"/>
    </row>
    <row r="286" spans="2:10" x14ac:dyDescent="0.35">
      <c r="B286" s="18">
        <v>4051</v>
      </c>
      <c r="C286" s="18" t="e">
        <f>VLOOKUP('Yeast List'!B286,Table_NCYC.accdb[],5,FALSE)</f>
        <v>#N/A</v>
      </c>
      <c r="D286" s="18" t="e">
        <f>VLOOKUP('Yeast List'!B286,Table_NCYC.accdb[],2,FALSE)</f>
        <v>#N/A</v>
      </c>
      <c r="E286" s="18" t="e">
        <f>VLOOKUP('Yeast List'!B286,Table_NCYC.accdb[],3,FALSE)</f>
        <v>#N/A</v>
      </c>
      <c r="F286" s="18" t="e">
        <f>VLOOKUP('Yeast List'!B286,Table_NCYC.accdb[],4,FALSE)</f>
        <v>#N/A</v>
      </c>
      <c r="G286" s="18" t="e">
        <f t="shared" si="4"/>
        <v>#N/A</v>
      </c>
      <c r="H286" s="18"/>
      <c r="I286" s="18"/>
      <c r="J286" s="18"/>
    </row>
    <row r="287" spans="2:10" x14ac:dyDescent="0.35">
      <c r="B287" s="18">
        <v>4063</v>
      </c>
      <c r="C287" s="18" t="e">
        <f>VLOOKUP('Yeast List'!B287,Table_NCYC.accdb[],5,FALSE)</f>
        <v>#N/A</v>
      </c>
      <c r="D287" s="18" t="e">
        <f>VLOOKUP('Yeast List'!B287,Table_NCYC.accdb[],2,FALSE)</f>
        <v>#N/A</v>
      </c>
      <c r="E287" s="18" t="e">
        <f>VLOOKUP('Yeast List'!B287,Table_NCYC.accdb[],3,FALSE)</f>
        <v>#N/A</v>
      </c>
      <c r="F287" s="18" t="e">
        <f>VLOOKUP('Yeast List'!B287,Table_NCYC.accdb[],4,FALSE)</f>
        <v>#N/A</v>
      </c>
      <c r="G287" s="18" t="e">
        <f t="shared" si="4"/>
        <v>#N/A</v>
      </c>
      <c r="H287" s="18"/>
      <c r="I287" s="18"/>
      <c r="J287" s="18"/>
    </row>
    <row r="288" spans="2:10" x14ac:dyDescent="0.35">
      <c r="B288" s="18">
        <v>4068</v>
      </c>
      <c r="C288" s="18" t="e">
        <f>VLOOKUP('Yeast List'!B288,Table_NCYC.accdb[],5,FALSE)</f>
        <v>#N/A</v>
      </c>
      <c r="D288" s="18" t="e">
        <f>VLOOKUP('Yeast List'!B288,Table_NCYC.accdb[],2,FALSE)</f>
        <v>#N/A</v>
      </c>
      <c r="E288" s="18" t="e">
        <f>VLOOKUP('Yeast List'!B288,Table_NCYC.accdb[],3,FALSE)</f>
        <v>#N/A</v>
      </c>
      <c r="F288" s="18" t="e">
        <f>VLOOKUP('Yeast List'!B288,Table_NCYC.accdb[],4,FALSE)</f>
        <v>#N/A</v>
      </c>
      <c r="G288" s="18" t="e">
        <f t="shared" si="4"/>
        <v>#N/A</v>
      </c>
      <c r="H288" s="18"/>
      <c r="I288" s="18"/>
      <c r="J288" s="18"/>
    </row>
    <row r="289" spans="2:10" ht="15" thickBot="1" x14ac:dyDescent="0.4">
      <c r="B289" s="19">
        <v>4081</v>
      </c>
      <c r="C289" s="19" t="e">
        <f>VLOOKUP('Yeast List'!B289,Table_NCYC.accdb[],5,FALSE)</f>
        <v>#N/A</v>
      </c>
      <c r="D289" s="19" t="e">
        <f>VLOOKUP('Yeast List'!B289,Table_NCYC.accdb[],2,FALSE)</f>
        <v>#N/A</v>
      </c>
      <c r="E289" s="19" t="e">
        <f>VLOOKUP('Yeast List'!B289,Table_NCYC.accdb[],3,FALSE)</f>
        <v>#N/A</v>
      </c>
      <c r="F289" s="19" t="e">
        <f>VLOOKUP('Yeast List'!B289,Table_NCYC.accdb[],4,FALSE)</f>
        <v>#N/A</v>
      </c>
      <c r="G289" s="19" t="e">
        <f t="shared" si="4"/>
        <v>#N/A</v>
      </c>
      <c r="H289" s="19"/>
      <c r="I289" s="19" t="s">
        <v>7709</v>
      </c>
      <c r="J289" s="19"/>
    </row>
  </sheetData>
  <sortState ref="B177:B289">
    <sortCondition ref="B17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A1:BL53"/>
  <sheetViews>
    <sheetView tabSelected="1" topLeftCell="AU33" zoomScale="85" zoomScaleNormal="85" workbookViewId="0">
      <selection activeCell="AZ19" sqref="AZ19:BL52"/>
    </sheetView>
  </sheetViews>
  <sheetFormatPr defaultRowHeight="14.5" x14ac:dyDescent="0.35"/>
  <cols>
    <col min="2" max="13" width="10.7265625" style="2" customWidth="1"/>
    <col min="15" max="15" width="3.453125" customWidth="1"/>
    <col min="35" max="35" width="17" customWidth="1"/>
    <col min="50" max="50" width="12.08984375" bestFit="1" customWidth="1"/>
    <col min="52" max="52" width="17.453125" customWidth="1"/>
  </cols>
  <sheetData>
    <row r="1" spans="1:52" s="5" customFormat="1" ht="18.5" x14ac:dyDescent="0.45">
      <c r="A1" s="15" t="s">
        <v>7707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9">
        <v>12</v>
      </c>
      <c r="O1" s="45"/>
      <c r="P1" s="45"/>
      <c r="Q1" s="45"/>
      <c r="R1" s="45"/>
      <c r="S1" s="45"/>
      <c r="T1" s="15" t="s">
        <v>7707</v>
      </c>
      <c r="U1" s="8">
        <v>1</v>
      </c>
      <c r="V1" s="8">
        <v>2</v>
      </c>
      <c r="W1" s="8">
        <v>3</v>
      </c>
      <c r="X1" s="8">
        <v>4</v>
      </c>
      <c r="Y1" s="8">
        <v>5</v>
      </c>
      <c r="Z1" s="8">
        <v>6</v>
      </c>
      <c r="AA1" s="8">
        <v>7</v>
      </c>
      <c r="AB1" s="8">
        <v>8</v>
      </c>
      <c r="AC1" s="8">
        <v>9</v>
      </c>
      <c r="AD1" s="8">
        <v>10</v>
      </c>
      <c r="AE1" s="8">
        <v>11</v>
      </c>
      <c r="AF1" s="9">
        <v>12</v>
      </c>
      <c r="AH1" s="46"/>
      <c r="AI1" s="81"/>
      <c r="AK1" s="15" t="s">
        <v>7707</v>
      </c>
      <c r="AL1" s="8">
        <v>1</v>
      </c>
      <c r="AM1" s="8">
        <v>2</v>
      </c>
      <c r="AN1" s="8">
        <v>3</v>
      </c>
      <c r="AO1" s="8">
        <v>4</v>
      </c>
      <c r="AP1" s="8">
        <v>5</v>
      </c>
      <c r="AQ1" s="8">
        <v>6</v>
      </c>
      <c r="AR1" s="8">
        <v>7</v>
      </c>
      <c r="AS1" s="8">
        <v>8</v>
      </c>
      <c r="AT1" s="8">
        <v>9</v>
      </c>
      <c r="AU1" s="8">
        <v>10</v>
      </c>
      <c r="AV1" s="8">
        <v>11</v>
      </c>
      <c r="AW1" s="9">
        <v>12</v>
      </c>
      <c r="AY1" s="46"/>
      <c r="AZ1" s="81"/>
    </row>
    <row r="2" spans="1:52" s="5" customFormat="1" ht="18.5" x14ac:dyDescent="0.45">
      <c r="A2" s="7" t="s">
        <v>120</v>
      </c>
      <c r="B2" s="62">
        <f>'Yeast List'!B2</f>
        <v>2582</v>
      </c>
      <c r="C2" s="34">
        <f>'Yeast List'!B3</f>
        <v>407</v>
      </c>
      <c r="D2" s="34">
        <f>'Yeast List'!B4</f>
        <v>444</v>
      </c>
      <c r="E2" s="34">
        <f>'Yeast List'!B5</f>
        <v>476</v>
      </c>
      <c r="F2" s="34">
        <f>'Yeast List'!B6</f>
        <v>576</v>
      </c>
      <c r="G2" s="34">
        <f>'Yeast List'!B7</f>
        <v>597</v>
      </c>
      <c r="H2" s="34">
        <f>'Yeast List'!B8</f>
        <v>601</v>
      </c>
      <c r="I2" s="34">
        <f>'Yeast List'!B9</f>
        <v>610</v>
      </c>
      <c r="J2" s="34">
        <f>'Yeast List'!B10</f>
        <v>611</v>
      </c>
      <c r="K2" s="34">
        <f>'Yeast List'!B11</f>
        <v>854</v>
      </c>
      <c r="L2" s="34">
        <f>'Yeast List'!B12</f>
        <v>925</v>
      </c>
      <c r="M2" s="35">
        <f>'Yeast List'!B13</f>
        <v>951</v>
      </c>
      <c r="O2" s="57"/>
      <c r="P2" s="47" t="s">
        <v>7713</v>
      </c>
      <c r="Q2" s="45"/>
      <c r="R2" s="45"/>
      <c r="S2" s="45"/>
      <c r="T2" s="7" t="s">
        <v>120</v>
      </c>
      <c r="U2" s="62">
        <v>2582</v>
      </c>
      <c r="V2" s="34">
        <v>407</v>
      </c>
      <c r="W2" s="34">
        <v>444</v>
      </c>
      <c r="X2" s="34">
        <v>476</v>
      </c>
      <c r="Y2" s="34">
        <v>576</v>
      </c>
      <c r="Z2" s="34">
        <v>597</v>
      </c>
      <c r="AA2" s="34">
        <v>601</v>
      </c>
      <c r="AB2" s="34">
        <v>610</v>
      </c>
      <c r="AC2" s="34">
        <v>611</v>
      </c>
      <c r="AD2" s="34">
        <v>854</v>
      </c>
      <c r="AE2" s="34">
        <v>925</v>
      </c>
      <c r="AF2" s="35">
        <v>951</v>
      </c>
      <c r="AH2" s="69"/>
      <c r="AI2" s="81" t="s">
        <v>8001</v>
      </c>
      <c r="AK2" s="7" t="s">
        <v>120</v>
      </c>
      <c r="AL2" s="62">
        <v>2582</v>
      </c>
      <c r="AM2" s="34">
        <v>407</v>
      </c>
      <c r="AN2" s="34">
        <v>444</v>
      </c>
      <c r="AO2" s="34">
        <v>476</v>
      </c>
      <c r="AP2" s="34">
        <v>576</v>
      </c>
      <c r="AQ2" s="34">
        <v>597</v>
      </c>
      <c r="AR2" s="34">
        <v>601</v>
      </c>
      <c r="AS2" s="34">
        <v>610</v>
      </c>
      <c r="AT2" s="34">
        <v>611</v>
      </c>
      <c r="AU2" s="34">
        <v>854</v>
      </c>
      <c r="AV2" s="34">
        <v>925</v>
      </c>
      <c r="AW2" s="35">
        <v>951</v>
      </c>
      <c r="AX2" s="6">
        <v>1</v>
      </c>
      <c r="AY2" s="69"/>
      <c r="AZ2" s="81" t="s">
        <v>8001</v>
      </c>
    </row>
    <row r="3" spans="1:52" ht="18.5" x14ac:dyDescent="0.45">
      <c r="A3" s="13"/>
      <c r="B3" s="42" t="str">
        <f>VLOOKUP(B2,'Yeast List'!$B$2:$G$193,6,FALSE)</f>
        <v>P:24 CR:3A</v>
      </c>
      <c r="C3" s="36" t="str">
        <f>VLOOKUP(C2,'Yeast List'!$B$2:$G$193,6,FALSE)</f>
        <v>P:3 CR:2H</v>
      </c>
      <c r="D3" s="36" t="str">
        <f>VLOOKUP(D2,'Yeast List'!$B$2:$G$193,6,FALSE)</f>
        <v>P:4 CR:11B</v>
      </c>
      <c r="E3" s="36" t="str">
        <f>VLOOKUP(E2,'Yeast List'!$B$2:$G$193,6,FALSE)</f>
        <v>P:4 CR:5E</v>
      </c>
      <c r="F3" s="36" t="str">
        <f>VLOOKUP(F2,'Yeast List'!$B$2:$G$193,6,FALSE)</f>
        <v>P:5 CR:5D</v>
      </c>
      <c r="G3" s="36" t="str">
        <f>VLOOKUP(G2,'Yeast List'!$B$2:$G$193,6,FALSE)</f>
        <v>P:5 CR:11E</v>
      </c>
      <c r="H3" s="36" t="str">
        <f>VLOOKUP(H2,'Yeast List'!$B$2:$G$193,6,FALSE)</f>
        <v>P:5 CR:12E</v>
      </c>
      <c r="I3" s="36" t="str">
        <f>VLOOKUP(I2,'Yeast List'!$B$2:$G$193,6,FALSE)</f>
        <v>P:5 CR:6F</v>
      </c>
      <c r="J3" s="36" t="str">
        <f>VLOOKUP(J2,'Yeast List'!$B$2:$G$193,6,FALSE)</f>
        <v>P:5 CR:7F</v>
      </c>
      <c r="K3" s="36" t="str">
        <f>VLOOKUP(K2,'Yeast List'!$B$2:$G$193,6,FALSE)</f>
        <v>P:7 CR:4F</v>
      </c>
      <c r="L3" s="36" t="str">
        <f>VLOOKUP(L2,'Yeast List'!$B$2:$G$193,6,FALSE)</f>
        <v>P:8 CR:3B</v>
      </c>
      <c r="M3" s="36" t="str">
        <f>VLOOKUP(M2,'Yeast List'!$B$2:$G$193,6,FALSE)</f>
        <v>P:8 CR:11C</v>
      </c>
      <c r="O3" s="58"/>
      <c r="P3" s="47" t="s">
        <v>7714</v>
      </c>
      <c r="Q3" s="46"/>
      <c r="R3" s="46"/>
      <c r="S3" s="46"/>
      <c r="T3" s="13"/>
      <c r="U3" s="42" t="s">
        <v>7721</v>
      </c>
      <c r="V3" s="36" t="s">
        <v>7722</v>
      </c>
      <c r="W3" s="36" t="s">
        <v>7723</v>
      </c>
      <c r="X3" s="36" t="s">
        <v>7724</v>
      </c>
      <c r="Y3" s="36" t="s">
        <v>7725</v>
      </c>
      <c r="Z3" s="36" t="s">
        <v>7726</v>
      </c>
      <c r="AA3" s="36" t="s">
        <v>7727</v>
      </c>
      <c r="AB3" s="36" t="s">
        <v>7728</v>
      </c>
      <c r="AC3" s="36" t="s">
        <v>7729</v>
      </c>
      <c r="AD3" s="36" t="s">
        <v>7730</v>
      </c>
      <c r="AE3" s="36" t="s">
        <v>7731</v>
      </c>
      <c r="AF3" s="36" t="s">
        <v>7732</v>
      </c>
      <c r="AH3" s="57"/>
      <c r="AI3" s="80" t="s">
        <v>8002</v>
      </c>
      <c r="AK3" s="13"/>
      <c r="AL3" s="42" t="s">
        <v>7721</v>
      </c>
      <c r="AM3" s="36" t="s">
        <v>7722</v>
      </c>
      <c r="AN3" s="36" t="s">
        <v>7723</v>
      </c>
      <c r="AO3" s="36" t="s">
        <v>7724</v>
      </c>
      <c r="AP3" s="36" t="s">
        <v>7725</v>
      </c>
      <c r="AQ3" s="36" t="s">
        <v>7726</v>
      </c>
      <c r="AR3" s="36" t="s">
        <v>7727</v>
      </c>
      <c r="AS3" s="36" t="s">
        <v>7728</v>
      </c>
      <c r="AT3" s="36" t="s">
        <v>7729</v>
      </c>
      <c r="AU3" s="36" t="s">
        <v>7730</v>
      </c>
      <c r="AV3" s="36" t="s">
        <v>7731</v>
      </c>
      <c r="AW3" s="36" t="s">
        <v>7732</v>
      </c>
      <c r="AX3" s="85">
        <v>1</v>
      </c>
      <c r="AY3" s="57"/>
      <c r="AZ3" s="80" t="s">
        <v>8002</v>
      </c>
    </row>
    <row r="4" spans="1:52" s="6" customFormat="1" ht="18.5" x14ac:dyDescent="0.45">
      <c r="A4" s="7" t="s">
        <v>312</v>
      </c>
      <c r="B4" s="37">
        <f>'Yeast List'!B14</f>
        <v>1363</v>
      </c>
      <c r="C4" s="37">
        <f>'Yeast List'!B15</f>
        <v>1369</v>
      </c>
      <c r="D4" s="37">
        <f>'Yeast List'!B16</f>
        <v>1393</v>
      </c>
      <c r="E4" s="37">
        <f>'Yeast List'!B17</f>
        <v>1466</v>
      </c>
      <c r="F4" s="37">
        <f>'Yeast List'!B18</f>
        <v>1467</v>
      </c>
      <c r="G4" s="37">
        <f>'Yeast List'!B19</f>
        <v>1468</v>
      </c>
      <c r="H4" s="37">
        <f>'Yeast List'!B20</f>
        <v>1469</v>
      </c>
      <c r="I4" s="37">
        <f>'Yeast List'!B21</f>
        <v>1470</v>
      </c>
      <c r="J4" s="37">
        <f>'Yeast List'!B22</f>
        <v>1471</v>
      </c>
      <c r="K4" s="37">
        <f>'Yeast List'!B23</f>
        <v>1472</v>
      </c>
      <c r="L4" s="37">
        <f>'Yeast List'!B24</f>
        <v>1473</v>
      </c>
      <c r="M4" s="38">
        <f>'Yeast List'!B25</f>
        <v>2423</v>
      </c>
      <c r="O4" s="59"/>
      <c r="P4" s="47" t="s">
        <v>236</v>
      </c>
      <c r="Q4" s="47"/>
      <c r="R4" s="47"/>
      <c r="S4" s="47"/>
      <c r="T4" s="7" t="s">
        <v>312</v>
      </c>
      <c r="U4" s="37">
        <v>1363</v>
      </c>
      <c r="V4" s="37">
        <v>1369</v>
      </c>
      <c r="W4" s="37">
        <v>1393</v>
      </c>
      <c r="X4" s="37">
        <v>1466</v>
      </c>
      <c r="Y4" s="37">
        <v>1467</v>
      </c>
      <c r="Z4" s="37">
        <v>1468</v>
      </c>
      <c r="AA4" s="37">
        <v>1469</v>
      </c>
      <c r="AB4" s="37">
        <v>1470</v>
      </c>
      <c r="AC4" s="37">
        <v>1471</v>
      </c>
      <c r="AD4" s="37">
        <v>1472</v>
      </c>
      <c r="AE4" s="37">
        <v>1473</v>
      </c>
      <c r="AF4" s="38">
        <v>2423</v>
      </c>
      <c r="AH4" s="79"/>
      <c r="AI4" s="80" t="s">
        <v>8003</v>
      </c>
      <c r="AK4" s="7" t="s">
        <v>312</v>
      </c>
      <c r="AL4" s="37">
        <v>1363</v>
      </c>
      <c r="AM4" s="37">
        <v>1369</v>
      </c>
      <c r="AN4" s="37">
        <v>1393</v>
      </c>
      <c r="AO4" s="37">
        <v>1466</v>
      </c>
      <c r="AP4" s="37">
        <v>1467</v>
      </c>
      <c r="AQ4" s="37">
        <v>1468</v>
      </c>
      <c r="AR4" s="37">
        <v>1469</v>
      </c>
      <c r="AS4" s="37">
        <v>1470</v>
      </c>
      <c r="AT4" s="37">
        <v>1471</v>
      </c>
      <c r="AU4" s="37">
        <v>1472</v>
      </c>
      <c r="AV4" s="37">
        <v>1473</v>
      </c>
      <c r="AW4" s="38">
        <v>2423</v>
      </c>
      <c r="AX4" s="6">
        <v>1</v>
      </c>
      <c r="AY4" s="79"/>
      <c r="AZ4" s="80" t="s">
        <v>8003</v>
      </c>
    </row>
    <row r="5" spans="1:52" ht="18.5" x14ac:dyDescent="0.45">
      <c r="A5" s="13"/>
      <c r="B5" s="36" t="str">
        <f>VLOOKUP(B4,'Yeast List'!$B$2:$G$193,6,FALSE)</f>
        <v>P:12 CR:9C</v>
      </c>
      <c r="C5" s="36" t="str">
        <f>VLOOKUP(C4,'Yeast List'!$B$2:$G$193,6,FALSE)</f>
        <v>P:12 CR:1D</v>
      </c>
      <c r="D5" s="36" t="str">
        <f>VLOOKUP(D4,'Yeast List'!$B$2:$G$193,6,FALSE)</f>
        <v>P:12 CR:4E</v>
      </c>
      <c r="E5" s="36" t="str">
        <f>VLOOKUP(E4,'Yeast List'!$B$2:$G$193,6,FALSE)</f>
        <v>P:13 CR:11B</v>
      </c>
      <c r="F5" s="36" t="str">
        <f>VLOOKUP(F4,'Yeast List'!$B$2:$G$193,6,FALSE)</f>
        <v>P:13 CR:12B</v>
      </c>
      <c r="G5" s="36" t="str">
        <f>VLOOKUP(G4,'Yeast List'!$B$2:$G$193,6,FALSE)</f>
        <v>P:13 CR:1C</v>
      </c>
      <c r="H5" s="36" t="str">
        <f>VLOOKUP(H4,'Yeast List'!$B$2:$G$193,6,FALSE)</f>
        <v>P:13 CR:2C</v>
      </c>
      <c r="I5" s="36" t="str">
        <f>VLOOKUP(I4,'Yeast List'!$B$2:$G$193,6,FALSE)</f>
        <v>P:13 CR:3C</v>
      </c>
      <c r="J5" s="36" t="str">
        <f>VLOOKUP(J4,'Yeast List'!$B$2:$G$193,6,FALSE)</f>
        <v>P:13 CR:4C</v>
      </c>
      <c r="K5" s="36" t="str">
        <f>VLOOKUP(K4,'Yeast List'!$B$2:$G$193,6,FALSE)</f>
        <v>P:13 CR:5C</v>
      </c>
      <c r="L5" s="36" t="str">
        <f>VLOOKUP(L4,'Yeast List'!$B$2:$G$193,6,FALSE)</f>
        <v>P:13 CR:6C</v>
      </c>
      <c r="M5" s="36" t="str">
        <f>VLOOKUP(M4,'Yeast List'!$B$2:$G$193,6,FALSE)</f>
        <v>P:22 CR:5D</v>
      </c>
      <c r="O5" s="60"/>
      <c r="P5" s="47" t="s">
        <v>7712</v>
      </c>
      <c r="Q5" s="46"/>
      <c r="R5" s="46"/>
      <c r="S5" s="46"/>
      <c r="T5" s="13"/>
      <c r="U5" s="36" t="s">
        <v>7733</v>
      </c>
      <c r="V5" s="36" t="s">
        <v>7734</v>
      </c>
      <c r="W5" s="36" t="s">
        <v>7735</v>
      </c>
      <c r="X5" s="36" t="s">
        <v>7736</v>
      </c>
      <c r="Y5" s="36" t="s">
        <v>7737</v>
      </c>
      <c r="Z5" s="36" t="s">
        <v>7738</v>
      </c>
      <c r="AA5" s="36" t="s">
        <v>7739</v>
      </c>
      <c r="AB5" s="36" t="s">
        <v>7740</v>
      </c>
      <c r="AC5" s="36" t="s">
        <v>7741</v>
      </c>
      <c r="AD5" s="36" t="s">
        <v>7742</v>
      </c>
      <c r="AE5" s="36" t="s">
        <v>7743</v>
      </c>
      <c r="AF5" s="36" t="s">
        <v>7744</v>
      </c>
      <c r="AH5" s="78"/>
      <c r="AI5" s="81" t="s">
        <v>8004</v>
      </c>
      <c r="AK5" s="13"/>
      <c r="AL5" s="36" t="s">
        <v>7733</v>
      </c>
      <c r="AM5" s="36" t="s">
        <v>7734</v>
      </c>
      <c r="AN5" s="36" t="s">
        <v>7735</v>
      </c>
      <c r="AO5" s="36" t="s">
        <v>7736</v>
      </c>
      <c r="AP5" s="36" t="s">
        <v>7737</v>
      </c>
      <c r="AQ5" s="36" t="s">
        <v>7738</v>
      </c>
      <c r="AR5" s="36" t="s">
        <v>7739</v>
      </c>
      <c r="AS5" s="36" t="s">
        <v>7740</v>
      </c>
      <c r="AT5" s="36" t="s">
        <v>7741</v>
      </c>
      <c r="AU5" s="36" t="s">
        <v>7742</v>
      </c>
      <c r="AV5" s="36" t="s">
        <v>7743</v>
      </c>
      <c r="AW5" s="36" t="s">
        <v>7744</v>
      </c>
      <c r="AX5" s="85">
        <v>1</v>
      </c>
      <c r="AY5" s="78"/>
      <c r="AZ5" s="81" t="s">
        <v>8004</v>
      </c>
    </row>
    <row r="6" spans="1:52" s="6" customFormat="1" ht="18.5" x14ac:dyDescent="0.45">
      <c r="A6" s="7" t="s">
        <v>341</v>
      </c>
      <c r="B6" s="37">
        <f>'Yeast List'!B26</f>
        <v>2432</v>
      </c>
      <c r="C6" s="37">
        <f>'Yeast List'!B27</f>
        <v>2435</v>
      </c>
      <c r="D6" s="37">
        <f>'Yeast List'!B28</f>
        <v>2457</v>
      </c>
      <c r="E6" s="37">
        <f>'Yeast List'!B29</f>
        <v>2458</v>
      </c>
      <c r="F6" s="37">
        <f>'Yeast List'!B30</f>
        <v>2474</v>
      </c>
      <c r="G6" s="37">
        <f>'Yeast List'!B31</f>
        <v>2479</v>
      </c>
      <c r="H6" s="37">
        <f>'Yeast List'!B32</f>
        <v>2515</v>
      </c>
      <c r="I6" s="37">
        <f>'Yeast List'!B33</f>
        <v>2516</v>
      </c>
      <c r="J6" s="37">
        <f>'Yeast List'!B34</f>
        <v>2579</v>
      </c>
      <c r="K6" s="37">
        <f>'Yeast List'!B35</f>
        <v>2628</v>
      </c>
      <c r="L6" s="37">
        <f>'Yeast List'!B36</f>
        <v>2670</v>
      </c>
      <c r="M6" s="38">
        <f>'Yeast List'!B37</f>
        <v>2677</v>
      </c>
      <c r="O6" s="46"/>
      <c r="P6" s="47" t="s">
        <v>7711</v>
      </c>
      <c r="Q6" s="47"/>
      <c r="R6" s="47"/>
      <c r="S6" s="47"/>
      <c r="T6" s="7" t="s">
        <v>341</v>
      </c>
      <c r="U6" s="37">
        <v>2432</v>
      </c>
      <c r="V6" s="37">
        <v>2435</v>
      </c>
      <c r="W6" s="37">
        <v>2457</v>
      </c>
      <c r="X6" s="37">
        <v>2458</v>
      </c>
      <c r="Y6" s="37">
        <v>2474</v>
      </c>
      <c r="Z6" s="37">
        <v>2479</v>
      </c>
      <c r="AA6" s="37">
        <v>2515</v>
      </c>
      <c r="AB6" s="37">
        <v>2516</v>
      </c>
      <c r="AC6" s="37">
        <v>2579</v>
      </c>
      <c r="AD6" s="37">
        <v>2628</v>
      </c>
      <c r="AE6" s="37">
        <v>2670</v>
      </c>
      <c r="AF6" s="38">
        <v>2677</v>
      </c>
      <c r="AK6" s="7" t="s">
        <v>341</v>
      </c>
      <c r="AL6" s="37">
        <v>2432</v>
      </c>
      <c r="AM6" s="37">
        <v>2435</v>
      </c>
      <c r="AN6" s="37">
        <v>2457</v>
      </c>
      <c r="AO6" s="37">
        <v>2458</v>
      </c>
      <c r="AP6" s="37">
        <v>2474</v>
      </c>
      <c r="AQ6" s="37">
        <v>2479</v>
      </c>
      <c r="AR6" s="37">
        <v>2515</v>
      </c>
      <c r="AS6" s="37">
        <v>2516</v>
      </c>
      <c r="AT6" s="37">
        <v>2579</v>
      </c>
      <c r="AU6" s="37">
        <v>2628</v>
      </c>
      <c r="AV6" s="37">
        <v>2670</v>
      </c>
      <c r="AW6" s="38">
        <v>2677</v>
      </c>
      <c r="AX6" s="6">
        <v>1</v>
      </c>
    </row>
    <row r="7" spans="1:52" ht="18.5" x14ac:dyDescent="0.45">
      <c r="A7" s="13"/>
      <c r="B7" s="36" t="str">
        <f>VLOOKUP(B6,'Yeast List'!$B$2:$G$193,6,FALSE)</f>
        <v>P:22 CR:1E</v>
      </c>
      <c r="C7" s="36" t="str">
        <f>VLOOKUP(C6,'Yeast List'!$B$2:$G$193,6,FALSE)</f>
        <v>P:22 CR:4E</v>
      </c>
      <c r="D7" s="36" t="str">
        <f>VLOOKUP(D6,'Yeast List'!$B$2:$G$193,6,FALSE)</f>
        <v>P:22 CR:2G</v>
      </c>
      <c r="E7" s="36" t="str">
        <f>VLOOKUP(E6,'Yeast List'!$B$2:$G$193,6,FALSE)</f>
        <v>P:22 CR:3G</v>
      </c>
      <c r="F7" s="36" t="str">
        <f>VLOOKUP(F6,'Yeast List'!$B$2:$G$193,6,FALSE)</f>
        <v>P:22 CR:7H</v>
      </c>
      <c r="G7" s="36" t="str">
        <f>VLOOKUP(G6,'Yeast List'!$B$2:$G$193,6,FALSE)</f>
        <v>P:22 CR:12H</v>
      </c>
      <c r="H7" s="36" t="str">
        <f>VLOOKUP(H6,'Yeast List'!$B$2:$G$193,6,FALSE)</f>
        <v>P:23 CR:12C</v>
      </c>
      <c r="I7" s="36" t="str">
        <f>VLOOKUP(I6,'Yeast List'!$B$2:$G$193,6,FALSE)</f>
        <v>P:23 CR:1D</v>
      </c>
      <c r="J7" s="36" t="str">
        <f>VLOOKUP(J6,'Yeast List'!$B$2:$G$193,6,FALSE)</f>
        <v>P:23 CR:12H</v>
      </c>
      <c r="K7" s="36" t="str">
        <f>VLOOKUP(K6,'Yeast List'!$B$2:$G$193,6,FALSE)</f>
        <v>P:24 CR:1E</v>
      </c>
      <c r="L7" s="36" t="str">
        <f>VLOOKUP(L6,'Yeast List'!$B$2:$G$193,6,FALSE)</f>
        <v>P:24 CR:5H</v>
      </c>
      <c r="M7" s="36" t="str">
        <f>VLOOKUP(M6,'Yeast List'!$B$2:$G$193,6,FALSE)</f>
        <v>P:24 CR:11H</v>
      </c>
      <c r="O7" s="61"/>
      <c r="P7" s="47" t="s">
        <v>7710</v>
      </c>
      <c r="Q7" s="46"/>
      <c r="R7" s="46"/>
      <c r="S7" s="46"/>
      <c r="T7" s="13"/>
      <c r="U7" s="36" t="s">
        <v>7745</v>
      </c>
      <c r="V7" s="36" t="s">
        <v>7746</v>
      </c>
      <c r="W7" s="36" t="s">
        <v>7747</v>
      </c>
      <c r="X7" s="36" t="s">
        <v>7748</v>
      </c>
      <c r="Y7" s="36" t="s">
        <v>7749</v>
      </c>
      <c r="Z7" s="36" t="s">
        <v>7750</v>
      </c>
      <c r="AA7" s="36" t="s">
        <v>7751</v>
      </c>
      <c r="AB7" s="36" t="s">
        <v>7752</v>
      </c>
      <c r="AC7" s="36" t="s">
        <v>7753</v>
      </c>
      <c r="AD7" s="36" t="s">
        <v>7754</v>
      </c>
      <c r="AE7" s="36" t="s">
        <v>7755</v>
      </c>
      <c r="AF7" s="36" t="s">
        <v>7756</v>
      </c>
      <c r="AK7" s="13"/>
      <c r="AL7" s="36" t="s">
        <v>7745</v>
      </c>
      <c r="AM7" s="36" t="s">
        <v>7746</v>
      </c>
      <c r="AN7" s="36" t="s">
        <v>7747</v>
      </c>
      <c r="AO7" s="36" t="s">
        <v>7748</v>
      </c>
      <c r="AP7" s="36" t="s">
        <v>7749</v>
      </c>
      <c r="AQ7" s="36" t="s">
        <v>7750</v>
      </c>
      <c r="AR7" s="36" t="s">
        <v>7751</v>
      </c>
      <c r="AS7" s="36" t="s">
        <v>7752</v>
      </c>
      <c r="AT7" s="36" t="s">
        <v>7753</v>
      </c>
      <c r="AU7" s="36" t="s">
        <v>7754</v>
      </c>
      <c r="AV7" s="36" t="s">
        <v>7755</v>
      </c>
      <c r="AW7" s="36" t="s">
        <v>7756</v>
      </c>
      <c r="AX7" s="85">
        <v>1</v>
      </c>
    </row>
    <row r="8" spans="1:52" s="6" customFormat="1" ht="18.5" x14ac:dyDescent="0.45">
      <c r="A8" s="7" t="s">
        <v>150</v>
      </c>
      <c r="B8" s="37">
        <f>'Yeast List'!B38</f>
        <v>2726</v>
      </c>
      <c r="C8" s="37">
        <f>'Yeast List'!B39</f>
        <v>2745</v>
      </c>
      <c r="D8" s="37">
        <f>'Yeast List'!B40</f>
        <v>2746</v>
      </c>
      <c r="E8" s="37">
        <f>'Yeast List'!B41</f>
        <v>2748</v>
      </c>
      <c r="F8" s="37">
        <f>'Yeast List'!B42</f>
        <v>2776</v>
      </c>
      <c r="G8" s="37">
        <f>'Yeast List'!B43</f>
        <v>2777</v>
      </c>
      <c r="H8" s="37">
        <f>'Yeast List'!B44</f>
        <v>2778</v>
      </c>
      <c r="I8" s="37">
        <f>'Yeast List'!B45</f>
        <v>2779</v>
      </c>
      <c r="J8" s="37">
        <f>'Yeast List'!B46</f>
        <v>2780</v>
      </c>
      <c r="K8" s="37">
        <f>'Yeast List'!B47</f>
        <v>2786</v>
      </c>
      <c r="L8" s="37">
        <f>'Yeast List'!B48</f>
        <v>2798</v>
      </c>
      <c r="M8" s="38">
        <f>'Yeast List'!B49</f>
        <v>2833</v>
      </c>
      <c r="O8" s="46"/>
      <c r="P8" s="47"/>
      <c r="Q8" s="47"/>
      <c r="R8" s="47"/>
      <c r="S8" s="47"/>
      <c r="T8" s="7" t="s">
        <v>150</v>
      </c>
      <c r="U8" s="37">
        <v>2726</v>
      </c>
      <c r="V8" s="37">
        <v>2745</v>
      </c>
      <c r="W8" s="37">
        <v>2746</v>
      </c>
      <c r="X8" s="37">
        <v>2748</v>
      </c>
      <c r="Y8" s="70">
        <v>2776</v>
      </c>
      <c r="Z8" s="70">
        <v>2777</v>
      </c>
      <c r="AA8" s="70">
        <v>2778</v>
      </c>
      <c r="AB8" s="70">
        <v>2779</v>
      </c>
      <c r="AC8" s="70">
        <v>2780</v>
      </c>
      <c r="AD8" s="37">
        <v>2786</v>
      </c>
      <c r="AE8" s="70">
        <v>2798</v>
      </c>
      <c r="AF8" s="38">
        <v>2833</v>
      </c>
      <c r="AK8" s="7" t="s">
        <v>150</v>
      </c>
      <c r="AL8" s="37">
        <v>2726</v>
      </c>
      <c r="AM8" s="37">
        <v>2745</v>
      </c>
      <c r="AN8" s="37">
        <v>2746</v>
      </c>
      <c r="AO8" s="37">
        <v>2748</v>
      </c>
      <c r="AP8" s="37">
        <v>2786</v>
      </c>
      <c r="AQ8" s="38">
        <v>2833</v>
      </c>
      <c r="AR8" s="37">
        <v>2866</v>
      </c>
      <c r="AS8" s="37">
        <v>2913</v>
      </c>
      <c r="AT8" s="37">
        <v>2979</v>
      </c>
      <c r="AU8" s="37">
        <v>3115</v>
      </c>
      <c r="AV8" s="37">
        <v>3133</v>
      </c>
      <c r="AW8" s="37">
        <v>3325</v>
      </c>
      <c r="AX8" s="6">
        <v>1</v>
      </c>
    </row>
    <row r="9" spans="1:52" ht="18.5" x14ac:dyDescent="0.45">
      <c r="A9" s="13"/>
      <c r="B9" s="36" t="str">
        <f>VLOOKUP(B8,'Yeast List'!$B$2:$G$193,6,FALSE)</f>
        <v>P:25 CR:12D</v>
      </c>
      <c r="C9" s="36" t="str">
        <f>VLOOKUP(C8,'Yeast List'!$B$2:$G$193,6,FALSE)</f>
        <v>P:25 CR:7F</v>
      </c>
      <c r="D9" s="36" t="str">
        <f>VLOOKUP(D8,'Yeast List'!$B$2:$G$193,6,FALSE)</f>
        <v>P:25 CR:8F</v>
      </c>
      <c r="E9" s="36" t="str">
        <f>VLOOKUP(E8,'Yeast List'!$B$2:$G$193,6,FALSE)</f>
        <v>P:25 CR:10F</v>
      </c>
      <c r="F9" s="36" t="str">
        <f>VLOOKUP(F8,'Yeast List'!$B$2:$G$193,6,FALSE)</f>
        <v>P:25 CR:11H</v>
      </c>
      <c r="G9" s="36" t="str">
        <f>VLOOKUP(G8,'Yeast List'!$B$2:$G$193,6,FALSE)</f>
        <v>P:25 CR:12H</v>
      </c>
      <c r="H9" s="36" t="str">
        <f>VLOOKUP(H8,'Yeast List'!$B$2:$G$193,6,FALSE)</f>
        <v>P:26 CR:1A</v>
      </c>
      <c r="I9" s="36" t="str">
        <f>VLOOKUP(I8,'Yeast List'!$B$2:$G$193,6,FALSE)</f>
        <v>P:26 CR:2A</v>
      </c>
      <c r="J9" s="36" t="str">
        <f>VLOOKUP(J8,'Yeast List'!$B$2:$G$193,6,FALSE)</f>
        <v>P:26 CR:3A</v>
      </c>
      <c r="K9" s="36" t="str">
        <f>VLOOKUP(K8,'Yeast List'!$B$2:$G$193,6,FALSE)</f>
        <v>P:26 CR:9A</v>
      </c>
      <c r="L9" s="36" t="str">
        <f>VLOOKUP(L8,'Yeast List'!$B$2:$G$193,6,FALSE)</f>
        <v>P:26 CR:9B</v>
      </c>
      <c r="M9" s="36" t="str">
        <f>VLOOKUP(M8,'Yeast List'!$B$2:$G$193,6,FALSE)</f>
        <v>P:26 CR:7E</v>
      </c>
      <c r="O9" s="47"/>
      <c r="P9" s="46"/>
      <c r="Q9" s="46"/>
      <c r="R9" s="46"/>
      <c r="S9" s="46"/>
      <c r="T9" s="13"/>
      <c r="U9" s="36" t="s">
        <v>7757</v>
      </c>
      <c r="V9" s="36" t="s">
        <v>7758</v>
      </c>
      <c r="W9" s="36" t="s">
        <v>7759</v>
      </c>
      <c r="X9" s="36" t="s">
        <v>7760</v>
      </c>
      <c r="Y9" s="71" t="s">
        <v>7761</v>
      </c>
      <c r="Z9" s="71" t="s">
        <v>7762</v>
      </c>
      <c r="AA9" s="71" t="s">
        <v>7763</v>
      </c>
      <c r="AB9" s="71" t="s">
        <v>7764</v>
      </c>
      <c r="AC9" s="71" t="s">
        <v>7765</v>
      </c>
      <c r="AD9" s="36" t="s">
        <v>7766</v>
      </c>
      <c r="AE9" s="71" t="s">
        <v>7767</v>
      </c>
      <c r="AF9" s="36" t="s">
        <v>7768</v>
      </c>
      <c r="AK9" s="13"/>
      <c r="AL9" s="36" t="s">
        <v>7757</v>
      </c>
      <c r="AM9" s="36" t="s">
        <v>7758</v>
      </c>
      <c r="AN9" s="36" t="s">
        <v>7759</v>
      </c>
      <c r="AO9" s="36" t="s">
        <v>7760</v>
      </c>
      <c r="AP9" s="36" t="s">
        <v>7766</v>
      </c>
      <c r="AQ9" s="36" t="s">
        <v>7768</v>
      </c>
      <c r="AR9" s="36" t="s">
        <v>7769</v>
      </c>
      <c r="AS9" s="36" t="s">
        <v>7770</v>
      </c>
      <c r="AT9" s="36" t="s">
        <v>7775</v>
      </c>
      <c r="AU9" s="36" t="s">
        <v>7798</v>
      </c>
      <c r="AV9" s="36" t="s">
        <v>7807</v>
      </c>
      <c r="AW9" s="36" t="s">
        <v>7809</v>
      </c>
      <c r="AX9" s="85">
        <v>1</v>
      </c>
    </row>
    <row r="10" spans="1:52" s="6" customFormat="1" ht="18.5" x14ac:dyDescent="0.45">
      <c r="A10" s="7" t="s">
        <v>9</v>
      </c>
      <c r="B10" s="37">
        <f>'Yeast List'!B50</f>
        <v>2866</v>
      </c>
      <c r="C10" s="37">
        <f>'Yeast List'!B51</f>
        <v>2913</v>
      </c>
      <c r="D10" s="37">
        <f>'Yeast List'!B52</f>
        <v>2965</v>
      </c>
      <c r="E10" s="37">
        <f>'Yeast List'!B53</f>
        <v>2966</v>
      </c>
      <c r="F10" s="37">
        <f>'Yeast List'!B54</f>
        <v>2967</v>
      </c>
      <c r="G10" s="37">
        <f>'Yeast List'!B55</f>
        <v>2974</v>
      </c>
      <c r="H10" s="37">
        <f>'Yeast List'!B56</f>
        <v>2979</v>
      </c>
      <c r="I10" s="37">
        <f>'Yeast List'!B57</f>
        <v>3025</v>
      </c>
      <c r="J10" s="37">
        <f>'Yeast List'!B58</f>
        <v>3026</v>
      </c>
      <c r="K10" s="37">
        <f>'Yeast List'!B59</f>
        <v>3027</v>
      </c>
      <c r="L10" s="37">
        <f>'Yeast List'!B60</f>
        <v>3028</v>
      </c>
      <c r="M10" s="38">
        <f>'Yeast List'!B61</f>
        <v>3029</v>
      </c>
      <c r="O10" s="46"/>
      <c r="P10" s="47"/>
      <c r="Q10" s="47"/>
      <c r="R10" s="47"/>
      <c r="S10" s="47"/>
      <c r="T10" s="7" t="s">
        <v>9</v>
      </c>
      <c r="U10" s="37">
        <v>2866</v>
      </c>
      <c r="V10" s="37">
        <v>2913</v>
      </c>
      <c r="W10" s="70">
        <v>2965</v>
      </c>
      <c r="X10" s="70">
        <v>2966</v>
      </c>
      <c r="Y10" s="70">
        <v>2967</v>
      </c>
      <c r="Z10" s="70">
        <v>2974</v>
      </c>
      <c r="AA10" s="37">
        <v>2979</v>
      </c>
      <c r="AB10" s="70">
        <v>3025</v>
      </c>
      <c r="AC10" s="70">
        <v>3026</v>
      </c>
      <c r="AD10" s="70">
        <v>3027</v>
      </c>
      <c r="AE10" s="70">
        <v>3028</v>
      </c>
      <c r="AF10" s="72">
        <v>3029</v>
      </c>
      <c r="AK10" s="7" t="s">
        <v>9</v>
      </c>
      <c r="AL10" s="62">
        <v>2582</v>
      </c>
      <c r="AM10" s="34">
        <v>407</v>
      </c>
      <c r="AN10" s="34">
        <v>444</v>
      </c>
      <c r="AO10" s="34">
        <v>476</v>
      </c>
      <c r="AP10" s="34">
        <v>576</v>
      </c>
      <c r="AQ10" s="34">
        <v>597</v>
      </c>
      <c r="AR10" s="34">
        <v>601</v>
      </c>
      <c r="AS10" s="34">
        <v>610</v>
      </c>
      <c r="AT10" s="34">
        <v>611</v>
      </c>
      <c r="AU10" s="34">
        <v>854</v>
      </c>
      <c r="AV10" s="34">
        <v>925</v>
      </c>
      <c r="AW10" s="35">
        <v>951</v>
      </c>
      <c r="AX10" s="6">
        <v>2</v>
      </c>
    </row>
    <row r="11" spans="1:52" ht="18.5" x14ac:dyDescent="0.45">
      <c r="A11" s="13"/>
      <c r="B11" s="36" t="str">
        <f>VLOOKUP(B10,'Yeast List'!$B$2:$G$193,6,FALSE)</f>
        <v>P:26 CR:12F</v>
      </c>
      <c r="C11" s="36" t="str">
        <f>VLOOKUP(C10,'Yeast List'!$B$2:$G$193,6,FALSE)</f>
        <v>P:27 CR:9B</v>
      </c>
      <c r="D11" s="36" t="str">
        <f>VLOOKUP(D10,'Yeast List'!$B$2:$G$193,6,FALSE)</f>
        <v>P:27 CR:8F</v>
      </c>
      <c r="E11" s="36" t="str">
        <f>VLOOKUP(E10,'Yeast List'!$B$2:$G$193,6,FALSE)</f>
        <v>P:27 CR:9F</v>
      </c>
      <c r="F11" s="36" t="str">
        <f>VLOOKUP(F10,'Yeast List'!$B$2:$G$193,6,FALSE)</f>
        <v>P:27 CR:10F</v>
      </c>
      <c r="G11" s="36" t="str">
        <f>VLOOKUP(G10,'Yeast List'!$B$2:$G$193,6,FALSE)</f>
        <v>P:27 CR:5G</v>
      </c>
      <c r="H11" s="36" t="str">
        <f>VLOOKUP(H10,'Yeast List'!$B$2:$G$193,6,FALSE)</f>
        <v>P:27 CR:10G</v>
      </c>
      <c r="I11" s="36" t="str">
        <f>VLOOKUP(I10,'Yeast List'!$B$2:$G$193,6,FALSE)</f>
        <v>P:28 CR:2C</v>
      </c>
      <c r="J11" s="36" t="str">
        <f>VLOOKUP(J10,'Yeast List'!$B$2:$G$193,6,FALSE)</f>
        <v>P:28 CR:3C</v>
      </c>
      <c r="K11" s="36" t="str">
        <f>VLOOKUP(K10,'Yeast List'!$B$2:$G$193,6,FALSE)</f>
        <v>P:28 CR:4C</v>
      </c>
      <c r="L11" s="36" t="str">
        <f>VLOOKUP(L10,'Yeast List'!$B$2:$G$193,6,FALSE)</f>
        <v>P:28 CR:5C</v>
      </c>
      <c r="M11" s="36" t="str">
        <f>VLOOKUP(M10,'Yeast List'!$B$2:$G$193,6,FALSE)</f>
        <v>P:28 CR:6C</v>
      </c>
      <c r="O11" s="47"/>
      <c r="P11" s="46"/>
      <c r="Q11" s="46"/>
      <c r="R11" s="46"/>
      <c r="S11" s="46"/>
      <c r="T11" s="13"/>
      <c r="U11" s="36" t="s">
        <v>7769</v>
      </c>
      <c r="V11" s="36" t="s">
        <v>7770</v>
      </c>
      <c r="W11" s="71" t="s">
        <v>7771</v>
      </c>
      <c r="X11" s="71" t="s">
        <v>7772</v>
      </c>
      <c r="Y11" s="71" t="s">
        <v>7773</v>
      </c>
      <c r="Z11" s="71" t="s">
        <v>7774</v>
      </c>
      <c r="AA11" s="36" t="s">
        <v>7775</v>
      </c>
      <c r="AB11" s="71" t="s">
        <v>7776</v>
      </c>
      <c r="AC11" s="71" t="s">
        <v>7777</v>
      </c>
      <c r="AD11" s="71" t="s">
        <v>7778</v>
      </c>
      <c r="AE11" s="71" t="s">
        <v>7779</v>
      </c>
      <c r="AF11" s="71" t="s">
        <v>7780</v>
      </c>
      <c r="AK11" s="13"/>
      <c r="AL11" s="42" t="s">
        <v>7721</v>
      </c>
      <c r="AM11" s="36" t="s">
        <v>7722</v>
      </c>
      <c r="AN11" s="36" t="s">
        <v>7723</v>
      </c>
      <c r="AO11" s="36" t="s">
        <v>7724</v>
      </c>
      <c r="AP11" s="36" t="s">
        <v>7725</v>
      </c>
      <c r="AQ11" s="36" t="s">
        <v>7726</v>
      </c>
      <c r="AR11" s="36" t="s">
        <v>7727</v>
      </c>
      <c r="AS11" s="36" t="s">
        <v>7728</v>
      </c>
      <c r="AT11" s="36" t="s">
        <v>7729</v>
      </c>
      <c r="AU11" s="36" t="s">
        <v>7730</v>
      </c>
      <c r="AV11" s="36" t="s">
        <v>7731</v>
      </c>
      <c r="AW11" s="36" t="s">
        <v>7732</v>
      </c>
      <c r="AX11" s="85">
        <v>2</v>
      </c>
    </row>
    <row r="12" spans="1:52" s="6" customFormat="1" ht="18.5" x14ac:dyDescent="0.45">
      <c r="A12" s="7" t="s">
        <v>26</v>
      </c>
      <c r="B12" s="37">
        <f>'Yeast List'!B62</f>
        <v>3030</v>
      </c>
      <c r="C12" s="37">
        <f>'Yeast List'!B63</f>
        <v>3031</v>
      </c>
      <c r="D12" s="37">
        <f>'Yeast List'!B64</f>
        <v>3032</v>
      </c>
      <c r="E12" s="37">
        <f>'Yeast List'!B65</f>
        <v>3033</v>
      </c>
      <c r="F12" s="37">
        <f>'Yeast List'!B66</f>
        <v>3035</v>
      </c>
      <c r="G12" s="37">
        <f>'Yeast List'!B67</f>
        <v>3036</v>
      </c>
      <c r="H12" s="37">
        <f>'Yeast List'!B68</f>
        <v>3037</v>
      </c>
      <c r="I12" s="37">
        <f>'Yeast List'!B69</f>
        <v>3038</v>
      </c>
      <c r="J12" s="37">
        <f>'Yeast List'!B70</f>
        <v>3039</v>
      </c>
      <c r="K12" s="37">
        <f>'Yeast List'!B71</f>
        <v>3048</v>
      </c>
      <c r="L12" s="37">
        <f>'Yeast List'!B72</f>
        <v>3051</v>
      </c>
      <c r="M12" s="38">
        <f>'Yeast List'!B73</f>
        <v>3052</v>
      </c>
      <c r="O12" s="46"/>
      <c r="P12" s="47"/>
      <c r="Q12" s="47"/>
      <c r="R12" s="47"/>
      <c r="S12" s="47"/>
      <c r="T12" s="7" t="s">
        <v>26</v>
      </c>
      <c r="U12" s="70">
        <v>3030</v>
      </c>
      <c r="V12" s="70">
        <v>3031</v>
      </c>
      <c r="W12" s="70">
        <v>3032</v>
      </c>
      <c r="X12" s="70">
        <v>3033</v>
      </c>
      <c r="Y12" s="70">
        <v>3035</v>
      </c>
      <c r="Z12" s="70">
        <v>3036</v>
      </c>
      <c r="AA12" s="70">
        <v>3037</v>
      </c>
      <c r="AB12" s="70">
        <v>3038</v>
      </c>
      <c r="AC12" s="70">
        <v>3039</v>
      </c>
      <c r="AD12" s="70">
        <v>3048</v>
      </c>
      <c r="AE12" s="70">
        <v>3051</v>
      </c>
      <c r="AF12" s="72">
        <v>3052</v>
      </c>
      <c r="AK12" s="7" t="s">
        <v>26</v>
      </c>
      <c r="AL12" s="37">
        <v>1363</v>
      </c>
      <c r="AM12" s="37">
        <v>1369</v>
      </c>
      <c r="AN12" s="37">
        <v>1393</v>
      </c>
      <c r="AO12" s="37">
        <v>1466</v>
      </c>
      <c r="AP12" s="37">
        <v>1467</v>
      </c>
      <c r="AQ12" s="37">
        <v>1468</v>
      </c>
      <c r="AR12" s="37">
        <v>1469</v>
      </c>
      <c r="AS12" s="37">
        <v>1470</v>
      </c>
      <c r="AT12" s="37">
        <v>1471</v>
      </c>
      <c r="AU12" s="37">
        <v>1472</v>
      </c>
      <c r="AV12" s="37">
        <v>1473</v>
      </c>
      <c r="AW12" s="38">
        <v>2423</v>
      </c>
      <c r="AX12" s="6">
        <v>2</v>
      </c>
    </row>
    <row r="13" spans="1:52" ht="18.5" x14ac:dyDescent="0.45">
      <c r="A13" s="13"/>
      <c r="B13" s="36" t="str">
        <f>VLOOKUP(B12,'Yeast List'!$B$2:$G$193,6,FALSE)</f>
        <v>P:28 CR:7C</v>
      </c>
      <c r="C13" s="36" t="str">
        <f>VLOOKUP(C12,'Yeast List'!$B$2:$G$193,6,FALSE)</f>
        <v>P:28 CR:8C</v>
      </c>
      <c r="D13" s="36" t="str">
        <f>VLOOKUP(D12,'Yeast List'!$B$2:$G$193,6,FALSE)</f>
        <v>P:28 CR:9C</v>
      </c>
      <c r="E13" s="36" t="str">
        <f>VLOOKUP(E12,'Yeast List'!$B$2:$G$193,6,FALSE)</f>
        <v>P:28 CR:10C</v>
      </c>
      <c r="F13" s="36" t="str">
        <f>VLOOKUP(F12,'Yeast List'!$B$2:$G$193,6,FALSE)</f>
        <v>P:28 CR:12C</v>
      </c>
      <c r="G13" s="36" t="str">
        <f>VLOOKUP(G12,'Yeast List'!$B$2:$G$193,6,FALSE)</f>
        <v>P:28 CR:1D</v>
      </c>
      <c r="H13" s="36" t="str">
        <f>VLOOKUP(H12,'Yeast List'!$B$2:$G$193,6,FALSE)</f>
        <v>P:28 CR:2D</v>
      </c>
      <c r="I13" s="36" t="str">
        <f>VLOOKUP(I12,'Yeast List'!$B$2:$G$193,6,FALSE)</f>
        <v>P:28 CR:3D</v>
      </c>
      <c r="J13" s="36" t="str">
        <f>VLOOKUP(J12,'Yeast List'!$B$2:$G$193,6,FALSE)</f>
        <v>P:28 CR:4D</v>
      </c>
      <c r="K13" s="36" t="str">
        <f>VLOOKUP(K12,'Yeast List'!$B$2:$G$193,6,FALSE)</f>
        <v>P:28 CR:12D</v>
      </c>
      <c r="L13" s="36" t="str">
        <f>VLOOKUP(L12,'Yeast List'!$B$2:$G$193,6,FALSE)</f>
        <v>P:28 CR:3E</v>
      </c>
      <c r="M13" s="36" t="str">
        <f>VLOOKUP(M12,'Yeast List'!$B$2:$G$193,6,FALSE)</f>
        <v>P:28 CR:4E</v>
      </c>
      <c r="O13" s="47"/>
      <c r="P13" s="46"/>
      <c r="Q13" s="46"/>
      <c r="R13" s="46"/>
      <c r="S13" s="46"/>
      <c r="T13" s="13"/>
      <c r="U13" s="71" t="s">
        <v>7781</v>
      </c>
      <c r="V13" s="71" t="s">
        <v>7782</v>
      </c>
      <c r="W13" s="71" t="s">
        <v>7783</v>
      </c>
      <c r="X13" s="71" t="s">
        <v>7784</v>
      </c>
      <c r="Y13" s="71" t="s">
        <v>7785</v>
      </c>
      <c r="Z13" s="71" t="s">
        <v>7786</v>
      </c>
      <c r="AA13" s="71" t="s">
        <v>7787</v>
      </c>
      <c r="AB13" s="71" t="s">
        <v>7788</v>
      </c>
      <c r="AC13" s="71" t="s">
        <v>7789</v>
      </c>
      <c r="AD13" s="71" t="s">
        <v>7790</v>
      </c>
      <c r="AE13" s="71" t="s">
        <v>7791</v>
      </c>
      <c r="AF13" s="71" t="s">
        <v>7792</v>
      </c>
      <c r="AK13" s="13"/>
      <c r="AL13" s="36" t="s">
        <v>7733</v>
      </c>
      <c r="AM13" s="36" t="s">
        <v>7734</v>
      </c>
      <c r="AN13" s="36" t="s">
        <v>7735</v>
      </c>
      <c r="AO13" s="36" t="s">
        <v>7736</v>
      </c>
      <c r="AP13" s="36" t="s">
        <v>7737</v>
      </c>
      <c r="AQ13" s="36" t="s">
        <v>7738</v>
      </c>
      <c r="AR13" s="36" t="s">
        <v>7739</v>
      </c>
      <c r="AS13" s="36" t="s">
        <v>7740</v>
      </c>
      <c r="AT13" s="36" t="s">
        <v>7741</v>
      </c>
      <c r="AU13" s="36" t="s">
        <v>7742</v>
      </c>
      <c r="AV13" s="36" t="s">
        <v>7743</v>
      </c>
      <c r="AW13" s="36" t="s">
        <v>7744</v>
      </c>
      <c r="AX13" s="85">
        <v>2</v>
      </c>
    </row>
    <row r="14" spans="1:52" s="6" customFormat="1" ht="18.5" x14ac:dyDescent="0.45">
      <c r="A14" s="7" t="s">
        <v>55</v>
      </c>
      <c r="B14" s="37">
        <f>'Yeast List'!B74</f>
        <v>3076</v>
      </c>
      <c r="C14" s="37">
        <f>'Yeast List'!B75</f>
        <v>3077</v>
      </c>
      <c r="D14" s="37">
        <f>'Yeast List'!B76</f>
        <v>3078</v>
      </c>
      <c r="E14" s="37">
        <f>'Yeast List'!B77</f>
        <v>3080</v>
      </c>
      <c r="F14" s="37">
        <f>'Yeast List'!B78</f>
        <v>3114</v>
      </c>
      <c r="G14" s="37">
        <f>'Yeast List'!B79</f>
        <v>3115</v>
      </c>
      <c r="H14" s="37">
        <f>'Yeast List'!B80</f>
        <v>3121</v>
      </c>
      <c r="I14" s="37">
        <f>'Yeast List'!B81</f>
        <v>3122</v>
      </c>
      <c r="J14" s="37">
        <f>'Yeast List'!B82</f>
        <v>3123</v>
      </c>
      <c r="K14" s="37">
        <f>'Yeast List'!B83</f>
        <v>3124</v>
      </c>
      <c r="L14" s="37">
        <f>'Yeast List'!B84</f>
        <v>3125</v>
      </c>
      <c r="M14" s="38">
        <f>'Yeast List'!B85</f>
        <v>3126</v>
      </c>
      <c r="O14" s="46"/>
      <c r="P14" s="47"/>
      <c r="Q14" s="47"/>
      <c r="R14" s="47"/>
      <c r="S14" s="47"/>
      <c r="T14" s="7" t="s">
        <v>55</v>
      </c>
      <c r="U14" s="70">
        <v>3076</v>
      </c>
      <c r="V14" s="70">
        <v>3077</v>
      </c>
      <c r="W14" s="70">
        <v>3078</v>
      </c>
      <c r="X14" s="70">
        <v>3080</v>
      </c>
      <c r="Y14" s="70">
        <v>3114</v>
      </c>
      <c r="Z14" s="37">
        <v>3115</v>
      </c>
      <c r="AA14" s="70">
        <v>3121</v>
      </c>
      <c r="AB14" s="70">
        <v>3122</v>
      </c>
      <c r="AC14" s="70">
        <v>3123</v>
      </c>
      <c r="AD14" s="70">
        <v>3124</v>
      </c>
      <c r="AE14" s="70">
        <v>3125</v>
      </c>
      <c r="AF14" s="72">
        <v>3126</v>
      </c>
      <c r="AK14" s="7" t="s">
        <v>55</v>
      </c>
      <c r="AL14" s="37">
        <v>2432</v>
      </c>
      <c r="AM14" s="37">
        <v>2435</v>
      </c>
      <c r="AN14" s="37">
        <v>2457</v>
      </c>
      <c r="AO14" s="37">
        <v>2458</v>
      </c>
      <c r="AP14" s="37">
        <v>2474</v>
      </c>
      <c r="AQ14" s="37">
        <v>2479</v>
      </c>
      <c r="AR14" s="37">
        <v>2515</v>
      </c>
      <c r="AS14" s="37">
        <v>2516</v>
      </c>
      <c r="AT14" s="37">
        <v>2579</v>
      </c>
      <c r="AU14" s="37">
        <v>2628</v>
      </c>
      <c r="AV14" s="37">
        <v>2670</v>
      </c>
      <c r="AW14" s="38">
        <v>2677</v>
      </c>
      <c r="AX14" s="6">
        <v>2</v>
      </c>
    </row>
    <row r="15" spans="1:52" ht="18.5" x14ac:dyDescent="0.45">
      <c r="A15" s="13"/>
      <c r="B15" s="36" t="str">
        <f>VLOOKUP(B14,'Yeast List'!$B$2:$G$193,6,FALSE)</f>
        <v>P:28 CR:4G</v>
      </c>
      <c r="C15" s="36" t="str">
        <f>VLOOKUP(C14,'Yeast List'!$B$2:$G$193,6,FALSE)</f>
        <v>P:28 CR:5G</v>
      </c>
      <c r="D15" s="36" t="str">
        <f>VLOOKUP(D14,'Yeast List'!$B$2:$G$193,6,FALSE)</f>
        <v>P:28 CR:6G</v>
      </c>
      <c r="E15" s="36" t="str">
        <f>VLOOKUP(E14,'Yeast List'!$B$2:$G$193,6,FALSE)</f>
        <v>P:28 CR:8G</v>
      </c>
      <c r="F15" s="36" t="str">
        <f>VLOOKUP(F14,'Yeast List'!$B$2:$G$193,6,FALSE)</f>
        <v>P:29 CR:6B</v>
      </c>
      <c r="G15" s="36" t="str">
        <f>VLOOKUP(G14,'Yeast List'!$B$2:$G$193,6,FALSE)</f>
        <v>P:29 CR:7B</v>
      </c>
      <c r="H15" s="36" t="str">
        <f>VLOOKUP(H14,'Yeast List'!$B$2:$G$193,6,FALSE)</f>
        <v>P:29 CR:1C</v>
      </c>
      <c r="I15" s="36" t="str">
        <f>VLOOKUP(I14,'Yeast List'!$B$2:$G$193,6,FALSE)</f>
        <v>P:29 CR:2C</v>
      </c>
      <c r="J15" s="36" t="str">
        <f>VLOOKUP(J14,'Yeast List'!$B$2:$G$193,6,FALSE)</f>
        <v>P:29 CR:3C</v>
      </c>
      <c r="K15" s="36" t="str">
        <f>VLOOKUP(K14,'Yeast List'!$B$2:$G$193,6,FALSE)</f>
        <v>P:29 CR:4C</v>
      </c>
      <c r="L15" s="36" t="str">
        <f>VLOOKUP(L14,'Yeast List'!$B$2:$G$193,6,FALSE)</f>
        <v>P:29 CR:5C</v>
      </c>
      <c r="M15" s="36" t="str">
        <f>VLOOKUP(M14,'Yeast List'!$B$2:$G$193,6,FALSE)</f>
        <v>P:29 CR:6C</v>
      </c>
      <c r="O15" s="47"/>
      <c r="P15" s="46" t="s">
        <v>7715</v>
      </c>
      <c r="Q15" s="46"/>
      <c r="R15" s="46"/>
      <c r="S15" s="46"/>
      <c r="T15" s="13"/>
      <c r="U15" s="71" t="s">
        <v>7793</v>
      </c>
      <c r="V15" s="71" t="s">
        <v>7794</v>
      </c>
      <c r="W15" s="71" t="s">
        <v>7795</v>
      </c>
      <c r="X15" s="71" t="s">
        <v>7796</v>
      </c>
      <c r="Y15" s="71" t="s">
        <v>7797</v>
      </c>
      <c r="Z15" s="36" t="s">
        <v>7798</v>
      </c>
      <c r="AA15" s="71" t="s">
        <v>7799</v>
      </c>
      <c r="AB15" s="71" t="s">
        <v>7800</v>
      </c>
      <c r="AC15" s="71" t="s">
        <v>7801</v>
      </c>
      <c r="AD15" s="71" t="s">
        <v>7802</v>
      </c>
      <c r="AE15" s="71" t="s">
        <v>7803</v>
      </c>
      <c r="AF15" s="71" t="s">
        <v>7804</v>
      </c>
      <c r="AK15" s="13"/>
      <c r="AL15" s="36" t="s">
        <v>7745</v>
      </c>
      <c r="AM15" s="36" t="s">
        <v>7746</v>
      </c>
      <c r="AN15" s="36" t="s">
        <v>7747</v>
      </c>
      <c r="AO15" s="36" t="s">
        <v>7748</v>
      </c>
      <c r="AP15" s="36" t="s">
        <v>7749</v>
      </c>
      <c r="AQ15" s="36" t="s">
        <v>7750</v>
      </c>
      <c r="AR15" s="36" t="s">
        <v>7751</v>
      </c>
      <c r="AS15" s="36" t="s">
        <v>7752</v>
      </c>
      <c r="AT15" s="36" t="s">
        <v>7753</v>
      </c>
      <c r="AU15" s="36" t="s">
        <v>7754</v>
      </c>
      <c r="AV15" s="36" t="s">
        <v>7755</v>
      </c>
      <c r="AW15" s="36" t="s">
        <v>7756</v>
      </c>
      <c r="AX15" s="85">
        <v>2</v>
      </c>
    </row>
    <row r="16" spans="1:52" s="6" customFormat="1" ht="18.5" x14ac:dyDescent="0.45">
      <c r="A16" s="7" t="s">
        <v>86</v>
      </c>
      <c r="B16" s="37">
        <f>'Yeast List'!B86</f>
        <v>3127</v>
      </c>
      <c r="C16" s="65">
        <f>'Yeast List'!B87</f>
        <v>234</v>
      </c>
      <c r="D16" s="37">
        <f>'Yeast List'!B88</f>
        <v>3133</v>
      </c>
      <c r="E16" s="37">
        <f>'Yeast List'!B89</f>
        <v>3324</v>
      </c>
      <c r="F16" s="37">
        <f>'Yeast List'!B90</f>
        <v>3325</v>
      </c>
      <c r="G16" s="37">
        <f>'Yeast List'!B91</f>
        <v>3326</v>
      </c>
      <c r="H16" s="37">
        <f>'Yeast List'!B92</f>
        <v>3331</v>
      </c>
      <c r="I16" s="37">
        <f>'Yeast List'!B93</f>
        <v>3332</v>
      </c>
      <c r="J16" s="37">
        <f>'Yeast List'!B94</f>
        <v>3333</v>
      </c>
      <c r="K16" s="37">
        <f>'Yeast List'!B95</f>
        <v>3334</v>
      </c>
      <c r="L16" s="37">
        <f>'Yeast List'!B96</f>
        <v>3338</v>
      </c>
      <c r="M16" s="38">
        <f>'Yeast List'!B97</f>
        <v>3339</v>
      </c>
      <c r="O16" s="46"/>
      <c r="P16" s="47"/>
      <c r="Q16" s="47"/>
      <c r="R16" s="47"/>
      <c r="S16" s="47"/>
      <c r="T16" s="7" t="s">
        <v>86</v>
      </c>
      <c r="U16" s="70">
        <v>3127</v>
      </c>
      <c r="V16" s="70">
        <v>234</v>
      </c>
      <c r="W16" s="37">
        <v>3133</v>
      </c>
      <c r="X16" s="70">
        <v>3324</v>
      </c>
      <c r="Y16" s="37">
        <v>3325</v>
      </c>
      <c r="Z16" s="70">
        <v>3326</v>
      </c>
      <c r="AA16" s="70">
        <v>3331</v>
      </c>
      <c r="AB16" s="70">
        <v>3332</v>
      </c>
      <c r="AC16" s="70">
        <v>3333</v>
      </c>
      <c r="AD16" s="70">
        <v>3334</v>
      </c>
      <c r="AE16" s="70">
        <v>3338</v>
      </c>
      <c r="AF16" s="72">
        <v>3339</v>
      </c>
      <c r="AK16" s="7" t="s">
        <v>86</v>
      </c>
      <c r="AL16" s="37">
        <v>2726</v>
      </c>
      <c r="AM16" s="37">
        <v>2745</v>
      </c>
      <c r="AN16" s="37">
        <v>2746</v>
      </c>
      <c r="AO16" s="37">
        <v>2748</v>
      </c>
      <c r="AP16" s="37">
        <v>2786</v>
      </c>
      <c r="AQ16" s="38">
        <v>2833</v>
      </c>
      <c r="AR16" s="37">
        <v>2866</v>
      </c>
      <c r="AS16" s="37">
        <v>2913</v>
      </c>
      <c r="AT16" s="37">
        <v>2979</v>
      </c>
      <c r="AU16" s="37">
        <v>3115</v>
      </c>
      <c r="AV16" s="37">
        <v>3133</v>
      </c>
      <c r="AW16" s="37">
        <v>3325</v>
      </c>
      <c r="AX16" s="6">
        <v>2</v>
      </c>
    </row>
    <row r="17" spans="1:64" x14ac:dyDescent="0.35">
      <c r="A17" s="14"/>
      <c r="B17" s="36" t="str">
        <f>VLOOKUP(B16,'Yeast List'!$B$2:$G$193,6,FALSE)</f>
        <v>P:29 CR:7C</v>
      </c>
      <c r="C17" s="27" t="str">
        <f>VLOOKUP(C16,'Yeast List'!$B$2:$G$193,6,FALSE)</f>
        <v>P:2 CR:5H</v>
      </c>
      <c r="D17" s="36" t="str">
        <f>VLOOKUP(D16,'Yeast List'!$B$2:$G$193,6,FALSE)</f>
        <v>P:29 CR:1D</v>
      </c>
      <c r="E17" s="36" t="str">
        <f>VLOOKUP(E16,'Yeast List'!$B$2:$G$193,6,FALSE)</f>
        <v>P:30 CR:8D</v>
      </c>
      <c r="F17" s="36" t="str">
        <f>VLOOKUP(F16,'Yeast List'!$B$2:$G$193,6,FALSE)</f>
        <v>P:30 CR:9D</v>
      </c>
      <c r="G17" s="36" t="str">
        <f>VLOOKUP(G16,'Yeast List'!$B$2:$G$193,6,FALSE)</f>
        <v>P:30 CR:10D</v>
      </c>
      <c r="H17" s="36" t="str">
        <f>VLOOKUP(H16,'Yeast List'!$B$2:$G$193,6,FALSE)</f>
        <v>P:30 CR:11D</v>
      </c>
      <c r="I17" s="36" t="str">
        <f>VLOOKUP(I16,'Yeast List'!$B$2:$G$193,6,FALSE)</f>
        <v>P:30 CR:12D</v>
      </c>
      <c r="J17" s="36" t="str">
        <f>VLOOKUP(J16,'Yeast List'!$B$2:$G$193,6,FALSE)</f>
        <v>P:30 CR:1E</v>
      </c>
      <c r="K17" s="36" t="str">
        <f>VLOOKUP(K16,'Yeast List'!$B$2:$G$193,6,FALSE)</f>
        <v>P:30 CR:2E</v>
      </c>
      <c r="L17" s="36" t="str">
        <f>VLOOKUP(L16,'Yeast List'!$B$2:$G$193,6,FALSE)</f>
        <v>P:30 CR:6E</v>
      </c>
      <c r="M17" s="36" t="str">
        <f>VLOOKUP(M16,'Yeast List'!$B$2:$G$193,6,FALSE)</f>
        <v>P:30 CR:7E</v>
      </c>
      <c r="O17" s="46"/>
      <c r="P17" s="46"/>
      <c r="Q17" s="46"/>
      <c r="R17" s="46"/>
      <c r="S17" s="46"/>
      <c r="T17" s="14"/>
      <c r="U17" s="71" t="s">
        <v>7805</v>
      </c>
      <c r="V17" s="71" t="s">
        <v>7806</v>
      </c>
      <c r="W17" s="36" t="s">
        <v>7807</v>
      </c>
      <c r="X17" s="71" t="s">
        <v>7808</v>
      </c>
      <c r="Y17" s="36" t="s">
        <v>7809</v>
      </c>
      <c r="Z17" s="71" t="s">
        <v>7810</v>
      </c>
      <c r="AA17" s="71" t="s">
        <v>7811</v>
      </c>
      <c r="AB17" s="71" t="s">
        <v>7812</v>
      </c>
      <c r="AC17" s="71" t="s">
        <v>7813</v>
      </c>
      <c r="AD17" s="71" t="s">
        <v>7814</v>
      </c>
      <c r="AE17" s="71" t="s">
        <v>7815</v>
      </c>
      <c r="AF17" s="71" t="s">
        <v>7816</v>
      </c>
      <c r="AK17" s="14"/>
      <c r="AL17" s="36" t="s">
        <v>7757</v>
      </c>
      <c r="AM17" s="36" t="s">
        <v>7758</v>
      </c>
      <c r="AN17" s="36" t="s">
        <v>7759</v>
      </c>
      <c r="AO17" s="36" t="s">
        <v>7760</v>
      </c>
      <c r="AP17" s="36" t="s">
        <v>7766</v>
      </c>
      <c r="AQ17" s="36" t="s">
        <v>7768</v>
      </c>
      <c r="AR17" s="36" t="s">
        <v>7769</v>
      </c>
      <c r="AS17" s="36" t="s">
        <v>7770</v>
      </c>
      <c r="AT17" s="36" t="s">
        <v>7775</v>
      </c>
      <c r="AU17" s="36" t="s">
        <v>7798</v>
      </c>
      <c r="AV17" s="36" t="s">
        <v>7807</v>
      </c>
      <c r="AW17" s="36" t="s">
        <v>7809</v>
      </c>
      <c r="AX17" s="85">
        <v>2</v>
      </c>
    </row>
    <row r="18" spans="1:64" ht="18.5" x14ac:dyDescent="0.4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O18" s="45"/>
      <c r="P18" s="47"/>
      <c r="Q18" s="46"/>
      <c r="R18" s="46"/>
      <c r="S18" s="46"/>
      <c r="T18" s="3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K18" s="3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64" s="5" customFormat="1" ht="18.5" x14ac:dyDescent="0.45">
      <c r="A19" s="15" t="s">
        <v>7708</v>
      </c>
      <c r="B19" s="8">
        <v>1</v>
      </c>
      <c r="C19" s="8">
        <v>2</v>
      </c>
      <c r="D19" s="8">
        <v>3</v>
      </c>
      <c r="E19" s="8">
        <v>4</v>
      </c>
      <c r="F19" s="8">
        <v>5</v>
      </c>
      <c r="G19" s="8">
        <v>6</v>
      </c>
      <c r="H19" s="8">
        <v>7</v>
      </c>
      <c r="I19" s="8">
        <v>8</v>
      </c>
      <c r="J19" s="8">
        <v>9</v>
      </c>
      <c r="K19" s="8">
        <v>10</v>
      </c>
      <c r="L19" s="8">
        <v>11</v>
      </c>
      <c r="M19" s="9">
        <v>12</v>
      </c>
      <c r="O19" s="45"/>
      <c r="P19" s="47"/>
      <c r="Q19" s="45"/>
      <c r="R19" s="45"/>
      <c r="S19" s="45"/>
      <c r="T19" s="15" t="s">
        <v>7708</v>
      </c>
      <c r="U19" s="8">
        <v>1</v>
      </c>
      <c r="V19" s="8">
        <v>2</v>
      </c>
      <c r="W19" s="8">
        <v>3</v>
      </c>
      <c r="X19" s="8">
        <v>4</v>
      </c>
      <c r="Y19" s="8">
        <v>5</v>
      </c>
      <c r="Z19" s="8">
        <v>6</v>
      </c>
      <c r="AA19" s="8">
        <v>7</v>
      </c>
      <c r="AB19" s="8">
        <v>8</v>
      </c>
      <c r="AC19" s="8">
        <v>9</v>
      </c>
      <c r="AD19" s="8">
        <v>10</v>
      </c>
      <c r="AE19" s="8">
        <v>11</v>
      </c>
      <c r="AF19" s="9">
        <v>12</v>
      </c>
      <c r="AK19" s="15" t="s">
        <v>7708</v>
      </c>
      <c r="AL19" s="8">
        <v>1</v>
      </c>
      <c r="AM19" s="8">
        <v>2</v>
      </c>
      <c r="AN19" s="8">
        <v>3</v>
      </c>
      <c r="AO19" s="8">
        <v>4</v>
      </c>
      <c r="AP19" s="8">
        <v>5</v>
      </c>
      <c r="AQ19" s="8">
        <v>6</v>
      </c>
      <c r="AR19" s="8">
        <v>7</v>
      </c>
      <c r="AS19" s="8">
        <v>8</v>
      </c>
      <c r="AT19" s="8">
        <v>9</v>
      </c>
      <c r="AU19" s="8">
        <v>10</v>
      </c>
      <c r="AV19" s="8">
        <v>11</v>
      </c>
      <c r="AW19" s="9">
        <v>12</v>
      </c>
      <c r="AZ19" s="15" t="s">
        <v>7708</v>
      </c>
      <c r="BA19" s="8">
        <v>1</v>
      </c>
      <c r="BB19" s="8">
        <v>2</v>
      </c>
      <c r="BC19" s="8">
        <v>3</v>
      </c>
      <c r="BD19" s="8">
        <v>4</v>
      </c>
      <c r="BE19" s="8">
        <v>5</v>
      </c>
      <c r="BF19" s="8">
        <v>6</v>
      </c>
      <c r="BG19" s="8">
        <v>7</v>
      </c>
      <c r="BH19" s="8">
        <v>8</v>
      </c>
      <c r="BI19" s="8">
        <v>9</v>
      </c>
      <c r="BJ19" s="8">
        <v>10</v>
      </c>
      <c r="BK19" s="8">
        <v>11</v>
      </c>
      <c r="BL19" s="9">
        <v>12</v>
      </c>
    </row>
    <row r="20" spans="1:64" s="6" customFormat="1" ht="18.5" x14ac:dyDescent="0.45">
      <c r="A20" s="10" t="s">
        <v>120</v>
      </c>
      <c r="B20" s="34">
        <f>'Yeast List'!B98</f>
        <v>3340</v>
      </c>
      <c r="C20" s="34">
        <f>'Yeast List'!B99</f>
        <v>3341</v>
      </c>
      <c r="D20" s="34">
        <f>'Yeast List'!B100</f>
        <v>3342</v>
      </c>
      <c r="E20" s="34">
        <f>'Yeast List'!B101</f>
        <v>3343</v>
      </c>
      <c r="F20" s="34">
        <f>'Yeast List'!B102</f>
        <v>3373</v>
      </c>
      <c r="G20" s="34">
        <f>'Yeast List'!B103</f>
        <v>3392</v>
      </c>
      <c r="H20" s="34">
        <f>'Yeast List'!B104</f>
        <v>3397</v>
      </c>
      <c r="I20" s="34">
        <f>'Yeast List'!B105</f>
        <v>3402</v>
      </c>
      <c r="J20" s="34">
        <f>'Yeast List'!B106</f>
        <v>3403</v>
      </c>
      <c r="K20" s="34">
        <f>'Yeast List'!B107</f>
        <v>3464</v>
      </c>
      <c r="L20" s="48">
        <f>'Yeast List'!B108</f>
        <v>3465</v>
      </c>
      <c r="M20" s="34">
        <f>'Yeast List'!B109</f>
        <v>3491</v>
      </c>
      <c r="O20" s="46"/>
      <c r="P20" s="47"/>
      <c r="Q20" s="47"/>
      <c r="R20" s="47"/>
      <c r="S20" s="47"/>
      <c r="T20" s="10" t="s">
        <v>120</v>
      </c>
      <c r="U20" s="73">
        <v>3340</v>
      </c>
      <c r="V20" s="73">
        <v>3341</v>
      </c>
      <c r="W20" s="73">
        <v>3342</v>
      </c>
      <c r="X20" s="73">
        <v>3343</v>
      </c>
      <c r="Y20" s="76">
        <v>3373</v>
      </c>
      <c r="Z20" s="76">
        <v>3392</v>
      </c>
      <c r="AA20" s="76">
        <v>3397</v>
      </c>
      <c r="AB20" s="76">
        <v>3402</v>
      </c>
      <c r="AC20" s="73">
        <v>3403</v>
      </c>
      <c r="AD20" s="73">
        <v>3464</v>
      </c>
      <c r="AE20" s="74">
        <v>3465</v>
      </c>
      <c r="AF20" s="73">
        <v>3491</v>
      </c>
      <c r="AK20" s="10" t="s">
        <v>120</v>
      </c>
      <c r="AL20" s="76">
        <v>3373</v>
      </c>
      <c r="AM20" s="76">
        <v>3392</v>
      </c>
      <c r="AN20" s="76">
        <v>3397</v>
      </c>
      <c r="AO20" s="76">
        <v>3402</v>
      </c>
      <c r="AP20" s="40">
        <v>3492</v>
      </c>
      <c r="AQ20" s="40">
        <v>3501</v>
      </c>
      <c r="AR20" s="40">
        <v>3520</v>
      </c>
      <c r="AS20" s="40">
        <v>3527</v>
      </c>
      <c r="AT20" s="40">
        <v>3778</v>
      </c>
      <c r="AU20" s="41">
        <v>3779</v>
      </c>
      <c r="AV20" s="40">
        <v>120</v>
      </c>
      <c r="AW20" s="41">
        <v>324</v>
      </c>
      <c r="AX20" s="6" t="s">
        <v>8005</v>
      </c>
      <c r="AZ20" s="10" t="s">
        <v>120</v>
      </c>
      <c r="BA20" s="76">
        <v>3373</v>
      </c>
      <c r="BB20" s="76">
        <v>3392</v>
      </c>
      <c r="BC20" s="76">
        <v>3397</v>
      </c>
      <c r="BD20" s="76">
        <v>3402</v>
      </c>
      <c r="BE20" s="40">
        <v>3492</v>
      </c>
      <c r="BF20" s="40">
        <v>3501</v>
      </c>
      <c r="BG20" s="40">
        <v>3520</v>
      </c>
      <c r="BH20" s="40">
        <v>3527</v>
      </c>
      <c r="BI20" s="40">
        <v>3778</v>
      </c>
      <c r="BJ20" s="41">
        <v>3779</v>
      </c>
      <c r="BK20" s="40">
        <v>120</v>
      </c>
      <c r="BL20" s="41">
        <v>324</v>
      </c>
    </row>
    <row r="21" spans="1:64" ht="18.5" x14ac:dyDescent="0.45">
      <c r="A21" s="11"/>
      <c r="B21" s="36" t="str">
        <f>VLOOKUP(B20,'Yeast List'!$B$2:$G$193,6,FALSE)</f>
        <v>P:30 CR:8E</v>
      </c>
      <c r="C21" s="36" t="str">
        <f>VLOOKUP(C20,'Yeast List'!$B$2:$G$193,6,FALSE)</f>
        <v>P:30 CR:9E</v>
      </c>
      <c r="D21" s="36" t="str">
        <f>VLOOKUP(D20,'Yeast List'!$B$2:$G$193,6,FALSE)</f>
        <v>P:30 CR:10E</v>
      </c>
      <c r="E21" s="36" t="str">
        <f>VLOOKUP(E20,'Yeast List'!$B$2:$G$193,6,FALSE)</f>
        <v>P:30 CR:11E</v>
      </c>
      <c r="F21" s="36" t="str">
        <f>VLOOKUP(F20,'Yeast List'!$B$2:$G$193,6,FALSE)</f>
        <v>P:30 CR:1H</v>
      </c>
      <c r="G21" s="36" t="str">
        <f>VLOOKUP(G20,'Yeast List'!$B$2:$G$193,6,FALSE)</f>
        <v>P:31 CR:5A</v>
      </c>
      <c r="H21" s="36" t="str">
        <f>VLOOKUP(H20,'Yeast List'!$B$2:$G$193,6,FALSE)</f>
        <v>P:31 CR:10A</v>
      </c>
      <c r="I21" s="36" t="str">
        <f>VLOOKUP(I20,'Yeast List'!$B$2:$G$193,6,FALSE)</f>
        <v>P:31 CR:3B</v>
      </c>
      <c r="J21" s="36" t="str">
        <f>VLOOKUP(J20,'Yeast List'!$B$2:$G$193,6,FALSE)</f>
        <v>P:31 CR:4B</v>
      </c>
      <c r="K21" s="36" t="str">
        <f>VLOOKUP(K20,'Yeast List'!$B$2:$G$193,6,FALSE)</f>
        <v>P:31 CR:5G</v>
      </c>
      <c r="L21" s="36" t="str">
        <f>VLOOKUP(L20,'Yeast List'!$B$2:$G$193,6,FALSE)</f>
        <v>P:31 CR:6G</v>
      </c>
      <c r="M21" s="36" t="str">
        <f>VLOOKUP(M20,'Yeast List'!$B$2:$G$193,6,FALSE)</f>
        <v>P:32 CR:8A</v>
      </c>
      <c r="O21" s="47"/>
      <c r="P21" s="47"/>
      <c r="Q21" s="46"/>
      <c r="R21" s="46"/>
      <c r="S21" s="46"/>
      <c r="T21" s="11"/>
      <c r="U21" s="71" t="s">
        <v>7817</v>
      </c>
      <c r="V21" s="71" t="s">
        <v>7818</v>
      </c>
      <c r="W21" s="71" t="s">
        <v>7819</v>
      </c>
      <c r="X21" s="71" t="s">
        <v>7820</v>
      </c>
      <c r="Y21" s="39" t="s">
        <v>7821</v>
      </c>
      <c r="Z21" s="39" t="s">
        <v>7822</v>
      </c>
      <c r="AA21" s="39" t="s">
        <v>7823</v>
      </c>
      <c r="AB21" s="39" t="s">
        <v>7824</v>
      </c>
      <c r="AC21" s="71" t="s">
        <v>7825</v>
      </c>
      <c r="AD21" s="71" t="s">
        <v>7826</v>
      </c>
      <c r="AE21" s="71" t="s">
        <v>7827</v>
      </c>
      <c r="AF21" s="71" t="s">
        <v>7828</v>
      </c>
      <c r="AK21" s="11"/>
      <c r="AL21" s="39" t="s">
        <v>7821</v>
      </c>
      <c r="AM21" s="39" t="s">
        <v>7822</v>
      </c>
      <c r="AN21" s="39" t="s">
        <v>7823</v>
      </c>
      <c r="AO21" s="39" t="s">
        <v>7824</v>
      </c>
      <c r="AP21" s="39" t="s">
        <v>7829</v>
      </c>
      <c r="AQ21" s="39" t="s">
        <v>7835</v>
      </c>
      <c r="AR21" s="39" t="s">
        <v>7843</v>
      </c>
      <c r="AS21" s="39" t="s">
        <v>7847</v>
      </c>
      <c r="AT21" s="39" t="s">
        <v>7850</v>
      </c>
      <c r="AU21" s="39" t="s">
        <v>7851</v>
      </c>
      <c r="AV21" s="39" t="s">
        <v>7852</v>
      </c>
      <c r="AW21" s="39" t="s">
        <v>7896</v>
      </c>
      <c r="AZ21" s="11"/>
      <c r="BA21" s="39" t="s">
        <v>7821</v>
      </c>
      <c r="BB21" s="39" t="s">
        <v>7822</v>
      </c>
      <c r="BC21" s="39" t="s">
        <v>7823</v>
      </c>
      <c r="BD21" s="39" t="s">
        <v>7824</v>
      </c>
      <c r="BE21" s="39" t="s">
        <v>7829</v>
      </c>
      <c r="BF21" s="39" t="s">
        <v>7835</v>
      </c>
      <c r="BG21" s="39" t="s">
        <v>7843</v>
      </c>
      <c r="BH21" s="39" t="s">
        <v>7847</v>
      </c>
      <c r="BI21" s="39" t="s">
        <v>7850</v>
      </c>
      <c r="BJ21" s="39" t="s">
        <v>7851</v>
      </c>
      <c r="BK21" s="39" t="s">
        <v>7852</v>
      </c>
      <c r="BL21" s="39" t="s">
        <v>7896</v>
      </c>
    </row>
    <row r="22" spans="1:64" s="6" customFormat="1" ht="18.5" x14ac:dyDescent="0.45">
      <c r="A22" s="10" t="s">
        <v>312</v>
      </c>
      <c r="B22" s="37">
        <f>'Yeast List'!B110</f>
        <v>3492</v>
      </c>
      <c r="C22" s="37">
        <f>'Yeast List'!B111</f>
        <v>3493</v>
      </c>
      <c r="D22" s="37">
        <f>'Yeast List'!B112</f>
        <v>3497</v>
      </c>
      <c r="E22" s="37">
        <f>'Yeast List'!B113</f>
        <v>3498</v>
      </c>
      <c r="F22" s="37">
        <f>'Yeast List'!B114</f>
        <v>3499</v>
      </c>
      <c r="G22" s="37">
        <f>'Yeast List'!B115</f>
        <v>3500</v>
      </c>
      <c r="H22" s="37">
        <f>'Yeast List'!B116</f>
        <v>3501</v>
      </c>
      <c r="I22" s="37">
        <f>'Yeast List'!B117</f>
        <v>3510</v>
      </c>
      <c r="J22" s="37">
        <f>'Yeast List'!B118</f>
        <v>3511</v>
      </c>
      <c r="K22" s="37">
        <f>'Yeast List'!B119</f>
        <v>3512</v>
      </c>
      <c r="L22" s="49">
        <f>'Yeast List'!B120</f>
        <v>3513</v>
      </c>
      <c r="M22" s="37">
        <f>'Yeast List'!B121</f>
        <v>3514</v>
      </c>
      <c r="O22" s="46"/>
      <c r="P22" s="47"/>
      <c r="Q22" s="47"/>
      <c r="R22" s="47"/>
      <c r="S22" s="47"/>
      <c r="T22" s="10" t="s">
        <v>312</v>
      </c>
      <c r="U22" s="40">
        <v>3492</v>
      </c>
      <c r="V22" s="70">
        <v>3493</v>
      </c>
      <c r="W22" s="70">
        <v>3497</v>
      </c>
      <c r="X22" s="70">
        <v>3498</v>
      </c>
      <c r="Y22" s="70">
        <v>3499</v>
      </c>
      <c r="Z22" s="70">
        <v>3500</v>
      </c>
      <c r="AA22" s="40">
        <v>3501</v>
      </c>
      <c r="AB22" s="70">
        <v>3510</v>
      </c>
      <c r="AC22" s="70">
        <v>3511</v>
      </c>
      <c r="AD22" s="70">
        <v>3512</v>
      </c>
      <c r="AE22" s="75">
        <v>3513</v>
      </c>
      <c r="AF22" s="70">
        <v>3514</v>
      </c>
      <c r="AK22" s="10" t="s">
        <v>312</v>
      </c>
      <c r="AL22" s="40">
        <v>329</v>
      </c>
      <c r="AM22" s="40">
        <v>332</v>
      </c>
      <c r="AN22" s="40">
        <v>336</v>
      </c>
      <c r="AO22" s="40">
        <v>337</v>
      </c>
      <c r="AP22" s="40">
        <v>338</v>
      </c>
      <c r="AQ22" s="40">
        <v>347</v>
      </c>
      <c r="AR22" s="40">
        <v>872</v>
      </c>
      <c r="AS22" s="40">
        <v>993</v>
      </c>
      <c r="AT22" s="40">
        <v>1398</v>
      </c>
      <c r="AU22" s="40">
        <v>2658</v>
      </c>
      <c r="AV22" s="41">
        <v>2698</v>
      </c>
      <c r="AW22" s="40">
        <v>2853</v>
      </c>
      <c r="AZ22" s="10" t="s">
        <v>312</v>
      </c>
      <c r="BA22" s="40">
        <v>329</v>
      </c>
      <c r="BB22" s="40">
        <v>332</v>
      </c>
      <c r="BC22" s="40">
        <v>336</v>
      </c>
      <c r="BD22" s="40">
        <v>337</v>
      </c>
      <c r="BE22" s="40">
        <v>338</v>
      </c>
      <c r="BF22" s="40">
        <v>347</v>
      </c>
      <c r="BG22" s="40">
        <v>872</v>
      </c>
      <c r="BH22" s="40">
        <v>993</v>
      </c>
      <c r="BI22" s="40">
        <v>1398</v>
      </c>
      <c r="BJ22" s="40">
        <v>2658</v>
      </c>
      <c r="BK22" s="41">
        <v>2698</v>
      </c>
      <c r="BL22" s="40">
        <v>2853</v>
      </c>
    </row>
    <row r="23" spans="1:64" ht="18.5" x14ac:dyDescent="0.45">
      <c r="A23" s="11"/>
      <c r="B23" s="36" t="str">
        <f>VLOOKUP(B22,'Yeast List'!$B$2:$G$193,6,FALSE)</f>
        <v>P:32 CR:9A</v>
      </c>
      <c r="C23" s="36" t="str">
        <f>VLOOKUP(C22,'Yeast List'!$B$2:$G$193,6,FALSE)</f>
        <v>P:32 CR:10A</v>
      </c>
      <c r="D23" s="36" t="str">
        <f>VLOOKUP(D22,'Yeast List'!$B$2:$G$193,6,FALSE)</f>
        <v>P:32 CR:2B</v>
      </c>
      <c r="E23" s="36" t="str">
        <f>VLOOKUP(E22,'Yeast List'!$B$2:$G$193,6,FALSE)</f>
        <v>P:32 CR:3B</v>
      </c>
      <c r="F23" s="36" t="str">
        <f>VLOOKUP(F22,'Yeast List'!$B$2:$G$193,6,FALSE)</f>
        <v>P:32 CR:4B</v>
      </c>
      <c r="G23" s="36" t="str">
        <f>VLOOKUP(G22,'Yeast List'!$B$2:$G$193,6,FALSE)</f>
        <v>P:32 CR:5B</v>
      </c>
      <c r="H23" s="36" t="str">
        <f>VLOOKUP(H22,'Yeast List'!$B$2:$G$193,6,FALSE)</f>
        <v>P:32 CR:6B</v>
      </c>
      <c r="I23" s="36" t="str">
        <f>VLOOKUP(I22,'Yeast List'!$B$2:$G$193,6,FALSE)</f>
        <v>P:32 CR:3C</v>
      </c>
      <c r="J23" s="36" t="str">
        <f>VLOOKUP(J22,'Yeast List'!$B$2:$G$193,6,FALSE)</f>
        <v>P:32 CR:4C</v>
      </c>
      <c r="K23" s="36" t="str">
        <f>VLOOKUP(K22,'Yeast List'!$B$2:$G$193,6,FALSE)</f>
        <v>P:32 CR:5C</v>
      </c>
      <c r="L23" s="36" t="str">
        <f>VLOOKUP(L22,'Yeast List'!$B$2:$G$193,6,FALSE)</f>
        <v>P:32 CR:6C</v>
      </c>
      <c r="M23" s="36" t="str">
        <f>VLOOKUP(M22,'Yeast List'!$B$2:$G$193,6,FALSE)</f>
        <v>P:32 CR:7C</v>
      </c>
      <c r="O23" s="47"/>
      <c r="P23" s="47"/>
      <c r="Q23" s="46"/>
      <c r="R23" s="46"/>
      <c r="S23" s="46"/>
      <c r="T23" s="11"/>
      <c r="U23" s="39" t="s">
        <v>7829</v>
      </c>
      <c r="V23" s="71" t="s">
        <v>7830</v>
      </c>
      <c r="W23" s="71" t="s">
        <v>7831</v>
      </c>
      <c r="X23" s="71" t="s">
        <v>7832</v>
      </c>
      <c r="Y23" s="71" t="s">
        <v>7833</v>
      </c>
      <c r="Z23" s="71" t="s">
        <v>7834</v>
      </c>
      <c r="AA23" s="39" t="s">
        <v>7835</v>
      </c>
      <c r="AB23" s="71" t="s">
        <v>7836</v>
      </c>
      <c r="AC23" s="71" t="s">
        <v>7837</v>
      </c>
      <c r="AD23" s="71" t="s">
        <v>7838</v>
      </c>
      <c r="AE23" s="71" t="s">
        <v>7839</v>
      </c>
      <c r="AF23" s="71" t="s">
        <v>7840</v>
      </c>
      <c r="AK23" s="11"/>
      <c r="AL23" s="39" t="s">
        <v>7853</v>
      </c>
      <c r="AM23" s="39" t="s">
        <v>7854</v>
      </c>
      <c r="AN23" s="39" t="s">
        <v>7855</v>
      </c>
      <c r="AO23" s="39" t="s">
        <v>7856</v>
      </c>
      <c r="AP23" s="39" t="s">
        <v>7857</v>
      </c>
      <c r="AQ23" s="39" t="s">
        <v>7858</v>
      </c>
      <c r="AR23" s="39" t="s">
        <v>7859</v>
      </c>
      <c r="AS23" s="39" t="s">
        <v>7860</v>
      </c>
      <c r="AT23" s="39" t="s">
        <v>7861</v>
      </c>
      <c r="AU23" s="39" t="s">
        <v>7862</v>
      </c>
      <c r="AV23" s="39" t="s">
        <v>7863</v>
      </c>
      <c r="AW23" s="39" t="s">
        <v>7864</v>
      </c>
      <c r="AZ23" s="11"/>
      <c r="BA23" s="39" t="s">
        <v>7853</v>
      </c>
      <c r="BB23" s="39" t="s">
        <v>7854</v>
      </c>
      <c r="BC23" s="39" t="s">
        <v>7855</v>
      </c>
      <c r="BD23" s="39" t="s">
        <v>7856</v>
      </c>
      <c r="BE23" s="39" t="s">
        <v>7857</v>
      </c>
      <c r="BF23" s="39" t="s">
        <v>7858</v>
      </c>
      <c r="BG23" s="39" t="s">
        <v>7859</v>
      </c>
      <c r="BH23" s="39" t="s">
        <v>7860</v>
      </c>
      <c r="BI23" s="39" t="s">
        <v>7861</v>
      </c>
      <c r="BJ23" s="39" t="s">
        <v>7862</v>
      </c>
      <c r="BK23" s="39" t="s">
        <v>7863</v>
      </c>
      <c r="BL23" s="39" t="s">
        <v>7864</v>
      </c>
    </row>
    <row r="24" spans="1:64" s="6" customFormat="1" ht="18.5" x14ac:dyDescent="0.45">
      <c r="A24" s="10" t="s">
        <v>341</v>
      </c>
      <c r="B24" s="37">
        <f>'Yeast List'!B122</f>
        <v>3515</v>
      </c>
      <c r="C24" s="37">
        <f>'Yeast List'!B123</f>
        <v>3516</v>
      </c>
      <c r="D24" s="37">
        <f>'Yeast List'!B124</f>
        <v>3520</v>
      </c>
      <c r="E24" s="37">
        <f>'Yeast List'!B125</f>
        <v>3521</v>
      </c>
      <c r="F24" s="37">
        <f>'Yeast List'!B126</f>
        <v>3522</v>
      </c>
      <c r="G24" s="37">
        <f>'Yeast List'!B127</f>
        <v>3523</v>
      </c>
      <c r="H24" s="37">
        <f>'Yeast List'!B128</f>
        <v>3527</v>
      </c>
      <c r="I24" s="37">
        <f>'Yeast List'!B129</f>
        <v>3528</v>
      </c>
      <c r="J24" s="37">
        <f>'Yeast List'!B130</f>
        <v>3529</v>
      </c>
      <c r="K24" s="37">
        <f>'Yeast List'!B131</f>
        <v>3778</v>
      </c>
      <c r="L24" s="49">
        <f>'Yeast List'!B132</f>
        <v>3779</v>
      </c>
      <c r="M24" s="40">
        <f>'Yeast List'!B133</f>
        <v>120</v>
      </c>
      <c r="O24" s="46"/>
      <c r="P24" s="47"/>
      <c r="Q24" s="47"/>
      <c r="R24" s="47"/>
      <c r="S24" s="47"/>
      <c r="T24" s="10" t="s">
        <v>341</v>
      </c>
      <c r="U24" s="70">
        <v>3515</v>
      </c>
      <c r="V24" s="70">
        <v>3516</v>
      </c>
      <c r="W24" s="40">
        <v>3520</v>
      </c>
      <c r="X24" s="70">
        <v>3521</v>
      </c>
      <c r="Y24" s="70">
        <v>3522</v>
      </c>
      <c r="Z24" s="70">
        <v>3523</v>
      </c>
      <c r="AA24" s="40">
        <v>3527</v>
      </c>
      <c r="AB24" s="70">
        <v>3528</v>
      </c>
      <c r="AC24" s="70">
        <v>3529</v>
      </c>
      <c r="AD24" s="40">
        <v>3778</v>
      </c>
      <c r="AE24" s="41">
        <v>3779</v>
      </c>
      <c r="AF24" s="40">
        <v>120</v>
      </c>
      <c r="AK24" s="10" t="s">
        <v>341</v>
      </c>
      <c r="AL24" s="40">
        <v>3242</v>
      </c>
      <c r="AM24" s="40">
        <v>3256</v>
      </c>
      <c r="AN24" s="40">
        <v>3309</v>
      </c>
      <c r="AO24" s="40">
        <v>3393</v>
      </c>
      <c r="AP24" s="40">
        <v>3740</v>
      </c>
      <c r="AQ24" s="40">
        <v>3745</v>
      </c>
      <c r="AR24" s="40">
        <v>3751</v>
      </c>
      <c r="AS24" s="40">
        <v>3752</v>
      </c>
      <c r="AT24" s="40">
        <v>4001</v>
      </c>
      <c r="AU24" s="40">
        <v>4002</v>
      </c>
      <c r="AV24" s="41">
        <v>4015</v>
      </c>
      <c r="AW24" s="40">
        <v>4017</v>
      </c>
      <c r="AZ24" s="10" t="s">
        <v>341</v>
      </c>
      <c r="BA24" s="40">
        <v>3242</v>
      </c>
      <c r="BB24" s="40">
        <v>3256</v>
      </c>
      <c r="BC24" s="40">
        <v>3309</v>
      </c>
      <c r="BD24" s="40">
        <v>3393</v>
      </c>
      <c r="BE24" s="40">
        <v>3740</v>
      </c>
      <c r="BF24" s="40">
        <v>3745</v>
      </c>
      <c r="BG24" s="40">
        <v>3751</v>
      </c>
      <c r="BH24" s="40">
        <v>3752</v>
      </c>
      <c r="BI24" s="40">
        <v>4001</v>
      </c>
      <c r="BJ24" s="40">
        <v>4002</v>
      </c>
      <c r="BK24" s="41">
        <v>4015</v>
      </c>
      <c r="BL24" s="40">
        <v>4017</v>
      </c>
    </row>
    <row r="25" spans="1:64" ht="18.5" x14ac:dyDescent="0.45">
      <c r="A25" s="11"/>
      <c r="B25" s="36" t="str">
        <f>VLOOKUP(B24,'Yeast List'!$B$2:$G$193,6,FALSE)</f>
        <v>P:32 CR:8C</v>
      </c>
      <c r="C25" s="36" t="str">
        <f>VLOOKUP(C24,'Yeast List'!$B$2:$G$193,6,FALSE)</f>
        <v>P:32 CR:9C</v>
      </c>
      <c r="D25" s="36" t="str">
        <f>VLOOKUP(D24,'Yeast List'!$B$2:$G$193,6,FALSE)</f>
        <v>P:32 CR:1D</v>
      </c>
      <c r="E25" s="36" t="str">
        <f>VLOOKUP(E24,'Yeast List'!$B$2:$G$193,6,FALSE)</f>
        <v>P:32 CR:2D</v>
      </c>
      <c r="F25" s="36" t="str">
        <f>VLOOKUP(F24,'Yeast List'!$B$2:$G$193,6,FALSE)</f>
        <v>P:32 CR:3D</v>
      </c>
      <c r="G25" s="36" t="str">
        <f>VLOOKUP(G24,'Yeast List'!$B$2:$G$193,6,FALSE)</f>
        <v>P:32 CR:4D</v>
      </c>
      <c r="H25" s="36" t="str">
        <f>VLOOKUP(H24,'Yeast List'!$B$2:$G$193,6,FALSE)</f>
        <v>P:32 CR:8D</v>
      </c>
      <c r="I25" s="36" t="str">
        <f>VLOOKUP(I24,'Yeast List'!$B$2:$G$193,6,FALSE)</f>
        <v>P:32 CR:9D</v>
      </c>
      <c r="J25" s="36" t="str">
        <f>VLOOKUP(J24,'Yeast List'!$B$2:$G$193,6,FALSE)</f>
        <v>P:32 CR:10D</v>
      </c>
      <c r="K25" s="36" t="str">
        <f>VLOOKUP(K24,'Yeast List'!$B$2:$G$193,6,FALSE)</f>
        <v>P:35 CR:6A</v>
      </c>
      <c r="L25" s="36" t="str">
        <f>VLOOKUP(L24,'Yeast List'!$B$2:$G$193,6,FALSE)</f>
        <v>P:35 CR:7A</v>
      </c>
      <c r="M25" s="39" t="str">
        <f>VLOOKUP(M24,'Yeast List'!$B$2:$G$193,6,FALSE)</f>
        <v>P:1 CR:6H</v>
      </c>
      <c r="O25" s="47"/>
      <c r="P25" s="47"/>
      <c r="Q25" s="46"/>
      <c r="R25" s="46"/>
      <c r="S25" s="46"/>
      <c r="T25" s="11"/>
      <c r="U25" s="71" t="s">
        <v>7841</v>
      </c>
      <c r="V25" s="71" t="s">
        <v>7842</v>
      </c>
      <c r="W25" s="39" t="s">
        <v>7843</v>
      </c>
      <c r="X25" s="71" t="s">
        <v>7844</v>
      </c>
      <c r="Y25" s="71" t="s">
        <v>7845</v>
      </c>
      <c r="Z25" s="71" t="s">
        <v>7846</v>
      </c>
      <c r="AA25" s="39" t="s">
        <v>7847</v>
      </c>
      <c r="AB25" s="71" t="s">
        <v>7848</v>
      </c>
      <c r="AC25" s="71" t="s">
        <v>7849</v>
      </c>
      <c r="AD25" s="39" t="s">
        <v>7850</v>
      </c>
      <c r="AE25" s="39" t="s">
        <v>7851</v>
      </c>
      <c r="AF25" s="39" t="s">
        <v>7852</v>
      </c>
      <c r="AK25" s="11"/>
      <c r="AL25" s="39" t="s">
        <v>7865</v>
      </c>
      <c r="AM25" s="39" t="s">
        <v>7866</v>
      </c>
      <c r="AN25" s="39" t="s">
        <v>7867</v>
      </c>
      <c r="AO25" s="39" t="s">
        <v>7868</v>
      </c>
      <c r="AP25" s="39" t="s">
        <v>7869</v>
      </c>
      <c r="AQ25" s="39" t="s">
        <v>7870</v>
      </c>
      <c r="AR25" s="39" t="s">
        <v>7871</v>
      </c>
      <c r="AS25" s="39" t="s">
        <v>7872</v>
      </c>
      <c r="AT25" s="39" t="s">
        <v>7873</v>
      </c>
      <c r="AU25" s="39" t="s">
        <v>7874</v>
      </c>
      <c r="AV25" s="39" t="s">
        <v>7875</v>
      </c>
      <c r="AW25" s="39" t="s">
        <v>7876</v>
      </c>
      <c r="AZ25" s="11"/>
      <c r="BA25" s="39" t="s">
        <v>7865</v>
      </c>
      <c r="BB25" s="39" t="s">
        <v>7866</v>
      </c>
      <c r="BC25" s="39" t="s">
        <v>7867</v>
      </c>
      <c r="BD25" s="39" t="s">
        <v>7868</v>
      </c>
      <c r="BE25" s="39" t="s">
        <v>7869</v>
      </c>
      <c r="BF25" s="39" t="s">
        <v>7870</v>
      </c>
      <c r="BG25" s="39" t="s">
        <v>7871</v>
      </c>
      <c r="BH25" s="39" t="s">
        <v>7872</v>
      </c>
      <c r="BI25" s="39" t="s">
        <v>7873</v>
      </c>
      <c r="BJ25" s="39" t="s">
        <v>7874</v>
      </c>
      <c r="BK25" s="39" t="s">
        <v>7875</v>
      </c>
      <c r="BL25" s="39" t="s">
        <v>7876</v>
      </c>
    </row>
    <row r="26" spans="1:64" s="6" customFormat="1" ht="18.5" x14ac:dyDescent="0.45">
      <c r="A26" s="10" t="s">
        <v>150</v>
      </c>
      <c r="B26" s="40">
        <f>'Yeast List'!B134</f>
        <v>329</v>
      </c>
      <c r="C26" s="40">
        <f>'Yeast List'!B135</f>
        <v>332</v>
      </c>
      <c r="D26" s="40">
        <f>'Yeast List'!B136</f>
        <v>336</v>
      </c>
      <c r="E26" s="40">
        <f>'Yeast List'!B137</f>
        <v>337</v>
      </c>
      <c r="F26" s="40">
        <f>'Yeast List'!B138</f>
        <v>338</v>
      </c>
      <c r="G26" s="40">
        <f>'Yeast List'!B139</f>
        <v>347</v>
      </c>
      <c r="H26" s="40">
        <f>'Yeast List'!B140</f>
        <v>872</v>
      </c>
      <c r="I26" s="40">
        <f>'Yeast List'!B141</f>
        <v>993</v>
      </c>
      <c r="J26" s="40">
        <f>'Yeast List'!B142</f>
        <v>1398</v>
      </c>
      <c r="K26" s="40">
        <f>'Yeast List'!B143</f>
        <v>2658</v>
      </c>
      <c r="L26" s="41">
        <f>'Yeast List'!B144</f>
        <v>2698</v>
      </c>
      <c r="M26" s="40">
        <f>'Yeast List'!B145</f>
        <v>2853</v>
      </c>
      <c r="O26" s="46"/>
      <c r="P26" s="47"/>
      <c r="Q26" s="47"/>
      <c r="R26" s="47"/>
      <c r="S26" s="47"/>
      <c r="T26" s="10" t="s">
        <v>150</v>
      </c>
      <c r="U26" s="40">
        <v>329</v>
      </c>
      <c r="V26" s="40">
        <v>332</v>
      </c>
      <c r="W26" s="40">
        <v>336</v>
      </c>
      <c r="X26" s="40">
        <v>337</v>
      </c>
      <c r="Y26" s="40">
        <v>338</v>
      </c>
      <c r="Z26" s="40">
        <v>347</v>
      </c>
      <c r="AA26" s="40">
        <v>872</v>
      </c>
      <c r="AB26" s="40">
        <v>993</v>
      </c>
      <c r="AC26" s="40">
        <v>1398</v>
      </c>
      <c r="AD26" s="40">
        <v>2658</v>
      </c>
      <c r="AE26" s="41">
        <v>2698</v>
      </c>
      <c r="AF26" s="40">
        <v>2853</v>
      </c>
      <c r="AK26" s="10" t="s">
        <v>150</v>
      </c>
      <c r="AL26" s="40">
        <v>4034</v>
      </c>
      <c r="AM26" s="40">
        <v>47</v>
      </c>
      <c r="AN26" s="40">
        <v>50</v>
      </c>
      <c r="AO26" s="40">
        <v>2471</v>
      </c>
      <c r="AP26" s="40">
        <v>2499</v>
      </c>
      <c r="AQ26" s="40">
        <v>2602</v>
      </c>
      <c r="AR26" s="40">
        <v>3138</v>
      </c>
      <c r="AS26" s="40">
        <v>3272</v>
      </c>
      <c r="AT26" s="40">
        <v>3759</v>
      </c>
      <c r="AU26" s="40">
        <v>3777</v>
      </c>
      <c r="AV26" s="41">
        <v>3879</v>
      </c>
      <c r="AW26" s="40">
        <v>119</v>
      </c>
      <c r="AZ26" s="10" t="s">
        <v>150</v>
      </c>
      <c r="BA26" s="40">
        <v>4034</v>
      </c>
      <c r="BB26" s="40">
        <v>47</v>
      </c>
      <c r="BC26" s="40">
        <v>50</v>
      </c>
      <c r="BD26" s="40">
        <v>2471</v>
      </c>
      <c r="BE26" s="40">
        <v>2499</v>
      </c>
      <c r="BF26" s="40">
        <v>2602</v>
      </c>
      <c r="BG26" s="40">
        <v>3138</v>
      </c>
      <c r="BH26" s="40">
        <v>3272</v>
      </c>
      <c r="BI26" s="40">
        <v>3759</v>
      </c>
      <c r="BJ26" s="40">
        <v>3777</v>
      </c>
      <c r="BK26" s="41">
        <v>3879</v>
      </c>
      <c r="BL26" s="40">
        <v>119</v>
      </c>
    </row>
    <row r="27" spans="1:64" x14ac:dyDescent="0.35">
      <c r="A27" s="11"/>
      <c r="B27" s="39" t="str">
        <f>VLOOKUP(B26,'Yeast List'!$B$2:$G$193,6,FALSE)</f>
        <v>P:3 CR:6B</v>
      </c>
      <c r="C27" s="39" t="str">
        <f>VLOOKUP(C26,'Yeast List'!$B$2:$G$193,6,FALSE)</f>
        <v>P:3 CR:9B</v>
      </c>
      <c r="D27" s="39" t="str">
        <f>VLOOKUP(D26,'Yeast List'!$B$2:$G$193,6,FALSE)</f>
        <v>P:3 CR:1C</v>
      </c>
      <c r="E27" s="39" t="str">
        <f>VLOOKUP(E26,'Yeast List'!$B$2:$G$193,6,FALSE)</f>
        <v>P:3 CR:2C</v>
      </c>
      <c r="F27" s="39" t="str">
        <f>VLOOKUP(F26,'Yeast List'!$B$2:$G$193,6,FALSE)</f>
        <v>P:3 CR:3C</v>
      </c>
      <c r="G27" s="39" t="str">
        <f>VLOOKUP(G26,'Yeast List'!$B$2:$G$193,6,FALSE)</f>
        <v>P:3 CR:11C</v>
      </c>
      <c r="H27" s="39" t="str">
        <f>VLOOKUP(H26,'Yeast List'!$B$2:$G$193,6,FALSE)</f>
        <v>P:7 CR:9G</v>
      </c>
      <c r="I27" s="39" t="str">
        <f>VLOOKUP(I26,'Yeast List'!$B$2:$G$193,6,FALSE)</f>
        <v>P:8 CR:12F</v>
      </c>
      <c r="J27" s="39" t="str">
        <f>VLOOKUP(J26,'Yeast List'!$B$2:$G$193,6,FALSE)</f>
        <v>P:12 CR:9E</v>
      </c>
      <c r="K27" s="39" t="str">
        <f>VLOOKUP(K26,'Yeast List'!$B$2:$G$193,6,FALSE)</f>
        <v>P:24 CR:5G</v>
      </c>
      <c r="L27" s="39" t="str">
        <f>VLOOKUP(L26,'Yeast List'!$B$2:$G$193,6,FALSE)</f>
        <v>P:25 CR:8B</v>
      </c>
      <c r="M27" s="39" t="str">
        <f>VLOOKUP(M26,'Yeast List'!$B$2:$G$193,6,FALSE)</f>
        <v>P:26 CR:11E</v>
      </c>
      <c r="O27" s="46"/>
      <c r="P27" s="46"/>
      <c r="Q27" s="46"/>
      <c r="R27" s="46"/>
      <c r="S27" s="46"/>
      <c r="T27" s="11"/>
      <c r="U27" s="39" t="s">
        <v>7853</v>
      </c>
      <c r="V27" s="39" t="s">
        <v>7854</v>
      </c>
      <c r="W27" s="39" t="s">
        <v>7855</v>
      </c>
      <c r="X27" s="39" t="s">
        <v>7856</v>
      </c>
      <c r="Y27" s="39" t="s">
        <v>7857</v>
      </c>
      <c r="Z27" s="39" t="s">
        <v>7858</v>
      </c>
      <c r="AA27" s="39" t="s">
        <v>7859</v>
      </c>
      <c r="AB27" s="39" t="s">
        <v>7860</v>
      </c>
      <c r="AC27" s="39" t="s">
        <v>7861</v>
      </c>
      <c r="AD27" s="39" t="s">
        <v>7862</v>
      </c>
      <c r="AE27" s="39" t="s">
        <v>7863</v>
      </c>
      <c r="AF27" s="39" t="s">
        <v>7864</v>
      </c>
      <c r="AK27" s="11"/>
      <c r="AL27" s="39" t="e">
        <v>#N/A</v>
      </c>
      <c r="AM27" s="39" t="e">
        <v>#N/A</v>
      </c>
      <c r="AN27" s="39" t="e">
        <v>#N/A</v>
      </c>
      <c r="AO27" s="39" t="s">
        <v>7877</v>
      </c>
      <c r="AP27" s="39" t="s">
        <v>7878</v>
      </c>
      <c r="AQ27" s="39" t="s">
        <v>7879</v>
      </c>
      <c r="AR27" s="39" t="s">
        <v>7880</v>
      </c>
      <c r="AS27" s="39" t="s">
        <v>7881</v>
      </c>
      <c r="AT27" s="39" t="s">
        <v>7882</v>
      </c>
      <c r="AU27" s="39" t="s">
        <v>7883</v>
      </c>
      <c r="AV27" s="39" t="s">
        <v>7884</v>
      </c>
      <c r="AW27" s="39" t="s">
        <v>7885</v>
      </c>
      <c r="AZ27" s="11"/>
      <c r="BA27" s="39" t="e">
        <v>#N/A</v>
      </c>
      <c r="BB27" s="39" t="e">
        <v>#N/A</v>
      </c>
      <c r="BC27" s="39" t="e">
        <v>#N/A</v>
      </c>
      <c r="BD27" s="39" t="s">
        <v>7877</v>
      </c>
      <c r="BE27" s="39" t="s">
        <v>7878</v>
      </c>
      <c r="BF27" s="39" t="s">
        <v>7879</v>
      </c>
      <c r="BG27" s="39" t="s">
        <v>7880</v>
      </c>
      <c r="BH27" s="39" t="s">
        <v>7881</v>
      </c>
      <c r="BI27" s="39" t="s">
        <v>7882</v>
      </c>
      <c r="BJ27" s="39" t="s">
        <v>7883</v>
      </c>
      <c r="BK27" s="39" t="s">
        <v>7884</v>
      </c>
      <c r="BL27" s="39" t="s">
        <v>7885</v>
      </c>
    </row>
    <row r="28" spans="1:64" s="6" customFormat="1" ht="18.5" x14ac:dyDescent="0.45">
      <c r="A28" s="10" t="s">
        <v>9</v>
      </c>
      <c r="B28" s="40">
        <f>'Yeast List'!B146</f>
        <v>3242</v>
      </c>
      <c r="C28" s="40">
        <f>'Yeast List'!B147</f>
        <v>3256</v>
      </c>
      <c r="D28" s="40">
        <f>'Yeast List'!B148</f>
        <v>3309</v>
      </c>
      <c r="E28" s="40">
        <f>'Yeast List'!B149</f>
        <v>3393</v>
      </c>
      <c r="F28" s="40">
        <f>'Yeast List'!B150</f>
        <v>3740</v>
      </c>
      <c r="G28" s="40">
        <f>'Yeast List'!B151</f>
        <v>3745</v>
      </c>
      <c r="H28" s="40">
        <f>'Yeast List'!B152</f>
        <v>3751</v>
      </c>
      <c r="I28" s="40">
        <f>'Yeast List'!B153</f>
        <v>3752</v>
      </c>
      <c r="J28" s="40">
        <f>'Yeast List'!B154</f>
        <v>4001</v>
      </c>
      <c r="K28" s="40">
        <f>'Yeast List'!B155</f>
        <v>4002</v>
      </c>
      <c r="L28" s="41">
        <f>'Yeast List'!B156</f>
        <v>4015</v>
      </c>
      <c r="M28" s="40">
        <f>'Yeast List'!B157</f>
        <v>4017</v>
      </c>
      <c r="O28" s="45"/>
      <c r="P28" s="47"/>
      <c r="Q28" s="47"/>
      <c r="R28" s="47"/>
      <c r="S28" s="47"/>
      <c r="T28" s="10" t="s">
        <v>9</v>
      </c>
      <c r="U28" s="40">
        <v>3242</v>
      </c>
      <c r="V28" s="40">
        <v>3256</v>
      </c>
      <c r="W28" s="40">
        <v>3309</v>
      </c>
      <c r="X28" s="40">
        <v>3393</v>
      </c>
      <c r="Y28" s="40">
        <v>3740</v>
      </c>
      <c r="Z28" s="40">
        <v>3745</v>
      </c>
      <c r="AA28" s="40">
        <v>3751</v>
      </c>
      <c r="AB28" s="40">
        <v>3752</v>
      </c>
      <c r="AC28" s="40">
        <v>4001</v>
      </c>
      <c r="AD28" s="40">
        <v>4002</v>
      </c>
      <c r="AE28" s="41">
        <v>4015</v>
      </c>
      <c r="AF28" s="40">
        <v>4017</v>
      </c>
      <c r="AK28" s="10" t="s">
        <v>9</v>
      </c>
      <c r="AL28" s="40">
        <v>191</v>
      </c>
      <c r="AM28" s="40">
        <v>436</v>
      </c>
      <c r="AN28" s="40">
        <v>437</v>
      </c>
      <c r="AO28" s="40">
        <v>438</v>
      </c>
      <c r="AP28" s="40">
        <v>442</v>
      </c>
      <c r="AQ28" s="40">
        <v>558</v>
      </c>
      <c r="AR28" s="40">
        <v>1653</v>
      </c>
      <c r="AS28" s="77">
        <v>3997</v>
      </c>
      <c r="AT28" s="77">
        <v>4045</v>
      </c>
      <c r="AU28" s="77">
        <v>4051</v>
      </c>
      <c r="AV28" s="77">
        <v>4063</v>
      </c>
      <c r="AW28" s="77">
        <v>4068</v>
      </c>
      <c r="AZ28" s="10" t="s">
        <v>9</v>
      </c>
      <c r="BA28" s="40">
        <v>191</v>
      </c>
      <c r="BB28" s="40">
        <v>436</v>
      </c>
      <c r="BC28" s="40">
        <v>437</v>
      </c>
      <c r="BD28" s="40">
        <v>438</v>
      </c>
      <c r="BE28" s="40">
        <v>442</v>
      </c>
      <c r="BF28" s="40">
        <v>558</v>
      </c>
      <c r="BG28" s="40">
        <v>1653</v>
      </c>
      <c r="BH28" s="77">
        <v>3997</v>
      </c>
      <c r="BI28" s="77">
        <v>4045</v>
      </c>
      <c r="BJ28" s="77">
        <v>4051</v>
      </c>
      <c r="BK28" s="77">
        <v>4063</v>
      </c>
      <c r="BL28" s="77">
        <v>4068</v>
      </c>
    </row>
    <row r="29" spans="1:64" x14ac:dyDescent="0.35">
      <c r="A29" s="11"/>
      <c r="B29" s="39" t="str">
        <f>VLOOKUP(B28,'Yeast List'!$B$2:$G$193,6,FALSE)</f>
        <v>P:29 CR:2F</v>
      </c>
      <c r="C29" s="39" t="str">
        <f>VLOOKUP(C28,'Yeast List'!$B$2:$G$193,6,FALSE)</f>
        <v>P:29 CR:4G</v>
      </c>
      <c r="D29" s="39" t="str">
        <f>VLOOKUP(D28,'Yeast List'!$B$2:$G$193,6,FALSE)</f>
        <v>P:30 CR:5C</v>
      </c>
      <c r="E29" s="39" t="str">
        <f>VLOOKUP(E28,'Yeast List'!$B$2:$G$193,6,FALSE)</f>
        <v>P:31 CR:6A</v>
      </c>
      <c r="F29" s="39" t="str">
        <f>VLOOKUP(F28,'Yeast List'!$B$2:$G$193,6,FALSE)</f>
        <v>P:34 CR:4F</v>
      </c>
      <c r="G29" s="39" t="str">
        <f>VLOOKUP(G28,'Yeast List'!$B$2:$G$193,6,FALSE)</f>
        <v>P:34 CR:9F</v>
      </c>
      <c r="H29" s="39" t="str">
        <f>VLOOKUP(H28,'Yeast List'!$B$2:$G$193,6,FALSE)</f>
        <v>P:34 CR:3G</v>
      </c>
      <c r="I29" s="39" t="str">
        <f>VLOOKUP(I28,'Yeast List'!$B$2:$G$193,6,FALSE)</f>
        <v>P:34 CR:4G</v>
      </c>
      <c r="J29" s="39" t="str">
        <f>VLOOKUP(J28,'Yeast List'!$B$2:$G$193,6,FALSE)</f>
        <v>P:37 CR:10C</v>
      </c>
      <c r="K29" s="39" t="str">
        <f>VLOOKUP(K28,'Yeast List'!$B$2:$G$193,6,FALSE)</f>
        <v>P:37 CR:11C</v>
      </c>
      <c r="L29" s="39" t="str">
        <f>VLOOKUP(L28,'Yeast List'!$B$2:$G$193,6,FALSE)</f>
        <v>P:37 CR:12D</v>
      </c>
      <c r="M29" s="39" t="str">
        <f>VLOOKUP(M28,'Yeast List'!$B$2:$G$193,6,FALSE)</f>
        <v>P:37 CR:2E</v>
      </c>
      <c r="O29" s="46"/>
      <c r="P29" s="46"/>
      <c r="Q29" s="46"/>
      <c r="R29" s="46"/>
      <c r="S29" s="46"/>
      <c r="T29" s="11"/>
      <c r="U29" s="39" t="s">
        <v>7865</v>
      </c>
      <c r="V29" s="39" t="s">
        <v>7866</v>
      </c>
      <c r="W29" s="39" t="s">
        <v>7867</v>
      </c>
      <c r="X29" s="39" t="s">
        <v>7868</v>
      </c>
      <c r="Y29" s="39" t="s">
        <v>7869</v>
      </c>
      <c r="Z29" s="39" t="s">
        <v>7870</v>
      </c>
      <c r="AA29" s="39" t="s">
        <v>7871</v>
      </c>
      <c r="AB29" s="39" t="s">
        <v>7872</v>
      </c>
      <c r="AC29" s="39" t="s">
        <v>7873</v>
      </c>
      <c r="AD29" s="39" t="s">
        <v>7874</v>
      </c>
      <c r="AE29" s="39" t="s">
        <v>7875</v>
      </c>
      <c r="AF29" s="39" t="s">
        <v>7876</v>
      </c>
      <c r="AK29" s="11"/>
      <c r="AL29" s="39" t="s">
        <v>7886</v>
      </c>
      <c r="AM29" s="39" t="s">
        <v>7887</v>
      </c>
      <c r="AN29" s="39" t="s">
        <v>7888</v>
      </c>
      <c r="AO29" s="39" t="s">
        <v>7889</v>
      </c>
      <c r="AP29" s="39" t="s">
        <v>7890</v>
      </c>
      <c r="AQ29" s="39" t="s">
        <v>7891</v>
      </c>
      <c r="AR29" s="39" t="s">
        <v>7892</v>
      </c>
      <c r="AS29" s="27" t="s">
        <v>8000</v>
      </c>
      <c r="AT29" s="27" t="e">
        <v>#N/A</v>
      </c>
      <c r="AU29" s="27" t="e">
        <v>#N/A</v>
      </c>
      <c r="AV29" s="27" t="e">
        <v>#N/A</v>
      </c>
      <c r="AW29" s="27" t="e">
        <v>#N/A</v>
      </c>
      <c r="AZ29" s="11"/>
      <c r="BA29" s="39" t="s">
        <v>7886</v>
      </c>
      <c r="BB29" s="39" t="s">
        <v>7887</v>
      </c>
      <c r="BC29" s="39" t="s">
        <v>7888</v>
      </c>
      <c r="BD29" s="39" t="s">
        <v>7889</v>
      </c>
      <c r="BE29" s="39" t="s">
        <v>7890</v>
      </c>
      <c r="BF29" s="39" t="s">
        <v>7891</v>
      </c>
      <c r="BG29" s="39" t="s">
        <v>7892</v>
      </c>
      <c r="BH29" s="27" t="s">
        <v>8000</v>
      </c>
      <c r="BI29" s="27" t="e">
        <v>#N/A</v>
      </c>
      <c r="BJ29" s="27" t="e">
        <v>#N/A</v>
      </c>
      <c r="BK29" s="27" t="e">
        <v>#N/A</v>
      </c>
      <c r="BL29" s="27" t="e">
        <v>#N/A</v>
      </c>
    </row>
    <row r="30" spans="1:64" s="6" customFormat="1" ht="18.5" x14ac:dyDescent="0.45">
      <c r="A30" s="10" t="s">
        <v>26</v>
      </c>
      <c r="B30" s="17">
        <f>'Yeast List'!B158</f>
        <v>4034</v>
      </c>
      <c r="C30" s="51">
        <f>'Yeast List'!B159</f>
        <v>47</v>
      </c>
      <c r="D30" s="51">
        <f>'Yeast List'!B160</f>
        <v>50</v>
      </c>
      <c r="E30" s="51">
        <f>'Yeast List'!B161</f>
        <v>2471</v>
      </c>
      <c r="F30" s="51">
        <f>'Yeast List'!B162</f>
        <v>2499</v>
      </c>
      <c r="G30" s="51">
        <f>'Yeast List'!B163</f>
        <v>2602</v>
      </c>
      <c r="H30" s="51">
        <f>'Yeast List'!B164</f>
        <v>3138</v>
      </c>
      <c r="I30" s="51">
        <f>'Yeast List'!B165</f>
        <v>3272</v>
      </c>
      <c r="J30" s="51">
        <f>'Yeast List'!B166</f>
        <v>3759</v>
      </c>
      <c r="K30" s="51">
        <f>'Yeast List'!B167</f>
        <v>3777</v>
      </c>
      <c r="L30" s="52">
        <f>'Yeast List'!B168</f>
        <v>3879</v>
      </c>
      <c r="M30" s="55">
        <f>'Yeast List'!B169</f>
        <v>119</v>
      </c>
      <c r="O30" s="47"/>
      <c r="P30" s="47"/>
      <c r="Q30" s="47"/>
      <c r="R30" s="47"/>
      <c r="S30" s="47"/>
      <c r="T30" s="10" t="s">
        <v>26</v>
      </c>
      <c r="U30" s="40">
        <v>4034</v>
      </c>
      <c r="V30" s="40">
        <v>47</v>
      </c>
      <c r="W30" s="40">
        <v>50</v>
      </c>
      <c r="X30" s="40">
        <v>2471</v>
      </c>
      <c r="Y30" s="40">
        <v>2499</v>
      </c>
      <c r="Z30" s="40">
        <v>2602</v>
      </c>
      <c r="AA30" s="40">
        <v>3138</v>
      </c>
      <c r="AB30" s="40">
        <v>3272</v>
      </c>
      <c r="AC30" s="40">
        <v>3759</v>
      </c>
      <c r="AD30" s="40">
        <v>3777</v>
      </c>
      <c r="AE30" s="41">
        <v>3879</v>
      </c>
      <c r="AF30" s="40">
        <v>119</v>
      </c>
      <c r="AK30" s="10" t="s">
        <v>26</v>
      </c>
      <c r="AL30" s="77">
        <v>4081</v>
      </c>
      <c r="AZ30" s="10" t="s">
        <v>26</v>
      </c>
      <c r="BA30" s="76">
        <v>3373</v>
      </c>
      <c r="BB30" s="76">
        <v>3392</v>
      </c>
      <c r="BC30" s="76">
        <v>3397</v>
      </c>
      <c r="BD30" s="76">
        <v>3402</v>
      </c>
      <c r="BE30" s="40">
        <v>3492</v>
      </c>
      <c r="BF30" s="40">
        <v>3501</v>
      </c>
      <c r="BG30" s="40">
        <v>3520</v>
      </c>
      <c r="BH30" s="40">
        <v>3527</v>
      </c>
      <c r="BI30" s="40">
        <v>3778</v>
      </c>
      <c r="BJ30" s="41">
        <v>3779</v>
      </c>
      <c r="BK30" s="40">
        <v>120</v>
      </c>
      <c r="BL30" s="41">
        <v>324</v>
      </c>
    </row>
    <row r="31" spans="1:64" x14ac:dyDescent="0.35">
      <c r="A31" s="11"/>
      <c r="B31" s="27" t="e">
        <f>VLOOKUP(B30,'Yeast List'!$B$2:$G$193,6,FALSE)</f>
        <v>#N/A</v>
      </c>
      <c r="C31" s="27" t="e">
        <f>VLOOKUP(C30,'Yeast List'!$B$2:$G$193,6,FALSE)</f>
        <v>#N/A</v>
      </c>
      <c r="D31" s="27" t="e">
        <f>VLOOKUP(D30,'Yeast List'!$B$2:$G$193,6,FALSE)</f>
        <v>#N/A</v>
      </c>
      <c r="E31" s="53" t="str">
        <f>VLOOKUP(E30,'Yeast List'!$B$2:$G$193,6,FALSE)</f>
        <v>P:22 CR:4H</v>
      </c>
      <c r="F31" s="53" t="str">
        <f>VLOOKUP(F30,'Yeast List'!$B$2:$G$193,6,FALSE)</f>
        <v>P:23 CR:8B</v>
      </c>
      <c r="G31" s="53" t="str">
        <f>VLOOKUP(G30,'Yeast List'!$B$2:$G$193,6,FALSE)</f>
        <v>P:24 CR:11B</v>
      </c>
      <c r="H31" s="53" t="str">
        <f>VLOOKUP(H30,'Yeast List'!$B$2:$G$193,6,FALSE)</f>
        <v>P:29 CR:6D</v>
      </c>
      <c r="I31" s="53" t="str">
        <f>VLOOKUP(I30,'Yeast List'!$B$2:$G$193,6,FALSE)</f>
        <v>P:29 CR:4H</v>
      </c>
      <c r="J31" s="53" t="str">
        <f>VLOOKUP(J30,'Yeast List'!$B$2:$G$193,6,FALSE)</f>
        <v>P:34 CR:11G</v>
      </c>
      <c r="K31" s="53" t="str">
        <f>VLOOKUP(K30,'Yeast List'!$B$2:$G$193,6,FALSE)</f>
        <v>P:35 CR:5A</v>
      </c>
      <c r="L31" s="53" t="str">
        <f>VLOOKUP(L30,'Yeast List'!$B$2:$G$193,6,FALSE)</f>
        <v>P:36 CR:10A</v>
      </c>
      <c r="M31" s="56" t="str">
        <f>VLOOKUP(M30,'Yeast List'!$B$2:$G$193,6,FALSE)</f>
        <v>P:1 CR:5H</v>
      </c>
      <c r="O31" s="46"/>
      <c r="P31" s="46"/>
      <c r="Q31" s="46"/>
      <c r="R31" s="46"/>
      <c r="S31" s="46"/>
      <c r="T31" s="11"/>
      <c r="U31" s="39" t="e">
        <v>#N/A</v>
      </c>
      <c r="V31" s="39" t="e">
        <v>#N/A</v>
      </c>
      <c r="W31" s="39" t="e">
        <v>#N/A</v>
      </c>
      <c r="X31" s="39" t="s">
        <v>7877</v>
      </c>
      <c r="Y31" s="39" t="s">
        <v>7878</v>
      </c>
      <c r="Z31" s="39" t="s">
        <v>7879</v>
      </c>
      <c r="AA31" s="39" t="s">
        <v>7880</v>
      </c>
      <c r="AB31" s="39" t="s">
        <v>7881</v>
      </c>
      <c r="AC31" s="39" t="s">
        <v>7882</v>
      </c>
      <c r="AD31" s="39" t="s">
        <v>7883</v>
      </c>
      <c r="AE31" s="39" t="s">
        <v>7884</v>
      </c>
      <c r="AF31" s="39" t="s">
        <v>7885</v>
      </c>
      <c r="AK31" s="11"/>
      <c r="AL31" s="27" t="e">
        <v>#N/A</v>
      </c>
      <c r="AZ31" s="11"/>
      <c r="BA31" s="39" t="s">
        <v>7821</v>
      </c>
      <c r="BB31" s="39" t="s">
        <v>7822</v>
      </c>
      <c r="BC31" s="39" t="s">
        <v>7823</v>
      </c>
      <c r="BD31" s="39" t="s">
        <v>7824</v>
      </c>
      <c r="BE31" s="39" t="s">
        <v>7829</v>
      </c>
      <c r="BF31" s="39" t="s">
        <v>7835</v>
      </c>
      <c r="BG31" s="39" t="s">
        <v>7843</v>
      </c>
      <c r="BH31" s="39" t="s">
        <v>7847</v>
      </c>
      <c r="BI31" s="39" t="s">
        <v>7850</v>
      </c>
      <c r="BJ31" s="39" t="s">
        <v>7851</v>
      </c>
      <c r="BK31" s="39" t="s">
        <v>7852</v>
      </c>
      <c r="BL31" s="39" t="s">
        <v>7896</v>
      </c>
    </row>
    <row r="32" spans="1:64" s="6" customFormat="1" ht="18.5" x14ac:dyDescent="0.45">
      <c r="A32" s="10" t="s">
        <v>55</v>
      </c>
      <c r="B32" s="55">
        <f>'Yeast List'!B170</f>
        <v>191</v>
      </c>
      <c r="C32" s="55">
        <f>'Yeast List'!B171</f>
        <v>436</v>
      </c>
      <c r="D32" s="55">
        <f>'Yeast List'!B172</f>
        <v>437</v>
      </c>
      <c r="E32" s="55">
        <f>'Yeast List'!B173</f>
        <v>438</v>
      </c>
      <c r="F32" s="55">
        <f>'Yeast List'!B174</f>
        <v>442</v>
      </c>
      <c r="G32" s="55">
        <f>'Yeast List'!B175</f>
        <v>558</v>
      </c>
      <c r="H32" s="55">
        <f>'Yeast List'!B176</f>
        <v>1653</v>
      </c>
      <c r="I32" s="50">
        <f>'Yeast List'!B177</f>
        <v>233</v>
      </c>
      <c r="J32" s="50">
        <f>'Yeast List'!B178</f>
        <v>236</v>
      </c>
      <c r="K32" s="50">
        <f>'Yeast List'!B179</f>
        <v>239</v>
      </c>
      <c r="L32" s="54">
        <f>'Yeast List'!B180</f>
        <v>324</v>
      </c>
      <c r="M32" s="50">
        <f>'Yeast List'!B181</f>
        <v>343</v>
      </c>
      <c r="O32" s="47"/>
      <c r="P32" s="47"/>
      <c r="Q32" s="47"/>
      <c r="R32" s="47"/>
      <c r="S32" s="47"/>
      <c r="T32" s="10" t="s">
        <v>55</v>
      </c>
      <c r="U32" s="40">
        <v>191</v>
      </c>
      <c r="V32" s="40">
        <v>436</v>
      </c>
      <c r="W32" s="40">
        <v>437</v>
      </c>
      <c r="X32" s="40">
        <v>438</v>
      </c>
      <c r="Y32" s="40">
        <v>442</v>
      </c>
      <c r="Z32" s="40">
        <v>558</v>
      </c>
      <c r="AA32" s="40">
        <v>1653</v>
      </c>
      <c r="AB32" s="70">
        <v>233</v>
      </c>
      <c r="AC32" s="70">
        <v>236</v>
      </c>
      <c r="AD32" s="70">
        <v>239</v>
      </c>
      <c r="AE32" s="41">
        <v>324</v>
      </c>
      <c r="AF32" s="70">
        <v>343</v>
      </c>
      <c r="AK32" s="10" t="s">
        <v>55</v>
      </c>
      <c r="AL32" s="47"/>
      <c r="AS32" s="55"/>
      <c r="AT32" s="55"/>
      <c r="AU32" s="55"/>
      <c r="AV32" s="47"/>
      <c r="AW32" s="55"/>
      <c r="AZ32" s="10" t="s">
        <v>55</v>
      </c>
      <c r="BA32" s="40">
        <v>329</v>
      </c>
      <c r="BB32" s="40">
        <v>332</v>
      </c>
      <c r="BC32" s="40">
        <v>336</v>
      </c>
      <c r="BD32" s="40">
        <v>337</v>
      </c>
      <c r="BE32" s="40">
        <v>338</v>
      </c>
      <c r="BF32" s="40">
        <v>347</v>
      </c>
      <c r="BG32" s="40">
        <v>872</v>
      </c>
      <c r="BH32" s="40">
        <v>993</v>
      </c>
      <c r="BI32" s="40">
        <v>1398</v>
      </c>
      <c r="BJ32" s="40">
        <v>2658</v>
      </c>
      <c r="BK32" s="41">
        <v>2698</v>
      </c>
      <c r="BL32" s="40">
        <v>2853</v>
      </c>
    </row>
    <row r="33" spans="1:64" x14ac:dyDescent="0.35">
      <c r="A33" s="11"/>
      <c r="B33" s="56" t="str">
        <f>VLOOKUP(B32,'Yeast List'!$B$2:$G$193,6,FALSE)</f>
        <v>P:2 CR:11D</v>
      </c>
      <c r="C33" s="56" t="str">
        <f>VLOOKUP(C32,'Yeast List'!$B$2:$G$193,6,FALSE)</f>
        <v>P:4 CR:3B</v>
      </c>
      <c r="D33" s="56" t="str">
        <f>VLOOKUP(D32,'Yeast List'!$B$2:$G$193,6,FALSE)</f>
        <v>P:4 CR:4B</v>
      </c>
      <c r="E33" s="56" t="str">
        <f>VLOOKUP(E32,'Yeast List'!$B$2:$G$193,6,FALSE)</f>
        <v>P:4 CR:5B</v>
      </c>
      <c r="F33" s="56" t="str">
        <f>VLOOKUP(F32,'Yeast List'!$B$2:$G$193,6,FALSE)</f>
        <v>P:4 CR:9B</v>
      </c>
      <c r="G33" s="56" t="str">
        <f>VLOOKUP(G32,'Yeast List'!$B$2:$G$193,6,FALSE)</f>
        <v>P:5 CR:11B</v>
      </c>
      <c r="H33" s="56" t="str">
        <f>VLOOKUP(H32,'Yeast List'!$B$2:$G$193,6,FALSE)</f>
        <v>P:14 CR:8H</v>
      </c>
      <c r="I33" s="44" t="str">
        <f>VLOOKUP(I32,'Yeast List'!$B$2:$G$193,6,FALSE)</f>
        <v>P:2 CR:4H</v>
      </c>
      <c r="J33" s="44" t="str">
        <f>VLOOKUP(J32,'Yeast List'!$B$2:$G$193,6,FALSE)</f>
        <v>P:2 CR:7H</v>
      </c>
      <c r="K33" s="44" t="str">
        <f>VLOOKUP(K32,'Yeast List'!$B$2:$G$193,6,FALSE)</f>
        <v>P:2 CR:10H</v>
      </c>
      <c r="L33" s="44" t="str">
        <f>VLOOKUP(L32,'Yeast List'!$B$2:$G$193,6,FALSE)</f>
        <v>P:3 CR:1B</v>
      </c>
      <c r="M33" s="44" t="str">
        <f>VLOOKUP(M32,'Yeast List'!$B$2:$G$193,6,FALSE)</f>
        <v>P:3 CR:7C</v>
      </c>
      <c r="T33" s="11"/>
      <c r="U33" s="39" t="s">
        <v>7886</v>
      </c>
      <c r="V33" s="39" t="s">
        <v>7887</v>
      </c>
      <c r="W33" s="39" t="s">
        <v>7888</v>
      </c>
      <c r="X33" s="39" t="s">
        <v>7889</v>
      </c>
      <c r="Y33" s="39" t="s">
        <v>7890</v>
      </c>
      <c r="Z33" s="39" t="s">
        <v>7891</v>
      </c>
      <c r="AA33" s="39" t="s">
        <v>7892</v>
      </c>
      <c r="AB33" s="71" t="s">
        <v>7893</v>
      </c>
      <c r="AC33" s="71" t="s">
        <v>7894</v>
      </c>
      <c r="AD33" s="71" t="s">
        <v>7895</v>
      </c>
      <c r="AE33" s="39" t="s">
        <v>7896</v>
      </c>
      <c r="AF33" s="71" t="s">
        <v>7897</v>
      </c>
      <c r="AK33" s="11"/>
      <c r="AL33" s="46"/>
      <c r="AM33" s="46"/>
      <c r="AN33" s="46"/>
      <c r="AO33" s="46"/>
      <c r="AP33" s="46"/>
      <c r="AQ33" s="46"/>
      <c r="AR33" s="46"/>
      <c r="AS33" s="56"/>
      <c r="AT33" s="56"/>
      <c r="AU33" s="56"/>
      <c r="AV33" s="46"/>
      <c r="AW33" s="56"/>
      <c r="AZ33" s="11"/>
      <c r="BA33" s="39" t="s">
        <v>7853</v>
      </c>
      <c r="BB33" s="39" t="s">
        <v>7854</v>
      </c>
      <c r="BC33" s="39" t="s">
        <v>7855</v>
      </c>
      <c r="BD33" s="39" t="s">
        <v>7856</v>
      </c>
      <c r="BE33" s="39" t="s">
        <v>7857</v>
      </c>
      <c r="BF33" s="39" t="s">
        <v>7858</v>
      </c>
      <c r="BG33" s="39" t="s">
        <v>7859</v>
      </c>
      <c r="BH33" s="39" t="s">
        <v>7860</v>
      </c>
      <c r="BI33" s="39" t="s">
        <v>7861</v>
      </c>
      <c r="BJ33" s="39" t="s">
        <v>7862</v>
      </c>
      <c r="BK33" s="39" t="s">
        <v>7863</v>
      </c>
      <c r="BL33" s="39" t="s">
        <v>7864</v>
      </c>
    </row>
    <row r="34" spans="1:64" s="6" customFormat="1" ht="18.5" x14ac:dyDescent="0.45">
      <c r="A34" s="10" t="s">
        <v>86</v>
      </c>
      <c r="B34" s="50">
        <f>'Yeast List'!B182</f>
        <v>353</v>
      </c>
      <c r="C34" s="50">
        <f>'Yeast List'!B183</f>
        <v>363</v>
      </c>
      <c r="D34" s="50">
        <f>'Yeast List'!B184</f>
        <v>367</v>
      </c>
      <c r="E34" s="50">
        <f>'Yeast List'!B185</f>
        <v>368</v>
      </c>
      <c r="F34" s="50">
        <f>'Yeast List'!B186</f>
        <v>400</v>
      </c>
      <c r="G34" s="50">
        <f>'Yeast List'!B187</f>
        <v>401</v>
      </c>
      <c r="H34" s="50">
        <f>'Yeast List'!B188</f>
        <v>622</v>
      </c>
      <c r="I34" s="50">
        <f>'Yeast List'!B189</f>
        <v>963</v>
      </c>
      <c r="J34" s="50">
        <f>'Yeast List'!B190</f>
        <v>1001</v>
      </c>
      <c r="K34" s="50">
        <f>'Yeast List'!B191</f>
        <v>1004</v>
      </c>
      <c r="L34" s="50">
        <f>'Yeast List'!B192</f>
        <v>1007</v>
      </c>
      <c r="M34" s="50">
        <f>'Yeast List'!B193</f>
        <v>1010</v>
      </c>
      <c r="T34" s="10" t="s">
        <v>86</v>
      </c>
      <c r="U34" s="70">
        <v>353</v>
      </c>
      <c r="V34" s="70">
        <v>363</v>
      </c>
      <c r="W34" s="70">
        <v>367</v>
      </c>
      <c r="X34" s="70">
        <v>368</v>
      </c>
      <c r="Y34" s="70">
        <v>400</v>
      </c>
      <c r="Z34" s="70">
        <v>401</v>
      </c>
      <c r="AA34" s="70">
        <v>622</v>
      </c>
      <c r="AB34" s="70">
        <v>963</v>
      </c>
      <c r="AC34" s="70">
        <v>1001</v>
      </c>
      <c r="AD34" s="70">
        <v>1004</v>
      </c>
      <c r="AE34" s="70">
        <v>1007</v>
      </c>
      <c r="AF34" s="70">
        <v>1010</v>
      </c>
      <c r="AK34" s="10" t="s">
        <v>86</v>
      </c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Z34" s="10" t="s">
        <v>86</v>
      </c>
      <c r="BA34" s="40">
        <v>3242</v>
      </c>
      <c r="BB34" s="40">
        <v>3256</v>
      </c>
      <c r="BC34" s="40">
        <v>3309</v>
      </c>
      <c r="BD34" s="40">
        <v>3393</v>
      </c>
      <c r="BE34" s="40">
        <v>3740</v>
      </c>
      <c r="BF34" s="40">
        <v>3745</v>
      </c>
      <c r="BG34" s="40">
        <v>3751</v>
      </c>
      <c r="BH34" s="40">
        <v>3752</v>
      </c>
      <c r="BI34" s="40">
        <v>4001</v>
      </c>
      <c r="BJ34" s="40">
        <v>4002</v>
      </c>
      <c r="BK34" s="41">
        <v>4015</v>
      </c>
      <c r="BL34" s="40">
        <v>4017</v>
      </c>
    </row>
    <row r="35" spans="1:64" x14ac:dyDescent="0.35">
      <c r="A35" s="12"/>
      <c r="B35" s="44" t="str">
        <f>VLOOKUP(B34,'Yeast List'!$B$2:$G$193,6,FALSE)</f>
        <v>P:3 CR:3D</v>
      </c>
      <c r="C35" s="44" t="str">
        <f>VLOOKUP(C34,'Yeast List'!$B$2:$G$193,6,FALSE)</f>
        <v>P:3 CR:1E</v>
      </c>
      <c r="D35" s="44" t="str">
        <f>VLOOKUP(D34,'Yeast List'!$B$2:$G$193,6,FALSE)</f>
        <v>P:3 CR:4E</v>
      </c>
      <c r="E35" s="44" t="str">
        <f>VLOOKUP(E34,'Yeast List'!$B$2:$G$193,6,FALSE)</f>
        <v>P:3 CR:5E</v>
      </c>
      <c r="F35" s="44" t="str">
        <f>VLOOKUP(F34,'Yeast List'!$B$2:$G$193,6,FALSE)</f>
        <v>P:3 CR:9G</v>
      </c>
      <c r="G35" s="44" t="str">
        <f>VLOOKUP(G34,'Yeast List'!$B$2:$G$193,6,FALSE)</f>
        <v>P:3 CR:10G</v>
      </c>
      <c r="H35" s="44" t="str">
        <f>VLOOKUP(H34,'Yeast List'!$B$2:$G$193,6,FALSE)</f>
        <v>P:5 CR:6G</v>
      </c>
      <c r="I35" s="44" t="str">
        <f>VLOOKUP(I34,'Yeast List'!$B$2:$G$193,6,FALSE)</f>
        <v>P:8 CR:9D</v>
      </c>
      <c r="J35" s="44" t="str">
        <f>VLOOKUP(J34,'Yeast List'!$B$2:$G$193,6,FALSE)</f>
        <v>P:8 CR:6G</v>
      </c>
      <c r="K35" s="44" t="str">
        <f>VLOOKUP(K34,'Yeast List'!$B$2:$G$193,6,FALSE)</f>
        <v>P:8 CR:9G</v>
      </c>
      <c r="L35" s="44" t="str">
        <f>VLOOKUP(L34,'Yeast List'!$B$2:$G$193,6,FALSE)</f>
        <v>P:8 CR:12G</v>
      </c>
      <c r="M35" s="44" t="str">
        <f>VLOOKUP(M34,'Yeast List'!$B$2:$G$193,6,FALSE)</f>
        <v>P:8 CR:3H</v>
      </c>
      <c r="T35" s="12"/>
      <c r="U35" s="71" t="s">
        <v>7898</v>
      </c>
      <c r="V35" s="71" t="s">
        <v>7899</v>
      </c>
      <c r="W35" s="71" t="s">
        <v>7900</v>
      </c>
      <c r="X35" s="71" t="s">
        <v>7901</v>
      </c>
      <c r="Y35" s="71" t="s">
        <v>7902</v>
      </c>
      <c r="Z35" s="71" t="s">
        <v>7903</v>
      </c>
      <c r="AA35" s="71" t="s">
        <v>7904</v>
      </c>
      <c r="AB35" s="71" t="s">
        <v>7905</v>
      </c>
      <c r="AC35" s="71" t="s">
        <v>7906</v>
      </c>
      <c r="AD35" s="71" t="s">
        <v>7907</v>
      </c>
      <c r="AE35" s="71" t="s">
        <v>7908</v>
      </c>
      <c r="AF35" s="71" t="s">
        <v>7909</v>
      </c>
      <c r="AK35" s="12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Z35" s="12"/>
      <c r="BA35" s="39" t="s">
        <v>7865</v>
      </c>
      <c r="BB35" s="39" t="s">
        <v>7866</v>
      </c>
      <c r="BC35" s="39" t="s">
        <v>7867</v>
      </c>
      <c r="BD35" s="39" t="s">
        <v>7868</v>
      </c>
      <c r="BE35" s="39" t="s">
        <v>7869</v>
      </c>
      <c r="BF35" s="39" t="s">
        <v>7870</v>
      </c>
      <c r="BG35" s="39" t="s">
        <v>7871</v>
      </c>
      <c r="BH35" s="39" t="s">
        <v>7872</v>
      </c>
      <c r="BI35" s="39" t="s">
        <v>7873</v>
      </c>
      <c r="BJ35" s="39" t="s">
        <v>7874</v>
      </c>
      <c r="BK35" s="39" t="s">
        <v>7875</v>
      </c>
      <c r="BL35" s="39" t="s">
        <v>7876</v>
      </c>
    </row>
    <row r="36" spans="1:64" ht="18.5" x14ac:dyDescent="0.45"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Z36" s="15" t="s">
        <v>7708</v>
      </c>
      <c r="BA36" s="8">
        <v>1</v>
      </c>
      <c r="BB36" s="8">
        <v>2</v>
      </c>
      <c r="BC36" s="8">
        <v>3</v>
      </c>
      <c r="BD36" s="8">
        <v>4</v>
      </c>
      <c r="BE36" s="8">
        <v>5</v>
      </c>
      <c r="BF36" s="8">
        <v>6</v>
      </c>
      <c r="BG36" s="8">
        <v>7</v>
      </c>
      <c r="BH36" s="8">
        <v>8</v>
      </c>
      <c r="BI36" s="8">
        <v>9</v>
      </c>
      <c r="BJ36" s="8">
        <v>10</v>
      </c>
      <c r="BK36" s="8">
        <v>11</v>
      </c>
      <c r="BL36" s="9">
        <v>12</v>
      </c>
    </row>
    <row r="37" spans="1:64" ht="18.5" x14ac:dyDescent="0.45">
      <c r="A37" s="15" t="s">
        <v>7709</v>
      </c>
      <c r="B37" s="8">
        <v>1</v>
      </c>
      <c r="C37" s="8">
        <v>2</v>
      </c>
      <c r="D37" s="8">
        <v>3</v>
      </c>
      <c r="E37" s="8">
        <v>4</v>
      </c>
      <c r="F37" s="8">
        <v>5</v>
      </c>
      <c r="G37" s="8">
        <v>6</v>
      </c>
      <c r="H37" s="8">
        <v>7</v>
      </c>
      <c r="I37" s="8">
        <v>8</v>
      </c>
      <c r="J37" s="8">
        <v>9</v>
      </c>
      <c r="K37" s="8">
        <v>10</v>
      </c>
      <c r="L37" s="8">
        <v>11</v>
      </c>
      <c r="M37" s="9">
        <v>12</v>
      </c>
      <c r="T37" s="15" t="s">
        <v>7709</v>
      </c>
      <c r="U37" s="8">
        <v>1</v>
      </c>
      <c r="V37" s="8">
        <v>2</v>
      </c>
      <c r="W37" s="8">
        <v>3</v>
      </c>
      <c r="X37" s="8">
        <v>4</v>
      </c>
      <c r="Y37" s="8">
        <v>5</v>
      </c>
      <c r="Z37" s="8">
        <v>6</v>
      </c>
      <c r="AA37" s="8">
        <v>7</v>
      </c>
      <c r="AB37" s="8">
        <v>8</v>
      </c>
      <c r="AC37" s="8">
        <v>9</v>
      </c>
      <c r="AD37" s="8">
        <v>10</v>
      </c>
      <c r="AE37" s="8">
        <v>11</v>
      </c>
      <c r="AF37" s="9">
        <v>12</v>
      </c>
      <c r="AK37" s="82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Z37" s="10" t="s">
        <v>120</v>
      </c>
      <c r="BA37" s="76">
        <v>3373</v>
      </c>
      <c r="BB37" s="76">
        <v>3392</v>
      </c>
      <c r="BC37" s="76">
        <v>3397</v>
      </c>
      <c r="BD37" s="76">
        <v>3402</v>
      </c>
      <c r="BE37" s="40">
        <v>3492</v>
      </c>
      <c r="BF37" s="40">
        <v>3501</v>
      </c>
      <c r="BG37" s="40">
        <v>3520</v>
      </c>
      <c r="BH37" s="40">
        <v>3527</v>
      </c>
      <c r="BI37" s="40">
        <v>3778</v>
      </c>
      <c r="BJ37" s="41">
        <v>3779</v>
      </c>
      <c r="BK37" s="40">
        <v>120</v>
      </c>
      <c r="BL37" s="41">
        <v>324</v>
      </c>
    </row>
    <row r="38" spans="1:64" ht="18.5" x14ac:dyDescent="0.45">
      <c r="A38" s="10" t="s">
        <v>120</v>
      </c>
      <c r="B38" s="43">
        <f>'Yeast List'!B194</f>
        <v>1013</v>
      </c>
      <c r="C38" s="43">
        <f>'Yeast List'!B195</f>
        <v>1017</v>
      </c>
      <c r="D38" s="43">
        <f>'Yeast List'!B196</f>
        <v>1020</v>
      </c>
      <c r="E38" s="43">
        <f>'Yeast List'!B197</f>
        <v>1023</v>
      </c>
      <c r="F38" s="43">
        <f>'Yeast List'!B198</f>
        <v>1030</v>
      </c>
      <c r="G38" s="43">
        <f>'Yeast List'!B199</f>
        <v>1033</v>
      </c>
      <c r="H38" s="43">
        <f>'Yeast List'!B200</f>
        <v>1037</v>
      </c>
      <c r="I38" s="43">
        <f>'Yeast List'!B201</f>
        <v>1040</v>
      </c>
      <c r="J38" s="43">
        <f>'Yeast List'!B202</f>
        <v>1044</v>
      </c>
      <c r="K38" s="43">
        <f>'Yeast List'!B203</f>
        <v>1049</v>
      </c>
      <c r="L38" s="43">
        <f>'Yeast List'!B204</f>
        <v>1052</v>
      </c>
      <c r="M38" s="43">
        <f>'Yeast List'!B205</f>
        <v>1055</v>
      </c>
      <c r="T38" s="10" t="s">
        <v>120</v>
      </c>
      <c r="U38" s="73">
        <v>1013</v>
      </c>
      <c r="V38" s="73">
        <v>1017</v>
      </c>
      <c r="W38" s="73">
        <v>1020</v>
      </c>
      <c r="X38" s="73">
        <v>1023</v>
      </c>
      <c r="Y38" s="73">
        <v>1030</v>
      </c>
      <c r="Z38" s="73">
        <v>1033</v>
      </c>
      <c r="AA38" s="73">
        <v>1037</v>
      </c>
      <c r="AB38" s="73">
        <v>1040</v>
      </c>
      <c r="AC38" s="73">
        <v>1044</v>
      </c>
      <c r="AD38" s="73">
        <v>1049</v>
      </c>
      <c r="AE38" s="73">
        <v>1052</v>
      </c>
      <c r="AF38" s="73">
        <v>1055</v>
      </c>
      <c r="AK38" s="83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Z38" s="11"/>
      <c r="BA38" s="39" t="s">
        <v>7821</v>
      </c>
      <c r="BB38" s="39" t="s">
        <v>7822</v>
      </c>
      <c r="BC38" s="39" t="s">
        <v>7823</v>
      </c>
      <c r="BD38" s="39" t="s">
        <v>7824</v>
      </c>
      <c r="BE38" s="39" t="s">
        <v>7829</v>
      </c>
      <c r="BF38" s="39" t="s">
        <v>7835</v>
      </c>
      <c r="BG38" s="39" t="s">
        <v>7843</v>
      </c>
      <c r="BH38" s="39" t="s">
        <v>7847</v>
      </c>
      <c r="BI38" s="39" t="s">
        <v>7850</v>
      </c>
      <c r="BJ38" s="39" t="s">
        <v>7851</v>
      </c>
      <c r="BK38" s="39" t="s">
        <v>7852</v>
      </c>
      <c r="BL38" s="39" t="s">
        <v>7896</v>
      </c>
    </row>
    <row r="39" spans="1:64" ht="18.5" x14ac:dyDescent="0.45">
      <c r="A39" s="11"/>
      <c r="B39" s="44" t="str">
        <f>VLOOKUP(B38,'Yeast List'!$B$2:$G$1289,6,FALSE)</f>
        <v>P:8 CR:6H</v>
      </c>
      <c r="C39" s="44" t="str">
        <f>VLOOKUP(C38,'Yeast List'!$B$2:$G$1289,6,FALSE)</f>
        <v>P:8 CR:10H</v>
      </c>
      <c r="D39" s="44" t="str">
        <f>VLOOKUP(D38,'Yeast List'!$B$2:$G$1289,6,FALSE)</f>
        <v>P:9 CR:1A</v>
      </c>
      <c r="E39" s="44" t="str">
        <f>VLOOKUP(E38,'Yeast List'!$B$2:$G$1289,6,FALSE)</f>
        <v>P:9 CR:4A</v>
      </c>
      <c r="F39" s="44" t="str">
        <f>VLOOKUP(F38,'Yeast List'!$B$2:$G$1289,6,FALSE)</f>
        <v>P:9 CR:11A</v>
      </c>
      <c r="G39" s="44" t="str">
        <f>VLOOKUP(G38,'Yeast List'!$B$2:$G$1289,6,FALSE)</f>
        <v>P:9 CR:2B</v>
      </c>
      <c r="H39" s="44" t="str">
        <f>VLOOKUP(H38,'Yeast List'!$B$2:$G$1289,6,FALSE)</f>
        <v>P:9 CR:5B</v>
      </c>
      <c r="I39" s="44" t="str">
        <f>VLOOKUP(I38,'Yeast List'!$B$2:$G$1289,6,FALSE)</f>
        <v>P:9 CR:8B</v>
      </c>
      <c r="J39" s="44" t="str">
        <f>VLOOKUP(J38,'Yeast List'!$B$2:$G$1289,6,FALSE)</f>
        <v>P:9 CR:12B</v>
      </c>
      <c r="K39" s="44" t="str">
        <f>VLOOKUP(K38,'Yeast List'!$B$2:$G$1289,6,FALSE)</f>
        <v>P:9 CR:5C</v>
      </c>
      <c r="L39" s="44" t="str">
        <f>VLOOKUP(L38,'Yeast List'!$B$2:$G$1289,6,FALSE)</f>
        <v>P:9 CR:8C</v>
      </c>
      <c r="M39" s="44" t="str">
        <f>VLOOKUP(M38,'Yeast List'!$B$2:$G$1289,6,FALSE)</f>
        <v>P:9 CR:11C</v>
      </c>
      <c r="T39" s="11"/>
      <c r="U39" s="71" t="s">
        <v>7910</v>
      </c>
      <c r="V39" s="71" t="s">
        <v>7911</v>
      </c>
      <c r="W39" s="71" t="s">
        <v>7912</v>
      </c>
      <c r="X39" s="71" t="s">
        <v>7913</v>
      </c>
      <c r="Y39" s="71" t="s">
        <v>7914</v>
      </c>
      <c r="Z39" s="71" t="s">
        <v>7915</v>
      </c>
      <c r="AA39" s="71" t="s">
        <v>7916</v>
      </c>
      <c r="AB39" s="71" t="s">
        <v>7917</v>
      </c>
      <c r="AC39" s="71" t="s">
        <v>7918</v>
      </c>
      <c r="AD39" s="71" t="s">
        <v>7919</v>
      </c>
      <c r="AE39" s="71" t="s">
        <v>7920</v>
      </c>
      <c r="AF39" s="71" t="s">
        <v>7921</v>
      </c>
      <c r="AK39" s="84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Z39" s="10" t="s">
        <v>312</v>
      </c>
      <c r="BA39" s="40">
        <v>329</v>
      </c>
      <c r="BB39" s="40">
        <v>332</v>
      </c>
      <c r="BC39" s="40">
        <v>336</v>
      </c>
      <c r="BD39" s="40">
        <v>337</v>
      </c>
      <c r="BE39" s="40">
        <v>338</v>
      </c>
      <c r="BF39" s="40">
        <v>347</v>
      </c>
      <c r="BG39" s="40">
        <v>872</v>
      </c>
      <c r="BH39" s="40">
        <v>993</v>
      </c>
      <c r="BI39" s="40">
        <v>1398</v>
      </c>
      <c r="BJ39" s="40">
        <v>2658</v>
      </c>
      <c r="BK39" s="41">
        <v>2698</v>
      </c>
      <c r="BL39" s="40">
        <v>2853</v>
      </c>
    </row>
    <row r="40" spans="1:64" ht="18.5" x14ac:dyDescent="0.45">
      <c r="A40" s="10" t="s">
        <v>312</v>
      </c>
      <c r="B40" s="43">
        <f>'Yeast List'!B206</f>
        <v>1060</v>
      </c>
      <c r="C40" s="43">
        <f>'Yeast List'!B207</f>
        <v>1066</v>
      </c>
      <c r="D40" s="43">
        <f>'Yeast List'!B208</f>
        <v>1069</v>
      </c>
      <c r="E40" s="43">
        <f>'Yeast List'!B209</f>
        <v>1072</v>
      </c>
      <c r="F40" s="43">
        <f>'Yeast List'!B210</f>
        <v>1076</v>
      </c>
      <c r="G40" s="43">
        <f>'Yeast List'!B211</f>
        <v>1079</v>
      </c>
      <c r="H40" s="43">
        <f>'Yeast List'!B212</f>
        <v>1082</v>
      </c>
      <c r="I40" s="43">
        <f>'Yeast List'!B213</f>
        <v>1085</v>
      </c>
      <c r="J40" s="43">
        <f>'Yeast List'!B214</f>
        <v>1089</v>
      </c>
      <c r="K40" s="43">
        <f>'Yeast List'!B215</f>
        <v>1093</v>
      </c>
      <c r="L40" s="43">
        <f>'Yeast List'!B216</f>
        <v>1097</v>
      </c>
      <c r="M40" s="43">
        <f>'Yeast List'!B217</f>
        <v>1102</v>
      </c>
      <c r="T40" s="10" t="s">
        <v>312</v>
      </c>
      <c r="U40" s="73">
        <v>1060</v>
      </c>
      <c r="V40" s="73">
        <v>1066</v>
      </c>
      <c r="W40" s="73">
        <v>1069</v>
      </c>
      <c r="X40" s="73">
        <v>1072</v>
      </c>
      <c r="Y40" s="73">
        <v>1076</v>
      </c>
      <c r="Z40" s="73">
        <v>1079</v>
      </c>
      <c r="AA40" s="73">
        <v>1082</v>
      </c>
      <c r="AB40" s="73">
        <v>1085</v>
      </c>
      <c r="AC40" s="73">
        <v>1089</v>
      </c>
      <c r="AD40" s="73">
        <v>1093</v>
      </c>
      <c r="AE40" s="73">
        <v>1097</v>
      </c>
      <c r="AF40" s="73">
        <v>1102</v>
      </c>
      <c r="AK40" s="83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Z40" s="11"/>
      <c r="BA40" s="39" t="s">
        <v>7853</v>
      </c>
      <c r="BB40" s="39" t="s">
        <v>7854</v>
      </c>
      <c r="BC40" s="39" t="s">
        <v>7855</v>
      </c>
      <c r="BD40" s="39" t="s">
        <v>7856</v>
      </c>
      <c r="BE40" s="39" t="s">
        <v>7857</v>
      </c>
      <c r="BF40" s="39" t="s">
        <v>7858</v>
      </c>
      <c r="BG40" s="39" t="s">
        <v>7859</v>
      </c>
      <c r="BH40" s="39" t="s">
        <v>7860</v>
      </c>
      <c r="BI40" s="39" t="s">
        <v>7861</v>
      </c>
      <c r="BJ40" s="39" t="s">
        <v>7862</v>
      </c>
      <c r="BK40" s="39" t="s">
        <v>7863</v>
      </c>
      <c r="BL40" s="39" t="s">
        <v>7864</v>
      </c>
    </row>
    <row r="41" spans="1:64" ht="18.5" x14ac:dyDescent="0.45">
      <c r="A41" s="11"/>
      <c r="B41" s="44" t="str">
        <f>VLOOKUP(B40,'Yeast List'!$B$2:$G$1289,6,FALSE)</f>
        <v>P:9 CR:4D</v>
      </c>
      <c r="C41" s="44" t="str">
        <f>VLOOKUP(C40,'Yeast List'!$B$2:$G$1289,6,FALSE)</f>
        <v>P:9 CR:10D</v>
      </c>
      <c r="D41" s="44" t="str">
        <f>VLOOKUP(D40,'Yeast List'!$B$2:$G$1289,6,FALSE)</f>
        <v>P:9 CR:1E</v>
      </c>
      <c r="E41" s="44" t="str">
        <f>VLOOKUP(E40,'Yeast List'!$B$2:$G$1289,6,FALSE)</f>
        <v>P:9 CR:4E</v>
      </c>
      <c r="F41" s="44" t="str">
        <f>VLOOKUP(F40,'Yeast List'!$B$2:$G$1289,6,FALSE)</f>
        <v>P:9 CR:8E</v>
      </c>
      <c r="G41" s="44" t="str">
        <f>VLOOKUP(G40,'Yeast List'!$B$2:$G$1289,6,FALSE)</f>
        <v>P:9 CR:11E</v>
      </c>
      <c r="H41" s="44" t="str">
        <f>VLOOKUP(H40,'Yeast List'!$B$2:$G$1289,6,FALSE)</f>
        <v>P:9 CR:2F</v>
      </c>
      <c r="I41" s="44" t="str">
        <f>VLOOKUP(I40,'Yeast List'!$B$2:$G$1289,6,FALSE)</f>
        <v>P:9 CR:5F</v>
      </c>
      <c r="J41" s="44" t="str">
        <f>VLOOKUP(J40,'Yeast List'!$B$2:$G$1289,6,FALSE)</f>
        <v>P:9 CR:8F</v>
      </c>
      <c r="K41" s="44" t="str">
        <f>VLOOKUP(K40,'Yeast List'!$B$2:$G$1289,6,FALSE)</f>
        <v>P:9 CR:12F</v>
      </c>
      <c r="L41" s="44" t="str">
        <f>VLOOKUP(L40,'Yeast List'!$B$2:$G$1289,6,FALSE)</f>
        <v>P:9 CR:4G</v>
      </c>
      <c r="M41" s="44" t="str">
        <f>VLOOKUP(M40,'Yeast List'!$B$2:$G$1289,6,FALSE)</f>
        <v>P:9 CR:9G</v>
      </c>
      <c r="T41" s="11"/>
      <c r="U41" s="71" t="s">
        <v>7922</v>
      </c>
      <c r="V41" s="71" t="s">
        <v>7923</v>
      </c>
      <c r="W41" s="71" t="s">
        <v>7924</v>
      </c>
      <c r="X41" s="71" t="s">
        <v>7925</v>
      </c>
      <c r="Y41" s="71" t="s">
        <v>7926</v>
      </c>
      <c r="Z41" s="71" t="s">
        <v>7927</v>
      </c>
      <c r="AA41" s="71" t="s">
        <v>7928</v>
      </c>
      <c r="AB41" s="71" t="s">
        <v>7929</v>
      </c>
      <c r="AC41" s="71" t="s">
        <v>7930</v>
      </c>
      <c r="AD41" s="71" t="s">
        <v>7931</v>
      </c>
      <c r="AE41" s="71" t="s">
        <v>7932</v>
      </c>
      <c r="AF41" s="71" t="s">
        <v>7933</v>
      </c>
      <c r="AK41" s="84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Z41" s="10" t="s">
        <v>341</v>
      </c>
      <c r="BA41" s="40">
        <v>3242</v>
      </c>
      <c r="BB41" s="40">
        <v>3256</v>
      </c>
      <c r="BC41" s="40">
        <v>3309</v>
      </c>
      <c r="BD41" s="40">
        <v>3393</v>
      </c>
      <c r="BE41" s="40">
        <v>3740</v>
      </c>
      <c r="BF41" s="40">
        <v>3745</v>
      </c>
      <c r="BG41" s="40">
        <v>3751</v>
      </c>
      <c r="BH41" s="40">
        <v>3752</v>
      </c>
      <c r="BI41" s="40">
        <v>4001</v>
      </c>
      <c r="BJ41" s="40">
        <v>4002</v>
      </c>
      <c r="BK41" s="41">
        <v>4015</v>
      </c>
      <c r="BL41" s="40">
        <v>4017</v>
      </c>
    </row>
    <row r="42" spans="1:64" ht="18.5" x14ac:dyDescent="0.45">
      <c r="A42" s="10" t="s">
        <v>341</v>
      </c>
      <c r="B42" s="43">
        <f>'Yeast List'!B218</f>
        <v>1106</v>
      </c>
      <c r="C42" s="43">
        <f>'Yeast List'!B219</f>
        <v>1111</v>
      </c>
      <c r="D42" s="43">
        <f>'Yeast List'!B220</f>
        <v>1114</v>
      </c>
      <c r="E42" s="43">
        <f>'Yeast List'!B221</f>
        <v>1118</v>
      </c>
      <c r="F42" s="43">
        <f>'Yeast List'!B222</f>
        <v>1122</v>
      </c>
      <c r="G42" s="43">
        <f>'Yeast List'!B223</f>
        <v>1126</v>
      </c>
      <c r="H42" s="43">
        <f>'Yeast List'!B224</f>
        <v>1129</v>
      </c>
      <c r="I42" s="43">
        <f>'Yeast List'!B225</f>
        <v>1132</v>
      </c>
      <c r="J42" s="43">
        <f>'Yeast List'!B226</f>
        <v>1138</v>
      </c>
      <c r="K42" s="43">
        <f>'Yeast List'!B227</f>
        <v>1141</v>
      </c>
      <c r="L42" s="43">
        <f>'Yeast List'!B228</f>
        <v>1147</v>
      </c>
      <c r="M42" s="43">
        <f>'Yeast List'!B229</f>
        <v>1156</v>
      </c>
      <c r="T42" s="10" t="s">
        <v>341</v>
      </c>
      <c r="U42" s="73">
        <v>1106</v>
      </c>
      <c r="V42" s="73">
        <v>1111</v>
      </c>
      <c r="W42" s="73">
        <v>1114</v>
      </c>
      <c r="X42" s="73">
        <v>1118</v>
      </c>
      <c r="Y42" s="73">
        <v>1122</v>
      </c>
      <c r="Z42" s="73">
        <v>1126</v>
      </c>
      <c r="AA42" s="73">
        <v>1129</v>
      </c>
      <c r="AB42" s="73">
        <v>1132</v>
      </c>
      <c r="AC42" s="73">
        <v>1138</v>
      </c>
      <c r="AD42" s="73">
        <v>1141</v>
      </c>
      <c r="AE42" s="73">
        <v>1147</v>
      </c>
      <c r="AF42" s="73">
        <v>1156</v>
      </c>
      <c r="AK42" s="83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Z42" s="11"/>
      <c r="BA42" s="39" t="s">
        <v>7865</v>
      </c>
      <c r="BB42" s="39" t="s">
        <v>7866</v>
      </c>
      <c r="BC42" s="39" t="s">
        <v>7867</v>
      </c>
      <c r="BD42" s="39" t="s">
        <v>7868</v>
      </c>
      <c r="BE42" s="39" t="s">
        <v>7869</v>
      </c>
      <c r="BF42" s="39" t="s">
        <v>7870</v>
      </c>
      <c r="BG42" s="39" t="s">
        <v>7871</v>
      </c>
      <c r="BH42" s="39" t="s">
        <v>7872</v>
      </c>
      <c r="BI42" s="39" t="s">
        <v>7873</v>
      </c>
      <c r="BJ42" s="39" t="s">
        <v>7874</v>
      </c>
      <c r="BK42" s="39" t="s">
        <v>7875</v>
      </c>
      <c r="BL42" s="39" t="s">
        <v>7876</v>
      </c>
    </row>
    <row r="43" spans="1:64" ht="18.5" x14ac:dyDescent="0.45">
      <c r="A43" s="11"/>
      <c r="B43" s="44" t="str">
        <f>VLOOKUP(B42,'Yeast List'!$B$2:$G$1289,6,FALSE)</f>
        <v>P:9 CR:1H</v>
      </c>
      <c r="C43" s="44" t="str">
        <f>VLOOKUP(C42,'Yeast List'!$B$2:$G$1289,6,FALSE)</f>
        <v>P:9 CR:6H</v>
      </c>
      <c r="D43" s="44" t="str">
        <f>VLOOKUP(D42,'Yeast List'!$B$2:$G$1289,6,FALSE)</f>
        <v>P:9 CR:9H</v>
      </c>
      <c r="E43" s="44" t="str">
        <f>VLOOKUP(E42,'Yeast List'!$B$2:$G$1289,6,FALSE)</f>
        <v>P:10 CR:1A</v>
      </c>
      <c r="F43" s="44" t="str">
        <f>VLOOKUP(F42,'Yeast List'!$B$2:$G$1289,6,FALSE)</f>
        <v>P:10 CR:5A</v>
      </c>
      <c r="G43" s="44" t="str">
        <f>VLOOKUP(G42,'Yeast List'!$B$2:$G$1289,6,FALSE)</f>
        <v>P:10 CR:9A</v>
      </c>
      <c r="H43" s="44" t="str">
        <f>VLOOKUP(H42,'Yeast List'!$B$2:$G$1289,6,FALSE)</f>
        <v>P:10 CR:12A</v>
      </c>
      <c r="I43" s="44" t="str">
        <f>VLOOKUP(I42,'Yeast List'!$B$2:$G$1289,6,FALSE)</f>
        <v>P:10 CR:3B</v>
      </c>
      <c r="J43" s="44" t="str">
        <f>VLOOKUP(J42,'Yeast List'!$B$2:$G$1289,6,FALSE)</f>
        <v>P:10 CR:8B</v>
      </c>
      <c r="K43" s="44" t="str">
        <f>VLOOKUP(K42,'Yeast List'!$B$2:$G$1289,6,FALSE)</f>
        <v>P:10 CR:11B</v>
      </c>
      <c r="L43" s="44" t="str">
        <f>VLOOKUP(L42,'Yeast List'!$B$2:$G$1289,6,FALSE)</f>
        <v>P:10 CR:5C</v>
      </c>
      <c r="M43" s="44" t="str">
        <f>VLOOKUP(M42,'Yeast List'!$B$2:$G$1289,6,FALSE)</f>
        <v>P:10 CR:1D</v>
      </c>
      <c r="T43" s="11"/>
      <c r="U43" s="71" t="s">
        <v>7934</v>
      </c>
      <c r="V43" s="71" t="s">
        <v>7935</v>
      </c>
      <c r="W43" s="71" t="s">
        <v>7936</v>
      </c>
      <c r="X43" s="71" t="s">
        <v>7937</v>
      </c>
      <c r="Y43" s="71" t="s">
        <v>7938</v>
      </c>
      <c r="Z43" s="71" t="s">
        <v>7939</v>
      </c>
      <c r="AA43" s="71" t="s">
        <v>7940</v>
      </c>
      <c r="AB43" s="71" t="s">
        <v>7941</v>
      </c>
      <c r="AC43" s="71" t="s">
        <v>7942</v>
      </c>
      <c r="AD43" s="71" t="s">
        <v>7943</v>
      </c>
      <c r="AE43" s="71" t="s">
        <v>7944</v>
      </c>
      <c r="AF43" s="71" t="s">
        <v>7945</v>
      </c>
      <c r="AK43" s="84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Z43" s="10" t="s">
        <v>150</v>
      </c>
      <c r="BA43" s="40">
        <v>4034</v>
      </c>
      <c r="BB43" s="40">
        <v>47</v>
      </c>
      <c r="BC43" s="40">
        <v>50</v>
      </c>
      <c r="BD43" s="40">
        <v>2471</v>
      </c>
      <c r="BE43" s="40">
        <v>2499</v>
      </c>
      <c r="BF43" s="40">
        <v>2602</v>
      </c>
      <c r="BG43" s="40">
        <v>3138</v>
      </c>
      <c r="BH43" s="40">
        <v>3272</v>
      </c>
      <c r="BI43" s="40">
        <v>3759</v>
      </c>
      <c r="BJ43" s="40">
        <v>3777</v>
      </c>
      <c r="BK43" s="41">
        <v>3879</v>
      </c>
      <c r="BL43" s="40">
        <v>119</v>
      </c>
    </row>
    <row r="44" spans="1:64" ht="18.5" x14ac:dyDescent="0.45">
      <c r="A44" s="10" t="s">
        <v>150</v>
      </c>
      <c r="B44" s="43">
        <f>'Yeast List'!B230</f>
        <v>1159</v>
      </c>
      <c r="C44" s="43">
        <f>'Yeast List'!B231</f>
        <v>1163</v>
      </c>
      <c r="D44" s="43">
        <f>'Yeast List'!B232</f>
        <v>1167</v>
      </c>
      <c r="E44" s="43">
        <f>'Yeast List'!B233</f>
        <v>1171</v>
      </c>
      <c r="F44" s="43">
        <f>'Yeast List'!B234</f>
        <v>1175</v>
      </c>
      <c r="G44" s="43">
        <f>'Yeast List'!B235</f>
        <v>1179</v>
      </c>
      <c r="H44" s="43">
        <f>'Yeast List'!B236</f>
        <v>1183</v>
      </c>
      <c r="I44" s="43">
        <f>'Yeast List'!B237</f>
        <v>1186</v>
      </c>
      <c r="J44" s="43">
        <f>'Yeast List'!B238</f>
        <v>1190</v>
      </c>
      <c r="K44" s="43">
        <f>'Yeast List'!B239</f>
        <v>1193</v>
      </c>
      <c r="L44" s="43">
        <f>'Yeast List'!B240</f>
        <v>1196</v>
      </c>
      <c r="M44" s="43">
        <f>'Yeast List'!B241</f>
        <v>1199</v>
      </c>
      <c r="T44" s="10" t="s">
        <v>150</v>
      </c>
      <c r="U44" s="73">
        <v>1159</v>
      </c>
      <c r="V44" s="73">
        <v>1163</v>
      </c>
      <c r="W44" s="73">
        <v>1167</v>
      </c>
      <c r="X44" s="73">
        <v>1171</v>
      </c>
      <c r="Y44" s="73">
        <v>1175</v>
      </c>
      <c r="Z44" s="73">
        <v>1179</v>
      </c>
      <c r="AA44" s="73">
        <v>1183</v>
      </c>
      <c r="AB44" s="73">
        <v>1186</v>
      </c>
      <c r="AC44" s="73">
        <v>1190</v>
      </c>
      <c r="AD44" s="73">
        <v>1193</v>
      </c>
      <c r="AE44" s="73">
        <v>1196</v>
      </c>
      <c r="AF44" s="73">
        <v>1199</v>
      </c>
      <c r="AK44" s="83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Z44" s="11"/>
      <c r="BA44" s="39" t="e">
        <v>#N/A</v>
      </c>
      <c r="BB44" s="39" t="e">
        <v>#N/A</v>
      </c>
      <c r="BC44" s="39" t="e">
        <v>#N/A</v>
      </c>
      <c r="BD44" s="39" t="s">
        <v>7877</v>
      </c>
      <c r="BE44" s="39" t="s">
        <v>7878</v>
      </c>
      <c r="BF44" s="39" t="s">
        <v>7879</v>
      </c>
      <c r="BG44" s="39" t="s">
        <v>7880</v>
      </c>
      <c r="BH44" s="39" t="s">
        <v>7881</v>
      </c>
      <c r="BI44" s="39" t="s">
        <v>7882</v>
      </c>
      <c r="BJ44" s="39" t="s">
        <v>7883</v>
      </c>
      <c r="BK44" s="39" t="s">
        <v>7884</v>
      </c>
      <c r="BL44" s="39" t="s">
        <v>7885</v>
      </c>
    </row>
    <row r="45" spans="1:64" ht="18.5" x14ac:dyDescent="0.45">
      <c r="A45" s="11"/>
      <c r="B45" s="44" t="str">
        <f>VLOOKUP(B44,'Yeast List'!$B$2:$G$1289,6,FALSE)</f>
        <v>P:10 CR:4D</v>
      </c>
      <c r="C45" s="44" t="str">
        <f>VLOOKUP(C44,'Yeast List'!$B$2:$G$1289,6,FALSE)</f>
        <v>P:10 CR:8D</v>
      </c>
      <c r="D45" s="44" t="str">
        <f>VLOOKUP(D44,'Yeast List'!$B$2:$G$1289,6,FALSE)</f>
        <v>P:10 CR:12D</v>
      </c>
      <c r="E45" s="44" t="str">
        <f>VLOOKUP(E44,'Yeast List'!$B$2:$G$1289,6,FALSE)</f>
        <v>P:10 CR:3E</v>
      </c>
      <c r="F45" s="44" t="str">
        <f>VLOOKUP(F44,'Yeast List'!$B$2:$G$1289,6,FALSE)</f>
        <v>P:10 CR:7E</v>
      </c>
      <c r="G45" s="44" t="str">
        <f>VLOOKUP(G44,'Yeast List'!$B$2:$G$1289,6,FALSE)</f>
        <v>P:10 CR:11E</v>
      </c>
      <c r="H45" s="44" t="str">
        <f>VLOOKUP(H44,'Yeast List'!$B$2:$G$1289,6,FALSE)</f>
        <v>P:10 CR:3F</v>
      </c>
      <c r="I45" s="44" t="str">
        <f>VLOOKUP(I44,'Yeast List'!$B$2:$G$1289,6,FALSE)</f>
        <v>P:10 CR:6F</v>
      </c>
      <c r="J45" s="44" t="str">
        <f>VLOOKUP(J44,'Yeast List'!$B$2:$G$1289,6,FALSE)</f>
        <v>P:10 CR:10F</v>
      </c>
      <c r="K45" s="44" t="str">
        <f>VLOOKUP(K44,'Yeast List'!$B$2:$G$1289,6,FALSE)</f>
        <v>P:10 CR:1G</v>
      </c>
      <c r="L45" s="44" t="str">
        <f>VLOOKUP(L44,'Yeast List'!$B$2:$G$1289,6,FALSE)</f>
        <v>P:10 CR:4G</v>
      </c>
      <c r="M45" s="44" t="str">
        <f>VLOOKUP(M44,'Yeast List'!$B$2:$G$1289,6,FALSE)</f>
        <v>P:10 CR:7G</v>
      </c>
      <c r="T45" s="11"/>
      <c r="U45" s="71" t="s">
        <v>7946</v>
      </c>
      <c r="V45" s="71" t="s">
        <v>7947</v>
      </c>
      <c r="W45" s="71" t="s">
        <v>7948</v>
      </c>
      <c r="X45" s="71" t="s">
        <v>7949</v>
      </c>
      <c r="Y45" s="71" t="s">
        <v>7950</v>
      </c>
      <c r="Z45" s="71" t="s">
        <v>7951</v>
      </c>
      <c r="AA45" s="71" t="s">
        <v>7952</v>
      </c>
      <c r="AB45" s="71" t="s">
        <v>7953</v>
      </c>
      <c r="AC45" s="71" t="s">
        <v>7954</v>
      </c>
      <c r="AD45" s="71" t="s">
        <v>7955</v>
      </c>
      <c r="AE45" s="71" t="s">
        <v>7956</v>
      </c>
      <c r="AF45" s="71" t="s">
        <v>7957</v>
      </c>
      <c r="AK45" s="84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Z45" s="10" t="s">
        <v>9</v>
      </c>
      <c r="BA45" s="40">
        <v>191</v>
      </c>
      <c r="BB45" s="40">
        <v>436</v>
      </c>
      <c r="BC45" s="40">
        <v>437</v>
      </c>
      <c r="BD45" s="40">
        <v>438</v>
      </c>
      <c r="BE45" s="40">
        <v>442</v>
      </c>
      <c r="BF45" s="40">
        <v>558</v>
      </c>
      <c r="BG45" s="40">
        <v>1653</v>
      </c>
      <c r="BH45" s="77">
        <v>3997</v>
      </c>
      <c r="BI45" s="77">
        <v>4045</v>
      </c>
      <c r="BJ45" s="77">
        <v>4051</v>
      </c>
      <c r="BK45" s="77">
        <v>4063</v>
      </c>
      <c r="BL45" s="77">
        <v>4068</v>
      </c>
    </row>
    <row r="46" spans="1:64" ht="18.5" x14ac:dyDescent="0.45">
      <c r="A46" s="10" t="s">
        <v>9</v>
      </c>
      <c r="B46" s="43">
        <f>'Yeast List'!B242</f>
        <v>1202</v>
      </c>
      <c r="C46" s="43">
        <f>'Yeast List'!B243</f>
        <v>1205</v>
      </c>
      <c r="D46" s="43">
        <f>'Yeast List'!B244</f>
        <v>1208</v>
      </c>
      <c r="E46" s="43">
        <f>'Yeast List'!B245</f>
        <v>1211</v>
      </c>
      <c r="F46" s="43">
        <f>'Yeast List'!B246</f>
        <v>1215</v>
      </c>
      <c r="G46" s="43">
        <f>'Yeast List'!B247</f>
        <v>1218</v>
      </c>
      <c r="H46" s="43">
        <f>'Yeast List'!B248</f>
        <v>1221</v>
      </c>
      <c r="I46" s="43">
        <f>'Yeast List'!B249</f>
        <v>1225</v>
      </c>
      <c r="J46" s="43">
        <f>'Yeast List'!B250</f>
        <v>1231</v>
      </c>
      <c r="K46" s="43">
        <f>'Yeast List'!B251</f>
        <v>1235</v>
      </c>
      <c r="L46" s="43">
        <f>'Yeast List'!B252</f>
        <v>1240</v>
      </c>
      <c r="M46" s="43">
        <f>'Yeast List'!B253</f>
        <v>1243</v>
      </c>
      <c r="T46" s="10" t="s">
        <v>9</v>
      </c>
      <c r="U46" s="73">
        <v>1202</v>
      </c>
      <c r="V46" s="73">
        <v>1205</v>
      </c>
      <c r="W46" s="73">
        <v>1208</v>
      </c>
      <c r="X46" s="73">
        <v>1211</v>
      </c>
      <c r="Y46" s="73">
        <v>1215</v>
      </c>
      <c r="Z46" s="73">
        <v>1218</v>
      </c>
      <c r="AA46" s="73">
        <v>1221</v>
      </c>
      <c r="AB46" s="73">
        <v>1225</v>
      </c>
      <c r="AC46" s="73">
        <v>1231</v>
      </c>
      <c r="AD46" s="73">
        <v>1235</v>
      </c>
      <c r="AE46" s="73">
        <v>1240</v>
      </c>
      <c r="AF46" s="73">
        <v>1243</v>
      </c>
      <c r="AK46" s="83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Z46" s="11"/>
      <c r="BA46" s="39" t="s">
        <v>7886</v>
      </c>
      <c r="BB46" s="39" t="s">
        <v>7887</v>
      </c>
      <c r="BC46" s="39" t="s">
        <v>7888</v>
      </c>
      <c r="BD46" s="39" t="s">
        <v>7889</v>
      </c>
      <c r="BE46" s="39" t="s">
        <v>7890</v>
      </c>
      <c r="BF46" s="39" t="s">
        <v>7891</v>
      </c>
      <c r="BG46" s="39" t="s">
        <v>7892</v>
      </c>
      <c r="BH46" s="27" t="s">
        <v>8000</v>
      </c>
      <c r="BI46" s="27" t="e">
        <v>#N/A</v>
      </c>
      <c r="BJ46" s="27" t="e">
        <v>#N/A</v>
      </c>
      <c r="BK46" s="27" t="e">
        <v>#N/A</v>
      </c>
      <c r="BL46" s="27" t="e">
        <v>#N/A</v>
      </c>
    </row>
    <row r="47" spans="1:64" ht="18.5" x14ac:dyDescent="0.45">
      <c r="A47" s="11"/>
      <c r="B47" s="44" t="str">
        <f>VLOOKUP(B46,'Yeast List'!$B$2:$G$1289,6,FALSE)</f>
        <v>P:10 CR:10G</v>
      </c>
      <c r="C47" s="44" t="str">
        <f>VLOOKUP(C46,'Yeast List'!$B$2:$G$1289,6,FALSE)</f>
        <v>P:10 CR:1H</v>
      </c>
      <c r="D47" s="44" t="str">
        <f>VLOOKUP(D46,'Yeast List'!$B$2:$G$1289,6,FALSE)</f>
        <v>P:10 CR:4H</v>
      </c>
      <c r="E47" s="44" t="str">
        <f>VLOOKUP(E46,'Yeast List'!$B$2:$G$1289,6,FALSE)</f>
        <v>P:10 CR:7H</v>
      </c>
      <c r="F47" s="44" t="str">
        <f>VLOOKUP(F46,'Yeast List'!$B$2:$G$1289,6,FALSE)</f>
        <v>P:10 CR:11H</v>
      </c>
      <c r="G47" s="44" t="str">
        <f>VLOOKUP(G46,'Yeast List'!$B$2:$G$1289,6,FALSE)</f>
        <v>P:11 CR:2A</v>
      </c>
      <c r="H47" s="44" t="str">
        <f>VLOOKUP(H46,'Yeast List'!$B$2:$G$1289,6,FALSE)</f>
        <v>P:11 CR:5A</v>
      </c>
      <c r="I47" s="44" t="str">
        <f>VLOOKUP(I46,'Yeast List'!$B$2:$G$1289,6,FALSE)</f>
        <v>P:11 CR:9A</v>
      </c>
      <c r="J47" s="44" t="str">
        <f>VLOOKUP(J46,'Yeast List'!$B$2:$G$1289,6,FALSE)</f>
        <v>P:11 CR:3B</v>
      </c>
      <c r="K47" s="44" t="str">
        <f>VLOOKUP(K46,'Yeast List'!$B$2:$G$1289,6,FALSE)</f>
        <v>P:11 CR:7B</v>
      </c>
      <c r="L47" s="44" t="str">
        <f>VLOOKUP(L46,'Yeast List'!$B$2:$G$1289,6,FALSE)</f>
        <v>P:11 CR:11B</v>
      </c>
      <c r="M47" s="44" t="str">
        <f>VLOOKUP(M46,'Yeast List'!$B$2:$G$1289,6,FALSE)</f>
        <v>P:11 CR:2C</v>
      </c>
      <c r="T47" s="11"/>
      <c r="U47" s="71" t="s">
        <v>7958</v>
      </c>
      <c r="V47" s="71" t="s">
        <v>7959</v>
      </c>
      <c r="W47" s="71" t="s">
        <v>7960</v>
      </c>
      <c r="X47" s="71" t="s">
        <v>7961</v>
      </c>
      <c r="Y47" s="71" t="s">
        <v>7962</v>
      </c>
      <c r="Z47" s="71" t="s">
        <v>7963</v>
      </c>
      <c r="AA47" s="71" t="s">
        <v>7964</v>
      </c>
      <c r="AB47" s="71" t="s">
        <v>7965</v>
      </c>
      <c r="AC47" s="71" t="s">
        <v>7966</v>
      </c>
      <c r="AD47" s="71" t="s">
        <v>7967</v>
      </c>
      <c r="AE47" s="71" t="s">
        <v>7968</v>
      </c>
      <c r="AF47" s="71" t="s">
        <v>7969</v>
      </c>
      <c r="AK47" s="84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Z47" s="10" t="s">
        <v>26</v>
      </c>
      <c r="BA47" s="40">
        <v>4034</v>
      </c>
      <c r="BB47" s="40">
        <v>47</v>
      </c>
      <c r="BC47" s="40">
        <v>50</v>
      </c>
      <c r="BD47" s="40">
        <v>2471</v>
      </c>
      <c r="BE47" s="40">
        <v>2499</v>
      </c>
      <c r="BF47" s="40">
        <v>2602</v>
      </c>
      <c r="BG47" s="40">
        <v>3138</v>
      </c>
      <c r="BH47" s="40">
        <v>3272</v>
      </c>
      <c r="BI47" s="40">
        <v>3759</v>
      </c>
      <c r="BJ47" s="40">
        <v>3777</v>
      </c>
      <c r="BK47" s="41">
        <v>3879</v>
      </c>
      <c r="BL47" s="40">
        <v>119</v>
      </c>
    </row>
    <row r="48" spans="1:64" ht="18.5" x14ac:dyDescent="0.45">
      <c r="A48" s="10" t="s">
        <v>26</v>
      </c>
      <c r="B48" s="43">
        <f>'Yeast List'!B254</f>
        <v>1246</v>
      </c>
      <c r="C48" s="43">
        <f>'Yeast List'!B255</f>
        <v>1249</v>
      </c>
      <c r="D48" s="43">
        <f>'Yeast List'!B256</f>
        <v>1254</v>
      </c>
      <c r="E48" s="43">
        <f>'Yeast List'!B257</f>
        <v>1257</v>
      </c>
      <c r="F48" s="43">
        <f>'Yeast List'!B258</f>
        <v>1260</v>
      </c>
      <c r="G48" s="43">
        <f>'Yeast List'!B259</f>
        <v>1264</v>
      </c>
      <c r="H48" s="43">
        <f>'Yeast List'!B260</f>
        <v>1270</v>
      </c>
      <c r="I48" s="43">
        <f>'Yeast List'!B261</f>
        <v>1274</v>
      </c>
      <c r="J48" s="43">
        <f>'Yeast List'!B262</f>
        <v>1277</v>
      </c>
      <c r="K48" s="43">
        <f>'Yeast List'!B263</f>
        <v>1280</v>
      </c>
      <c r="L48" s="43">
        <f>'Yeast List'!B264</f>
        <v>1283</v>
      </c>
      <c r="M48" s="43">
        <f>'Yeast List'!B265</f>
        <v>1286</v>
      </c>
      <c r="T48" s="10" t="s">
        <v>26</v>
      </c>
      <c r="U48" s="73">
        <v>1246</v>
      </c>
      <c r="V48" s="73">
        <v>1249</v>
      </c>
      <c r="W48" s="73">
        <v>1254</v>
      </c>
      <c r="X48" s="73">
        <v>1257</v>
      </c>
      <c r="Y48" s="73">
        <v>1260</v>
      </c>
      <c r="Z48" s="73">
        <v>1264</v>
      </c>
      <c r="AA48" s="73">
        <v>1270</v>
      </c>
      <c r="AB48" s="73">
        <v>1274</v>
      </c>
      <c r="AC48" s="73">
        <v>1277</v>
      </c>
      <c r="AD48" s="73">
        <v>1280</v>
      </c>
      <c r="AE48" s="73">
        <v>1283</v>
      </c>
      <c r="AF48" s="73">
        <v>1286</v>
      </c>
      <c r="AK48" s="83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Z48" s="11"/>
      <c r="BA48" s="39" t="e">
        <v>#N/A</v>
      </c>
      <c r="BB48" s="39" t="e">
        <v>#N/A</v>
      </c>
      <c r="BC48" s="39" t="e">
        <v>#N/A</v>
      </c>
      <c r="BD48" s="39" t="s">
        <v>7877</v>
      </c>
      <c r="BE48" s="39" t="s">
        <v>7878</v>
      </c>
      <c r="BF48" s="39" t="s">
        <v>7879</v>
      </c>
      <c r="BG48" s="39" t="s">
        <v>7880</v>
      </c>
      <c r="BH48" s="39" t="s">
        <v>7881</v>
      </c>
      <c r="BI48" s="39" t="s">
        <v>7882</v>
      </c>
      <c r="BJ48" s="39" t="s">
        <v>7883</v>
      </c>
      <c r="BK48" s="39" t="s">
        <v>7884</v>
      </c>
      <c r="BL48" s="39" t="s">
        <v>7885</v>
      </c>
    </row>
    <row r="49" spans="1:64" ht="18.5" x14ac:dyDescent="0.45">
      <c r="A49" s="11"/>
      <c r="B49" s="44" t="str">
        <f>VLOOKUP(B48,'Yeast List'!$B$2:$G$1289,6,FALSE)</f>
        <v>P:11 CR:5C</v>
      </c>
      <c r="C49" s="44" t="str">
        <f>VLOOKUP(C48,'Yeast List'!$B$2:$G$1289,6,FALSE)</f>
        <v>P:11 CR:8C</v>
      </c>
      <c r="D49" s="44" t="str">
        <f>VLOOKUP(D48,'Yeast List'!$B$2:$G$1289,6,FALSE)</f>
        <v>P:11 CR:1D</v>
      </c>
      <c r="E49" s="44" t="str">
        <f>VLOOKUP(E48,'Yeast List'!$B$2:$G$1289,6,FALSE)</f>
        <v>P:11 CR:4D</v>
      </c>
      <c r="F49" s="44" t="str">
        <f>VLOOKUP(F48,'Yeast List'!$B$2:$G$1289,6,FALSE)</f>
        <v>P:11 CR:7D</v>
      </c>
      <c r="G49" s="44" t="str">
        <f>VLOOKUP(G48,'Yeast List'!$B$2:$G$1289,6,FALSE)</f>
        <v>P:11 CR:11D</v>
      </c>
      <c r="H49" s="44" t="str">
        <f>VLOOKUP(H48,'Yeast List'!$B$2:$G$1289,6,FALSE)</f>
        <v>P:11 CR:3E</v>
      </c>
      <c r="I49" s="44" t="str">
        <f>VLOOKUP(I48,'Yeast List'!$B$2:$G$1289,6,FALSE)</f>
        <v>P:11 CR:6E</v>
      </c>
      <c r="J49" s="44" t="str">
        <f>VLOOKUP(J48,'Yeast List'!$B$2:$G$1289,6,FALSE)</f>
        <v>P:11 CR:9E</v>
      </c>
      <c r="K49" s="44" t="str">
        <f>VLOOKUP(K48,'Yeast List'!$B$2:$G$1289,6,FALSE)</f>
        <v>P:11 CR:12E</v>
      </c>
      <c r="L49" s="44" t="str">
        <f>VLOOKUP(L48,'Yeast List'!$B$2:$G$1289,6,FALSE)</f>
        <v>P:11 CR:3F</v>
      </c>
      <c r="M49" s="44" t="str">
        <f>VLOOKUP(M48,'Yeast List'!$B$2:$G$1289,6,FALSE)</f>
        <v>P:11 CR:6F</v>
      </c>
      <c r="T49" s="11"/>
      <c r="U49" s="71" t="s">
        <v>7970</v>
      </c>
      <c r="V49" s="71" t="s">
        <v>7971</v>
      </c>
      <c r="W49" s="71" t="s">
        <v>7972</v>
      </c>
      <c r="X49" s="71" t="s">
        <v>7973</v>
      </c>
      <c r="Y49" s="71" t="s">
        <v>7974</v>
      </c>
      <c r="Z49" s="71" t="s">
        <v>7975</v>
      </c>
      <c r="AA49" s="71" t="s">
        <v>7976</v>
      </c>
      <c r="AB49" s="71" t="s">
        <v>7977</v>
      </c>
      <c r="AC49" s="71" t="s">
        <v>7978</v>
      </c>
      <c r="AD49" s="71" t="s">
        <v>7979</v>
      </c>
      <c r="AE49" s="71" t="s">
        <v>7980</v>
      </c>
      <c r="AF49" s="71" t="s">
        <v>7981</v>
      </c>
      <c r="AK49" s="84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Z49" s="10" t="s">
        <v>55</v>
      </c>
      <c r="BA49" s="40">
        <v>191</v>
      </c>
      <c r="BB49" s="40">
        <v>436</v>
      </c>
      <c r="BC49" s="40">
        <v>437</v>
      </c>
      <c r="BD49" s="40">
        <v>438</v>
      </c>
      <c r="BE49" s="40">
        <v>442</v>
      </c>
      <c r="BF49" s="40">
        <v>558</v>
      </c>
      <c r="BG49" s="40">
        <v>1653</v>
      </c>
      <c r="BH49" s="77">
        <v>3997</v>
      </c>
      <c r="BI49" s="77">
        <v>4045</v>
      </c>
      <c r="BJ49" s="77">
        <v>4051</v>
      </c>
      <c r="BK49" s="77">
        <v>4063</v>
      </c>
      <c r="BL49" s="77">
        <v>4068</v>
      </c>
    </row>
    <row r="50" spans="1:64" ht="18.5" x14ac:dyDescent="0.45">
      <c r="A50" s="10" t="s">
        <v>55</v>
      </c>
      <c r="B50" s="43">
        <f>'Yeast List'!B266</f>
        <v>1289</v>
      </c>
      <c r="C50" s="43">
        <f>'Yeast List'!B267</f>
        <v>1292</v>
      </c>
      <c r="D50" s="43">
        <f>'Yeast List'!B268</f>
        <v>1298</v>
      </c>
      <c r="E50" s="43">
        <f>'Yeast List'!B269</f>
        <v>1304</v>
      </c>
      <c r="F50" s="43">
        <f>'Yeast List'!B270</f>
        <v>1308</v>
      </c>
      <c r="G50" s="43">
        <f>'Yeast List'!B271</f>
        <v>1311</v>
      </c>
      <c r="H50" s="43">
        <f>'Yeast List'!B272</f>
        <v>1314</v>
      </c>
      <c r="I50" s="43">
        <f>'Yeast List'!B273</f>
        <v>1318</v>
      </c>
      <c r="J50" s="43">
        <f>'Yeast List'!B274</f>
        <v>1321</v>
      </c>
      <c r="K50" s="43">
        <f>'Yeast List'!B275</f>
        <v>1333</v>
      </c>
      <c r="L50" s="43">
        <f>'Yeast List'!B276</f>
        <v>1336</v>
      </c>
      <c r="M50" s="43">
        <f>'Yeast List'!B277</f>
        <v>1339</v>
      </c>
      <c r="T50" s="10" t="s">
        <v>55</v>
      </c>
      <c r="U50" s="73">
        <v>1289</v>
      </c>
      <c r="V50" s="73">
        <v>1292</v>
      </c>
      <c r="W50" s="73">
        <v>1298</v>
      </c>
      <c r="X50" s="73">
        <v>1304</v>
      </c>
      <c r="Y50" s="73">
        <v>1308</v>
      </c>
      <c r="Z50" s="73">
        <v>1311</v>
      </c>
      <c r="AA50" s="73">
        <v>1314</v>
      </c>
      <c r="AB50" s="73">
        <v>1318</v>
      </c>
      <c r="AC50" s="73">
        <v>1321</v>
      </c>
      <c r="AD50" s="73">
        <v>1333</v>
      </c>
      <c r="AE50" s="73">
        <v>1336</v>
      </c>
      <c r="AF50" s="73">
        <v>1339</v>
      </c>
      <c r="AK50" s="83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Z50" s="11"/>
      <c r="BA50" s="39" t="s">
        <v>7886</v>
      </c>
      <c r="BB50" s="39" t="s">
        <v>7887</v>
      </c>
      <c r="BC50" s="39" t="s">
        <v>7888</v>
      </c>
      <c r="BD50" s="39" t="s">
        <v>7889</v>
      </c>
      <c r="BE50" s="39" t="s">
        <v>7890</v>
      </c>
      <c r="BF50" s="39" t="s">
        <v>7891</v>
      </c>
      <c r="BG50" s="39" t="s">
        <v>7892</v>
      </c>
      <c r="BH50" s="27" t="s">
        <v>8000</v>
      </c>
      <c r="BI50" s="27" t="e">
        <v>#N/A</v>
      </c>
      <c r="BJ50" s="27" t="e">
        <v>#N/A</v>
      </c>
      <c r="BK50" s="27" t="e">
        <v>#N/A</v>
      </c>
      <c r="BL50" s="27" t="e">
        <v>#N/A</v>
      </c>
    </row>
    <row r="51" spans="1:64" ht="18.5" x14ac:dyDescent="0.45">
      <c r="A51" s="11"/>
      <c r="B51" s="44" t="str">
        <f>VLOOKUP(B50,'Yeast List'!$B$2:$G$1289,6,FALSE)</f>
        <v>P:11 CR:9F</v>
      </c>
      <c r="C51" s="44" t="str">
        <f>VLOOKUP(C50,'Yeast List'!$B$2:$G$1289,6,FALSE)</f>
        <v>P:11 CR:12F</v>
      </c>
      <c r="D51" s="44" t="str">
        <f>VLOOKUP(D50,'Yeast List'!$B$2:$G$1289,6,FALSE)</f>
        <v>P:11 CR:6G</v>
      </c>
      <c r="E51" s="44" t="str">
        <f>VLOOKUP(E50,'Yeast List'!$B$2:$G$1289,6,FALSE)</f>
        <v>P:11 CR:9G</v>
      </c>
      <c r="F51" s="44" t="str">
        <f>VLOOKUP(F50,'Yeast List'!$B$2:$G$1289,6,FALSE)</f>
        <v>P:11 CR:1H</v>
      </c>
      <c r="G51" s="44" t="str">
        <f>VLOOKUP(G50,'Yeast List'!$B$2:$G$1289,6,FALSE)</f>
        <v>P:11 CR:4H</v>
      </c>
      <c r="H51" s="44" t="str">
        <f>VLOOKUP(H50,'Yeast List'!$B$2:$G$1289,6,FALSE)</f>
        <v>P:11 CR:7H</v>
      </c>
      <c r="I51" s="44" t="str">
        <f>VLOOKUP(I50,'Yeast List'!$B$2:$G$1289,6,FALSE)</f>
        <v>P:11 CR:10H</v>
      </c>
      <c r="J51" s="44" t="str">
        <f>VLOOKUP(J50,'Yeast List'!$B$2:$G$1289,6,FALSE)</f>
        <v>P:12 CR:1A</v>
      </c>
      <c r="K51" s="44" t="str">
        <f>VLOOKUP(K50,'Yeast List'!$B$2:$G$1289,6,FALSE)</f>
        <v>P:12 CR:8A</v>
      </c>
      <c r="L51" s="44" t="str">
        <f>VLOOKUP(L50,'Yeast List'!$B$2:$G$1289,6,FALSE)</f>
        <v>P:12 CR:11A</v>
      </c>
      <c r="M51" s="44" t="str">
        <f>VLOOKUP(M50,'Yeast List'!$B$2:$G$1289,6,FALSE)</f>
        <v>P:12 CR:2B</v>
      </c>
      <c r="T51" s="11"/>
      <c r="U51" s="71" t="s">
        <v>7982</v>
      </c>
      <c r="V51" s="71" t="s">
        <v>7983</v>
      </c>
      <c r="W51" s="71" t="s">
        <v>7984</v>
      </c>
      <c r="X51" s="71" t="s">
        <v>7985</v>
      </c>
      <c r="Y51" s="71" t="s">
        <v>7986</v>
      </c>
      <c r="Z51" s="71" t="s">
        <v>7987</v>
      </c>
      <c r="AA51" s="71" t="s">
        <v>7988</v>
      </c>
      <c r="AB51" s="71" t="s">
        <v>7989</v>
      </c>
      <c r="AC51" s="71" t="s">
        <v>7990</v>
      </c>
      <c r="AD51" s="71" t="s">
        <v>7991</v>
      </c>
      <c r="AE51" s="71" t="s">
        <v>7992</v>
      </c>
      <c r="AF51" s="71" t="s">
        <v>7993</v>
      </c>
      <c r="AK51" s="84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Z51" s="10" t="s">
        <v>86</v>
      </c>
      <c r="BA51" s="77">
        <v>4081</v>
      </c>
      <c r="BB51" s="77">
        <v>4081</v>
      </c>
      <c r="BC51" s="77">
        <v>4081</v>
      </c>
      <c r="BD51" s="55"/>
      <c r="BE51" s="55"/>
      <c r="BF51" s="55"/>
      <c r="BG51" s="55"/>
      <c r="BH51" s="55"/>
      <c r="BI51" s="55"/>
      <c r="BJ51" s="55"/>
      <c r="BK51" s="55"/>
      <c r="BL51" s="55"/>
    </row>
    <row r="52" spans="1:64" ht="18.5" x14ac:dyDescent="0.45">
      <c r="A52" s="10" t="s">
        <v>86</v>
      </c>
      <c r="B52" s="43">
        <f>'Yeast List'!B278</f>
        <v>2732</v>
      </c>
      <c r="C52" s="43">
        <f>'Yeast List'!B279</f>
        <v>2736</v>
      </c>
      <c r="D52" s="43">
        <f>'Yeast List'!B280</f>
        <v>3306</v>
      </c>
      <c r="E52" s="43">
        <f>'Yeast List'!B281</f>
        <v>3546</v>
      </c>
      <c r="F52" s="43">
        <f>'Yeast List'!B282</f>
        <v>3549</v>
      </c>
      <c r="G52" s="43">
        <f>'Yeast List'!B283</f>
        <v>3552</v>
      </c>
      <c r="H52" s="43">
        <f>'Yeast List'!B284</f>
        <v>3997</v>
      </c>
      <c r="I52" s="43">
        <f>'Yeast List'!B285</f>
        <v>4045</v>
      </c>
      <c r="J52" s="43">
        <f>'Yeast List'!B286</f>
        <v>4051</v>
      </c>
      <c r="K52" s="43">
        <f>'Yeast List'!B287</f>
        <v>4063</v>
      </c>
      <c r="L52" s="43">
        <f>'Yeast List'!B288</f>
        <v>4068</v>
      </c>
      <c r="M52" s="43">
        <f>'Yeast List'!B289</f>
        <v>4081</v>
      </c>
      <c r="T52" s="10" t="s">
        <v>86</v>
      </c>
      <c r="U52" s="73">
        <v>2732</v>
      </c>
      <c r="V52" s="73">
        <v>2736</v>
      </c>
      <c r="W52" s="73">
        <v>3306</v>
      </c>
      <c r="X52" s="73">
        <v>3546</v>
      </c>
      <c r="Y52" s="73">
        <v>3549</v>
      </c>
      <c r="Z52" s="73">
        <v>3552</v>
      </c>
      <c r="AA52" s="77">
        <v>3997</v>
      </c>
      <c r="AB52" s="77">
        <v>4045</v>
      </c>
      <c r="AC52" s="77">
        <v>4051</v>
      </c>
      <c r="AD52" s="77">
        <v>4063</v>
      </c>
      <c r="AE52" s="77">
        <v>4068</v>
      </c>
      <c r="AF52" s="77">
        <v>4081</v>
      </c>
      <c r="AK52" s="83"/>
      <c r="AL52" s="67"/>
      <c r="AM52" s="67"/>
      <c r="AN52" s="67"/>
      <c r="AO52" s="67"/>
      <c r="AP52" s="67"/>
      <c r="AQ52" s="67"/>
      <c r="AR52" s="25"/>
      <c r="AS52" s="25"/>
      <c r="AT52" s="25"/>
      <c r="AU52" s="25"/>
      <c r="AV52" s="25"/>
      <c r="AW52" s="25"/>
      <c r="AZ52" s="12"/>
      <c r="BA52" s="27" t="e">
        <v>#N/A</v>
      </c>
      <c r="BB52" s="27" t="e">
        <v>#N/A</v>
      </c>
      <c r="BC52" s="27" t="e">
        <v>#N/A</v>
      </c>
      <c r="BD52" s="56"/>
      <c r="BE52" s="56"/>
      <c r="BF52" s="56"/>
      <c r="BG52" s="56"/>
      <c r="BH52" s="56"/>
      <c r="BI52" s="56"/>
      <c r="BJ52" s="56"/>
      <c r="BK52" s="56"/>
      <c r="BL52" s="56"/>
    </row>
    <row r="53" spans="1:64" x14ac:dyDescent="0.35">
      <c r="A53" s="12"/>
      <c r="B53" s="44" t="str">
        <f>VLOOKUP(B52,'Yeast List'!$B$2:$G$1289,6,FALSE)</f>
        <v>P:25 CR:6E</v>
      </c>
      <c r="C53" s="44" t="str">
        <f>VLOOKUP(C52,'Yeast List'!$B$2:$G$1289,6,FALSE)</f>
        <v>P:25 CR:10E</v>
      </c>
      <c r="D53" s="44" t="str">
        <f>VLOOKUP(D52,'Yeast List'!$B$2:$G$1289,6,FALSE)</f>
        <v>P:30 CR:2C</v>
      </c>
      <c r="E53" s="44" t="str">
        <f>VLOOKUP(E52,'Yeast List'!$B$2:$G$1289,6,FALSE)</f>
        <v>P:32 CR:3F</v>
      </c>
      <c r="F53" s="44" t="str">
        <f>VLOOKUP(F52,'Yeast List'!$B$2:$G$1289,6,FALSE)</f>
        <v>P:32 CR:6F</v>
      </c>
      <c r="G53" s="44" t="str">
        <f>VLOOKUP(G52,'Yeast List'!$B$2:$G$1289,6,FALSE)</f>
        <v>P:32 CR:9F</v>
      </c>
      <c r="H53" s="44" t="str">
        <f>VLOOKUP(H52,'Yeast List'!$B$2:$G$1289,6,FALSE)</f>
        <v>P:37 CR:6C</v>
      </c>
      <c r="I53" s="27" t="e">
        <f>VLOOKUP(I52,'Yeast List'!$B$2:$G$1289,6,FALSE)</f>
        <v>#N/A</v>
      </c>
      <c r="J53" s="27" t="e">
        <f>VLOOKUP(J52,'Yeast List'!$B$2:$G$1289,6,FALSE)</f>
        <v>#N/A</v>
      </c>
      <c r="K53" s="27" t="e">
        <f>VLOOKUP(K52,'Yeast List'!$B$2:$G$1289,6,FALSE)</f>
        <v>#N/A</v>
      </c>
      <c r="L53" s="27" t="e">
        <f>VLOOKUP(L52,'Yeast List'!$B$2:$G$1289,6,FALSE)</f>
        <v>#N/A</v>
      </c>
      <c r="M53" s="27" t="e">
        <f>VLOOKUP(M52,'Yeast List'!$B$2:$G$1289,6,FALSE)</f>
        <v>#N/A</v>
      </c>
      <c r="T53" s="12"/>
      <c r="U53" s="71" t="s">
        <v>7994</v>
      </c>
      <c r="V53" s="71" t="s">
        <v>7995</v>
      </c>
      <c r="W53" s="71" t="s">
        <v>7996</v>
      </c>
      <c r="X53" s="71" t="s">
        <v>7997</v>
      </c>
      <c r="Y53" s="71" t="s">
        <v>7998</v>
      </c>
      <c r="Z53" s="71" t="s">
        <v>7999</v>
      </c>
      <c r="AA53" s="27" t="s">
        <v>8000</v>
      </c>
      <c r="AB53" s="27" t="e">
        <v>#N/A</v>
      </c>
      <c r="AC53" s="27" t="e">
        <v>#N/A</v>
      </c>
      <c r="AD53" s="27" t="e">
        <v>#N/A</v>
      </c>
      <c r="AE53" s="27" t="e">
        <v>#N/A</v>
      </c>
      <c r="AF53" s="27" t="e">
        <v>#N/A</v>
      </c>
      <c r="AK53" s="25"/>
      <c r="AL53" s="68"/>
      <c r="AM53" s="68"/>
      <c r="AN53" s="68"/>
      <c r="AO53" s="68"/>
      <c r="AP53" s="68"/>
      <c r="AQ53" s="68"/>
      <c r="AR53" s="25"/>
      <c r="AS53" s="25"/>
      <c r="AT53" s="25"/>
      <c r="AU53" s="25"/>
      <c r="AV53" s="25"/>
      <c r="AW53" s="25"/>
    </row>
  </sheetData>
  <pageMargins left="0.7" right="0.7" top="0.75" bottom="0.75" header="0.3" footer="0.3"/>
  <pageSetup paperSize="9" scale="17" fitToHeight="0" orientation="portrait" r:id="rId1"/>
  <ignoredErrors>
    <ignoredError sqref="B4:M3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G3510"/>
  <sheetViews>
    <sheetView topLeftCell="A3355" workbookViewId="0">
      <selection activeCell="E3371" sqref="E3371"/>
    </sheetView>
  </sheetViews>
  <sheetFormatPr defaultRowHeight="14.5" x14ac:dyDescent="0.35"/>
  <cols>
    <col min="1" max="1" width="16" bestFit="1" customWidth="1"/>
    <col min="2" max="2" width="7.81640625" bestFit="1" customWidth="1"/>
    <col min="3" max="3" width="15.1796875" bestFit="1" customWidth="1"/>
    <col min="4" max="4" width="12.1796875" bestFit="1" customWidth="1"/>
    <col min="5" max="5" width="40.7265625" bestFit="1" customWidth="1"/>
    <col min="6" max="6" width="14" bestFit="1" customWidth="1"/>
    <col min="7" max="7" width="13.81640625" bestFit="1" customWidth="1"/>
  </cols>
  <sheetData>
    <row r="1" spans="1:7" x14ac:dyDescent="0.35">
      <c r="A1" t="s">
        <v>0</v>
      </c>
      <c r="B1" t="s">
        <v>2</v>
      </c>
      <c r="C1" t="s">
        <v>5</v>
      </c>
      <c r="D1" t="s">
        <v>6</v>
      </c>
      <c r="E1" t="s">
        <v>1</v>
      </c>
      <c r="F1" t="s">
        <v>7</v>
      </c>
      <c r="G1" t="s">
        <v>8</v>
      </c>
    </row>
    <row r="2" spans="1:7" x14ac:dyDescent="0.35">
      <c r="A2">
        <v>1</v>
      </c>
      <c r="B2">
        <v>1</v>
      </c>
      <c r="C2">
        <v>1</v>
      </c>
      <c r="D2" t="s">
        <v>120</v>
      </c>
      <c r="E2" t="s">
        <v>1253</v>
      </c>
      <c r="F2" t="s">
        <v>1254</v>
      </c>
      <c r="G2" t="s">
        <v>1255</v>
      </c>
    </row>
    <row r="3" spans="1:7" x14ac:dyDescent="0.35">
      <c r="A3">
        <v>2</v>
      </c>
      <c r="B3">
        <v>1</v>
      </c>
      <c r="C3">
        <v>2</v>
      </c>
      <c r="D3" t="s">
        <v>120</v>
      </c>
      <c r="E3" t="s">
        <v>1256</v>
      </c>
      <c r="F3" t="s">
        <v>1257</v>
      </c>
      <c r="G3" t="s">
        <v>1258</v>
      </c>
    </row>
    <row r="4" spans="1:7" x14ac:dyDescent="0.35">
      <c r="A4">
        <v>4</v>
      </c>
      <c r="B4">
        <v>1</v>
      </c>
      <c r="C4">
        <v>3</v>
      </c>
      <c r="D4" t="s">
        <v>120</v>
      </c>
      <c r="E4" t="s">
        <v>1259</v>
      </c>
      <c r="F4" t="s">
        <v>1260</v>
      </c>
      <c r="G4" t="s">
        <v>1261</v>
      </c>
    </row>
    <row r="5" spans="1:7" x14ac:dyDescent="0.35">
      <c r="A5">
        <v>6</v>
      </c>
      <c r="B5">
        <v>1</v>
      </c>
      <c r="C5">
        <v>4</v>
      </c>
      <c r="D5" t="s">
        <v>120</v>
      </c>
      <c r="E5" t="s">
        <v>1262</v>
      </c>
      <c r="F5" t="s">
        <v>1263</v>
      </c>
      <c r="G5" t="s">
        <v>1264</v>
      </c>
    </row>
    <row r="6" spans="1:7" x14ac:dyDescent="0.35">
      <c r="A6">
        <v>8</v>
      </c>
      <c r="B6">
        <v>1</v>
      </c>
      <c r="C6">
        <v>5</v>
      </c>
      <c r="D6" t="s">
        <v>120</v>
      </c>
      <c r="E6" t="s">
        <v>1265</v>
      </c>
      <c r="F6" t="s">
        <v>1266</v>
      </c>
      <c r="G6" t="s">
        <v>1267</v>
      </c>
    </row>
    <row r="7" spans="1:7" x14ac:dyDescent="0.35">
      <c r="A7">
        <v>9</v>
      </c>
      <c r="B7">
        <v>1</v>
      </c>
      <c r="C7">
        <v>6</v>
      </c>
      <c r="D7" t="s">
        <v>120</v>
      </c>
      <c r="E7" t="s">
        <v>1268</v>
      </c>
      <c r="F7" t="s">
        <v>1269</v>
      </c>
      <c r="G7" t="s">
        <v>1270</v>
      </c>
    </row>
    <row r="8" spans="1:7" x14ac:dyDescent="0.35">
      <c r="A8">
        <v>10</v>
      </c>
      <c r="B8">
        <v>1</v>
      </c>
      <c r="C8">
        <v>7</v>
      </c>
      <c r="D8" t="s">
        <v>120</v>
      </c>
      <c r="E8" t="s">
        <v>1271</v>
      </c>
      <c r="F8" t="s">
        <v>1272</v>
      </c>
      <c r="G8" t="s">
        <v>1273</v>
      </c>
    </row>
    <row r="9" spans="1:7" x14ac:dyDescent="0.35">
      <c r="A9">
        <v>16</v>
      </c>
      <c r="B9">
        <v>1</v>
      </c>
      <c r="C9">
        <v>8</v>
      </c>
      <c r="D9" t="s">
        <v>120</v>
      </c>
      <c r="E9" t="s">
        <v>768</v>
      </c>
      <c r="F9" t="s">
        <v>1274</v>
      </c>
      <c r="G9" t="s">
        <v>1275</v>
      </c>
    </row>
    <row r="10" spans="1:7" x14ac:dyDescent="0.35">
      <c r="A10">
        <v>17</v>
      </c>
      <c r="B10">
        <v>1</v>
      </c>
      <c r="C10">
        <v>9</v>
      </c>
      <c r="D10" t="s">
        <v>120</v>
      </c>
      <c r="E10" t="s">
        <v>1276</v>
      </c>
      <c r="F10" t="s">
        <v>1277</v>
      </c>
      <c r="G10" t="s">
        <v>1278</v>
      </c>
    </row>
    <row r="11" spans="1:7" x14ac:dyDescent="0.35">
      <c r="A11">
        <v>18</v>
      </c>
      <c r="B11">
        <v>1</v>
      </c>
      <c r="C11">
        <v>10</v>
      </c>
      <c r="D11" t="s">
        <v>120</v>
      </c>
      <c r="E11" t="s">
        <v>451</v>
      </c>
      <c r="F11" t="s">
        <v>1279</v>
      </c>
      <c r="G11" t="s">
        <v>1280</v>
      </c>
    </row>
    <row r="12" spans="1:7" x14ac:dyDescent="0.35">
      <c r="A12">
        <v>20</v>
      </c>
      <c r="B12">
        <v>1</v>
      </c>
      <c r="C12">
        <v>11</v>
      </c>
      <c r="D12" t="s">
        <v>120</v>
      </c>
      <c r="E12" t="s">
        <v>451</v>
      </c>
      <c r="F12" t="s">
        <v>1281</v>
      </c>
      <c r="G12" t="s">
        <v>1282</v>
      </c>
    </row>
    <row r="13" spans="1:7" x14ac:dyDescent="0.35">
      <c r="A13">
        <v>21</v>
      </c>
      <c r="B13">
        <v>1</v>
      </c>
      <c r="C13">
        <v>12</v>
      </c>
      <c r="D13" t="s">
        <v>120</v>
      </c>
      <c r="E13" t="s">
        <v>347</v>
      </c>
      <c r="F13" t="s">
        <v>1283</v>
      </c>
      <c r="G13" t="s">
        <v>1284</v>
      </c>
    </row>
    <row r="14" spans="1:7" x14ac:dyDescent="0.35">
      <c r="A14">
        <v>22</v>
      </c>
      <c r="B14">
        <v>1</v>
      </c>
      <c r="C14">
        <v>1</v>
      </c>
      <c r="D14" t="s">
        <v>312</v>
      </c>
      <c r="E14" t="s">
        <v>1085</v>
      </c>
      <c r="F14" t="s">
        <v>1285</v>
      </c>
      <c r="G14" t="s">
        <v>1286</v>
      </c>
    </row>
    <row r="15" spans="1:7" x14ac:dyDescent="0.35">
      <c r="A15">
        <v>23</v>
      </c>
      <c r="B15">
        <v>1</v>
      </c>
      <c r="C15">
        <v>2</v>
      </c>
      <c r="D15" t="s">
        <v>312</v>
      </c>
      <c r="E15" t="s">
        <v>1085</v>
      </c>
      <c r="F15" t="s">
        <v>1287</v>
      </c>
      <c r="G15" t="s">
        <v>1288</v>
      </c>
    </row>
    <row r="16" spans="1:7" x14ac:dyDescent="0.35">
      <c r="A16">
        <v>26</v>
      </c>
      <c r="B16">
        <v>1</v>
      </c>
      <c r="C16">
        <v>3</v>
      </c>
      <c r="D16" t="s">
        <v>312</v>
      </c>
      <c r="E16" t="s">
        <v>1289</v>
      </c>
      <c r="F16" t="s">
        <v>1290</v>
      </c>
      <c r="G16" t="s">
        <v>1291</v>
      </c>
    </row>
    <row r="17" spans="1:7" x14ac:dyDescent="0.35">
      <c r="A17">
        <v>31</v>
      </c>
      <c r="B17">
        <v>1</v>
      </c>
      <c r="C17">
        <v>4</v>
      </c>
      <c r="D17" t="s">
        <v>312</v>
      </c>
      <c r="E17" t="s">
        <v>1292</v>
      </c>
      <c r="F17" t="s">
        <v>1293</v>
      </c>
      <c r="G17" t="s">
        <v>1294</v>
      </c>
    </row>
    <row r="18" spans="1:7" x14ac:dyDescent="0.35">
      <c r="A18">
        <v>36</v>
      </c>
      <c r="B18">
        <v>1</v>
      </c>
      <c r="C18">
        <v>5</v>
      </c>
      <c r="D18" t="s">
        <v>312</v>
      </c>
      <c r="E18" t="s">
        <v>1295</v>
      </c>
      <c r="F18" t="s">
        <v>1296</v>
      </c>
      <c r="G18" t="s">
        <v>1297</v>
      </c>
    </row>
    <row r="19" spans="1:7" x14ac:dyDescent="0.35">
      <c r="A19">
        <v>39</v>
      </c>
      <c r="B19">
        <v>1</v>
      </c>
      <c r="C19">
        <v>6</v>
      </c>
      <c r="D19" t="s">
        <v>312</v>
      </c>
      <c r="E19" t="s">
        <v>1298</v>
      </c>
      <c r="F19" t="s">
        <v>1299</v>
      </c>
      <c r="G19" t="s">
        <v>1300</v>
      </c>
    </row>
    <row r="20" spans="1:7" x14ac:dyDescent="0.35">
      <c r="A20">
        <v>40</v>
      </c>
      <c r="B20">
        <v>1</v>
      </c>
      <c r="C20">
        <v>7</v>
      </c>
      <c r="D20" t="s">
        <v>312</v>
      </c>
      <c r="E20" t="s">
        <v>1301</v>
      </c>
      <c r="F20" t="s">
        <v>1302</v>
      </c>
      <c r="G20" t="s">
        <v>1303</v>
      </c>
    </row>
    <row r="21" spans="1:7" x14ac:dyDescent="0.35">
      <c r="A21">
        <v>43</v>
      </c>
      <c r="B21">
        <v>1</v>
      </c>
      <c r="C21">
        <v>8</v>
      </c>
      <c r="D21" t="s">
        <v>312</v>
      </c>
      <c r="E21" t="s">
        <v>1304</v>
      </c>
      <c r="F21" t="s">
        <v>1305</v>
      </c>
      <c r="G21" t="s">
        <v>1306</v>
      </c>
    </row>
    <row r="22" spans="1:7" x14ac:dyDescent="0.35">
      <c r="A22">
        <v>44</v>
      </c>
      <c r="B22">
        <v>1</v>
      </c>
      <c r="C22">
        <v>9</v>
      </c>
      <c r="D22" t="s">
        <v>312</v>
      </c>
      <c r="E22" t="s">
        <v>347</v>
      </c>
      <c r="F22" t="s">
        <v>1307</v>
      </c>
      <c r="G22" t="s">
        <v>1308</v>
      </c>
    </row>
    <row r="23" spans="1:7" x14ac:dyDescent="0.35">
      <c r="A23">
        <v>45</v>
      </c>
      <c r="B23">
        <v>1</v>
      </c>
      <c r="C23">
        <v>10</v>
      </c>
      <c r="D23" t="s">
        <v>312</v>
      </c>
      <c r="E23" t="s">
        <v>236</v>
      </c>
      <c r="F23" t="s">
        <v>1309</v>
      </c>
      <c r="G23" t="s">
        <v>1310</v>
      </c>
    </row>
    <row r="24" spans="1:7" x14ac:dyDescent="0.35">
      <c r="A24">
        <v>46</v>
      </c>
      <c r="B24">
        <v>1</v>
      </c>
      <c r="C24">
        <v>11</v>
      </c>
      <c r="D24" t="s">
        <v>312</v>
      </c>
      <c r="E24" t="s">
        <v>1311</v>
      </c>
      <c r="F24" t="s">
        <v>1312</v>
      </c>
      <c r="G24" t="s">
        <v>1313</v>
      </c>
    </row>
    <row r="25" spans="1:7" x14ac:dyDescent="0.35">
      <c r="A25">
        <v>49</v>
      </c>
      <c r="B25">
        <v>1</v>
      </c>
      <c r="C25">
        <v>12</v>
      </c>
      <c r="D25" t="s">
        <v>312</v>
      </c>
      <c r="E25" t="s">
        <v>1314</v>
      </c>
      <c r="F25" t="s">
        <v>1315</v>
      </c>
      <c r="G25" t="s">
        <v>1316</v>
      </c>
    </row>
    <row r="26" spans="1:7" x14ac:dyDescent="0.35">
      <c r="A26">
        <v>51</v>
      </c>
      <c r="B26">
        <v>1</v>
      </c>
      <c r="C26">
        <v>1</v>
      </c>
      <c r="D26" t="s">
        <v>341</v>
      </c>
      <c r="E26" t="s">
        <v>347</v>
      </c>
      <c r="F26" t="s">
        <v>1317</v>
      </c>
      <c r="G26" t="s">
        <v>1318</v>
      </c>
    </row>
    <row r="27" spans="1:7" x14ac:dyDescent="0.35">
      <c r="A27">
        <v>52</v>
      </c>
      <c r="B27">
        <v>1</v>
      </c>
      <c r="C27">
        <v>2</v>
      </c>
      <c r="D27" t="s">
        <v>341</v>
      </c>
      <c r="E27" t="s">
        <v>347</v>
      </c>
      <c r="F27" t="s">
        <v>1319</v>
      </c>
      <c r="G27" t="s">
        <v>1320</v>
      </c>
    </row>
    <row r="28" spans="1:7" x14ac:dyDescent="0.35">
      <c r="A28">
        <v>54</v>
      </c>
      <c r="B28">
        <v>1</v>
      </c>
      <c r="C28">
        <v>3</v>
      </c>
      <c r="D28" t="s">
        <v>341</v>
      </c>
      <c r="E28" t="s">
        <v>347</v>
      </c>
      <c r="F28" t="s">
        <v>1321</v>
      </c>
      <c r="G28" t="s">
        <v>1322</v>
      </c>
    </row>
    <row r="29" spans="1:7" x14ac:dyDescent="0.35">
      <c r="A29">
        <v>55</v>
      </c>
      <c r="B29">
        <v>1</v>
      </c>
      <c r="C29">
        <v>4</v>
      </c>
      <c r="D29" t="s">
        <v>341</v>
      </c>
      <c r="E29" t="s">
        <v>347</v>
      </c>
      <c r="F29" t="s">
        <v>1323</v>
      </c>
      <c r="G29" t="s">
        <v>1324</v>
      </c>
    </row>
    <row r="30" spans="1:7" x14ac:dyDescent="0.35">
      <c r="A30">
        <v>56</v>
      </c>
      <c r="B30">
        <v>1</v>
      </c>
      <c r="C30">
        <v>5</v>
      </c>
      <c r="D30" t="s">
        <v>341</v>
      </c>
      <c r="E30" t="s">
        <v>283</v>
      </c>
      <c r="F30" t="s">
        <v>1325</v>
      </c>
      <c r="G30" t="s">
        <v>1326</v>
      </c>
    </row>
    <row r="31" spans="1:7" x14ac:dyDescent="0.35">
      <c r="A31">
        <v>57</v>
      </c>
      <c r="B31">
        <v>1</v>
      </c>
      <c r="C31">
        <v>6</v>
      </c>
      <c r="D31" t="s">
        <v>341</v>
      </c>
      <c r="E31" t="s">
        <v>1085</v>
      </c>
      <c r="F31" t="s">
        <v>1327</v>
      </c>
      <c r="G31" t="s">
        <v>1328</v>
      </c>
    </row>
    <row r="32" spans="1:7" x14ac:dyDescent="0.35">
      <c r="A32">
        <v>58</v>
      </c>
      <c r="B32">
        <v>1</v>
      </c>
      <c r="C32">
        <v>7</v>
      </c>
      <c r="D32" t="s">
        <v>341</v>
      </c>
      <c r="E32" t="s">
        <v>1329</v>
      </c>
      <c r="F32" t="s">
        <v>1330</v>
      </c>
      <c r="G32" t="s">
        <v>1331</v>
      </c>
    </row>
    <row r="33" spans="1:7" x14ac:dyDescent="0.35">
      <c r="A33">
        <v>59</v>
      </c>
      <c r="B33">
        <v>1</v>
      </c>
      <c r="C33">
        <v>8</v>
      </c>
      <c r="D33" t="s">
        <v>341</v>
      </c>
      <c r="E33" t="s">
        <v>412</v>
      </c>
      <c r="F33" t="s">
        <v>1332</v>
      </c>
      <c r="G33" t="s">
        <v>1333</v>
      </c>
    </row>
    <row r="34" spans="1:7" x14ac:dyDescent="0.35">
      <c r="A34">
        <v>60</v>
      </c>
      <c r="B34">
        <v>1</v>
      </c>
      <c r="C34">
        <v>9</v>
      </c>
      <c r="D34" t="s">
        <v>341</v>
      </c>
      <c r="E34" t="s">
        <v>412</v>
      </c>
      <c r="F34" t="s">
        <v>1334</v>
      </c>
      <c r="G34" t="s">
        <v>1335</v>
      </c>
    </row>
    <row r="35" spans="1:7" x14ac:dyDescent="0.35">
      <c r="A35">
        <v>61</v>
      </c>
      <c r="B35">
        <v>1</v>
      </c>
      <c r="C35">
        <v>10</v>
      </c>
      <c r="D35" t="s">
        <v>341</v>
      </c>
      <c r="E35" t="s">
        <v>412</v>
      </c>
      <c r="F35" t="s">
        <v>1336</v>
      </c>
      <c r="G35" t="s">
        <v>1337</v>
      </c>
    </row>
    <row r="36" spans="1:7" x14ac:dyDescent="0.35">
      <c r="A36">
        <v>62</v>
      </c>
      <c r="B36">
        <v>1</v>
      </c>
      <c r="C36">
        <v>11</v>
      </c>
      <c r="D36" t="s">
        <v>341</v>
      </c>
      <c r="E36" t="s">
        <v>177</v>
      </c>
      <c r="F36" t="s">
        <v>1338</v>
      </c>
      <c r="G36" t="s">
        <v>1339</v>
      </c>
    </row>
    <row r="37" spans="1:7" x14ac:dyDescent="0.35">
      <c r="A37">
        <v>63</v>
      </c>
      <c r="B37">
        <v>1</v>
      </c>
      <c r="C37">
        <v>12</v>
      </c>
      <c r="D37" t="s">
        <v>341</v>
      </c>
      <c r="E37" t="s">
        <v>111</v>
      </c>
      <c r="F37" t="s">
        <v>1340</v>
      </c>
      <c r="G37" t="s">
        <v>1341</v>
      </c>
    </row>
    <row r="38" spans="1:7" x14ac:dyDescent="0.35">
      <c r="A38">
        <v>64</v>
      </c>
      <c r="B38">
        <v>1</v>
      </c>
      <c r="C38">
        <v>1</v>
      </c>
      <c r="D38" t="s">
        <v>150</v>
      </c>
      <c r="E38" t="s">
        <v>111</v>
      </c>
      <c r="F38" t="s">
        <v>1342</v>
      </c>
      <c r="G38" t="s">
        <v>1343</v>
      </c>
    </row>
    <row r="39" spans="1:7" x14ac:dyDescent="0.35">
      <c r="A39">
        <v>65</v>
      </c>
      <c r="B39">
        <v>1</v>
      </c>
      <c r="C39">
        <v>2</v>
      </c>
      <c r="D39" t="s">
        <v>150</v>
      </c>
      <c r="E39" t="s">
        <v>111</v>
      </c>
      <c r="F39" t="s">
        <v>1344</v>
      </c>
      <c r="G39" t="s">
        <v>1345</v>
      </c>
    </row>
    <row r="40" spans="1:7" x14ac:dyDescent="0.35">
      <c r="A40">
        <v>68</v>
      </c>
      <c r="B40">
        <v>1</v>
      </c>
      <c r="C40">
        <v>3</v>
      </c>
      <c r="D40" t="s">
        <v>150</v>
      </c>
      <c r="E40" t="s">
        <v>111</v>
      </c>
      <c r="F40" t="s">
        <v>1346</v>
      </c>
      <c r="G40" t="s">
        <v>1347</v>
      </c>
    </row>
    <row r="41" spans="1:7" x14ac:dyDescent="0.35">
      <c r="A41">
        <v>70</v>
      </c>
      <c r="B41">
        <v>1</v>
      </c>
      <c r="C41">
        <v>4</v>
      </c>
      <c r="D41" t="s">
        <v>150</v>
      </c>
      <c r="E41" t="s">
        <v>105</v>
      </c>
      <c r="F41" t="s">
        <v>1348</v>
      </c>
      <c r="G41" t="s">
        <v>1349</v>
      </c>
    </row>
    <row r="42" spans="1:7" x14ac:dyDescent="0.35">
      <c r="A42">
        <v>71</v>
      </c>
      <c r="B42">
        <v>1</v>
      </c>
      <c r="C42">
        <v>5</v>
      </c>
      <c r="D42" t="s">
        <v>150</v>
      </c>
      <c r="E42" t="s">
        <v>1350</v>
      </c>
      <c r="F42" t="s">
        <v>1351</v>
      </c>
      <c r="G42" t="s">
        <v>1352</v>
      </c>
    </row>
    <row r="43" spans="1:7" x14ac:dyDescent="0.35">
      <c r="A43">
        <v>72</v>
      </c>
      <c r="B43">
        <v>1</v>
      </c>
      <c r="C43">
        <v>6</v>
      </c>
      <c r="D43" t="s">
        <v>150</v>
      </c>
      <c r="E43" t="s">
        <v>105</v>
      </c>
      <c r="F43" t="s">
        <v>1353</v>
      </c>
      <c r="G43" t="s">
        <v>1354</v>
      </c>
    </row>
    <row r="44" spans="1:7" x14ac:dyDescent="0.35">
      <c r="A44">
        <v>73</v>
      </c>
      <c r="B44">
        <v>1</v>
      </c>
      <c r="C44">
        <v>7</v>
      </c>
      <c r="D44" t="s">
        <v>150</v>
      </c>
      <c r="E44" t="s">
        <v>105</v>
      </c>
      <c r="F44" t="s">
        <v>1355</v>
      </c>
      <c r="G44" t="s">
        <v>1356</v>
      </c>
    </row>
    <row r="45" spans="1:7" x14ac:dyDescent="0.35">
      <c r="A45">
        <v>74</v>
      </c>
      <c r="B45">
        <v>1</v>
      </c>
      <c r="C45">
        <v>8</v>
      </c>
      <c r="D45" t="s">
        <v>150</v>
      </c>
      <c r="E45" t="s">
        <v>105</v>
      </c>
      <c r="F45" t="s">
        <v>1357</v>
      </c>
      <c r="G45" t="s">
        <v>1358</v>
      </c>
    </row>
    <row r="46" spans="1:7" x14ac:dyDescent="0.35">
      <c r="A46">
        <v>75</v>
      </c>
      <c r="B46">
        <v>1</v>
      </c>
      <c r="C46">
        <v>9</v>
      </c>
      <c r="D46" t="s">
        <v>150</v>
      </c>
      <c r="E46" t="s">
        <v>415</v>
      </c>
      <c r="F46" t="s">
        <v>1359</v>
      </c>
      <c r="G46" t="s">
        <v>1360</v>
      </c>
    </row>
    <row r="47" spans="1:7" x14ac:dyDescent="0.35">
      <c r="A47">
        <v>76</v>
      </c>
      <c r="B47">
        <v>1</v>
      </c>
      <c r="C47">
        <v>10</v>
      </c>
      <c r="D47" t="s">
        <v>150</v>
      </c>
      <c r="E47" t="s">
        <v>105</v>
      </c>
      <c r="F47" t="s">
        <v>1361</v>
      </c>
      <c r="G47" t="s">
        <v>1362</v>
      </c>
    </row>
    <row r="48" spans="1:7" x14ac:dyDescent="0.35">
      <c r="A48">
        <v>77</v>
      </c>
      <c r="B48">
        <v>1</v>
      </c>
      <c r="C48">
        <v>11</v>
      </c>
      <c r="D48" t="s">
        <v>150</v>
      </c>
      <c r="E48" t="s">
        <v>105</v>
      </c>
      <c r="F48" t="s">
        <v>1363</v>
      </c>
      <c r="G48" t="s">
        <v>1364</v>
      </c>
    </row>
    <row r="49" spans="1:7" x14ac:dyDescent="0.35">
      <c r="A49">
        <v>78</v>
      </c>
      <c r="B49">
        <v>1</v>
      </c>
      <c r="C49">
        <v>12</v>
      </c>
      <c r="D49" t="s">
        <v>150</v>
      </c>
      <c r="E49" t="s">
        <v>105</v>
      </c>
      <c r="F49" t="s">
        <v>1365</v>
      </c>
      <c r="G49" t="s">
        <v>1366</v>
      </c>
    </row>
    <row r="50" spans="1:7" x14ac:dyDescent="0.35">
      <c r="A50">
        <v>79</v>
      </c>
      <c r="B50">
        <v>1</v>
      </c>
      <c r="C50">
        <v>1</v>
      </c>
      <c r="D50" t="s">
        <v>9</v>
      </c>
      <c r="E50" t="s">
        <v>105</v>
      </c>
      <c r="F50" t="s">
        <v>1367</v>
      </c>
      <c r="G50" t="s">
        <v>1368</v>
      </c>
    </row>
    <row r="51" spans="1:7" x14ac:dyDescent="0.35">
      <c r="A51">
        <v>80</v>
      </c>
      <c r="B51">
        <v>1</v>
      </c>
      <c r="C51">
        <v>2</v>
      </c>
      <c r="D51" t="s">
        <v>9</v>
      </c>
      <c r="E51" t="s">
        <v>105</v>
      </c>
      <c r="F51" t="s">
        <v>1369</v>
      </c>
      <c r="G51" t="s">
        <v>1370</v>
      </c>
    </row>
    <row r="52" spans="1:7" x14ac:dyDescent="0.35">
      <c r="A52">
        <v>81</v>
      </c>
      <c r="B52">
        <v>1</v>
      </c>
      <c r="C52">
        <v>3</v>
      </c>
      <c r="D52" t="s">
        <v>9</v>
      </c>
      <c r="E52" t="s">
        <v>105</v>
      </c>
      <c r="F52" t="s">
        <v>1371</v>
      </c>
      <c r="G52" t="s">
        <v>1372</v>
      </c>
    </row>
    <row r="53" spans="1:7" x14ac:dyDescent="0.35">
      <c r="A53">
        <v>82</v>
      </c>
      <c r="B53">
        <v>1</v>
      </c>
      <c r="C53">
        <v>4</v>
      </c>
      <c r="D53" t="s">
        <v>9</v>
      </c>
      <c r="E53" t="s">
        <v>105</v>
      </c>
      <c r="F53" t="s">
        <v>1373</v>
      </c>
      <c r="G53" t="s">
        <v>1374</v>
      </c>
    </row>
    <row r="54" spans="1:7" x14ac:dyDescent="0.35">
      <c r="A54">
        <v>83</v>
      </c>
      <c r="B54">
        <v>1</v>
      </c>
      <c r="C54">
        <v>5</v>
      </c>
      <c r="D54" t="s">
        <v>9</v>
      </c>
      <c r="E54" t="s">
        <v>105</v>
      </c>
      <c r="F54" t="s">
        <v>1375</v>
      </c>
      <c r="G54" t="s">
        <v>1376</v>
      </c>
    </row>
    <row r="55" spans="1:7" x14ac:dyDescent="0.35">
      <c r="A55">
        <v>84</v>
      </c>
      <c r="B55">
        <v>1</v>
      </c>
      <c r="C55">
        <v>6</v>
      </c>
      <c r="D55" t="s">
        <v>9</v>
      </c>
      <c r="E55" t="s">
        <v>105</v>
      </c>
      <c r="F55" t="s">
        <v>1377</v>
      </c>
      <c r="G55" t="s">
        <v>1378</v>
      </c>
    </row>
    <row r="56" spans="1:7" x14ac:dyDescent="0.35">
      <c r="A56">
        <v>85</v>
      </c>
      <c r="B56">
        <v>1</v>
      </c>
      <c r="C56">
        <v>7</v>
      </c>
      <c r="D56" t="s">
        <v>9</v>
      </c>
      <c r="E56" t="s">
        <v>105</v>
      </c>
      <c r="F56" t="s">
        <v>1379</v>
      </c>
      <c r="G56" t="s">
        <v>1380</v>
      </c>
    </row>
    <row r="57" spans="1:7" x14ac:dyDescent="0.35">
      <c r="A57">
        <v>86</v>
      </c>
      <c r="B57">
        <v>1</v>
      </c>
      <c r="C57">
        <v>8</v>
      </c>
      <c r="D57" t="s">
        <v>9</v>
      </c>
      <c r="E57" t="s">
        <v>105</v>
      </c>
      <c r="F57" t="s">
        <v>1381</v>
      </c>
      <c r="G57" t="s">
        <v>1382</v>
      </c>
    </row>
    <row r="58" spans="1:7" x14ac:dyDescent="0.35">
      <c r="A58">
        <v>87</v>
      </c>
      <c r="B58">
        <v>1</v>
      </c>
      <c r="C58">
        <v>9</v>
      </c>
      <c r="D58" t="s">
        <v>9</v>
      </c>
      <c r="E58" t="s">
        <v>105</v>
      </c>
      <c r="F58" t="s">
        <v>1383</v>
      </c>
      <c r="G58" t="s">
        <v>1384</v>
      </c>
    </row>
    <row r="59" spans="1:7" x14ac:dyDescent="0.35">
      <c r="A59">
        <v>88</v>
      </c>
      <c r="B59">
        <v>1</v>
      </c>
      <c r="C59">
        <v>10</v>
      </c>
      <c r="D59" t="s">
        <v>9</v>
      </c>
      <c r="E59" t="s">
        <v>105</v>
      </c>
      <c r="F59" t="s">
        <v>1385</v>
      </c>
      <c r="G59" t="s">
        <v>1386</v>
      </c>
    </row>
    <row r="60" spans="1:7" x14ac:dyDescent="0.35">
      <c r="A60">
        <v>89</v>
      </c>
      <c r="B60">
        <v>1</v>
      </c>
      <c r="C60">
        <v>11</v>
      </c>
      <c r="D60" t="s">
        <v>9</v>
      </c>
      <c r="E60" t="s">
        <v>105</v>
      </c>
      <c r="F60" t="s">
        <v>1387</v>
      </c>
      <c r="G60" t="s">
        <v>1388</v>
      </c>
    </row>
    <row r="61" spans="1:7" x14ac:dyDescent="0.35">
      <c r="A61">
        <v>90</v>
      </c>
      <c r="B61">
        <v>1</v>
      </c>
      <c r="C61">
        <v>12</v>
      </c>
      <c r="D61" t="s">
        <v>9</v>
      </c>
      <c r="E61" t="s">
        <v>105</v>
      </c>
      <c r="F61" t="s">
        <v>1389</v>
      </c>
      <c r="G61" t="s">
        <v>1390</v>
      </c>
    </row>
    <row r="62" spans="1:7" x14ac:dyDescent="0.35">
      <c r="A62">
        <v>91</v>
      </c>
      <c r="B62">
        <v>1</v>
      </c>
      <c r="C62">
        <v>1</v>
      </c>
      <c r="D62" t="s">
        <v>26</v>
      </c>
      <c r="E62" t="s">
        <v>105</v>
      </c>
      <c r="F62" t="s">
        <v>1391</v>
      </c>
      <c r="G62" t="s">
        <v>1392</v>
      </c>
    </row>
    <row r="63" spans="1:7" x14ac:dyDescent="0.35">
      <c r="A63">
        <v>92</v>
      </c>
      <c r="B63">
        <v>1</v>
      </c>
      <c r="C63">
        <v>2</v>
      </c>
      <c r="D63" t="s">
        <v>26</v>
      </c>
      <c r="E63" t="s">
        <v>105</v>
      </c>
      <c r="F63" t="s">
        <v>1393</v>
      </c>
      <c r="G63" t="s">
        <v>1394</v>
      </c>
    </row>
    <row r="64" spans="1:7" x14ac:dyDescent="0.35">
      <c r="A64">
        <v>93</v>
      </c>
      <c r="B64">
        <v>1</v>
      </c>
      <c r="C64">
        <v>3</v>
      </c>
      <c r="D64" t="s">
        <v>26</v>
      </c>
      <c r="E64" t="s">
        <v>105</v>
      </c>
      <c r="F64" t="s">
        <v>1395</v>
      </c>
      <c r="G64" t="s">
        <v>1396</v>
      </c>
    </row>
    <row r="65" spans="1:7" x14ac:dyDescent="0.35">
      <c r="A65">
        <v>94</v>
      </c>
      <c r="B65">
        <v>1</v>
      </c>
      <c r="C65">
        <v>4</v>
      </c>
      <c r="D65" t="s">
        <v>26</v>
      </c>
      <c r="E65" t="s">
        <v>105</v>
      </c>
      <c r="F65" t="s">
        <v>1397</v>
      </c>
      <c r="G65" t="s">
        <v>1398</v>
      </c>
    </row>
    <row r="66" spans="1:7" x14ac:dyDescent="0.35">
      <c r="A66">
        <v>95</v>
      </c>
      <c r="B66">
        <v>1</v>
      </c>
      <c r="C66">
        <v>5</v>
      </c>
      <c r="D66" t="s">
        <v>26</v>
      </c>
      <c r="E66" t="s">
        <v>105</v>
      </c>
      <c r="F66" t="s">
        <v>1399</v>
      </c>
      <c r="G66" t="s">
        <v>1400</v>
      </c>
    </row>
    <row r="67" spans="1:7" x14ac:dyDescent="0.35">
      <c r="A67">
        <v>96</v>
      </c>
      <c r="B67">
        <v>1</v>
      </c>
      <c r="C67">
        <v>6</v>
      </c>
      <c r="D67" t="s">
        <v>26</v>
      </c>
      <c r="E67" t="s">
        <v>105</v>
      </c>
      <c r="F67" t="s">
        <v>1401</v>
      </c>
      <c r="G67" t="s">
        <v>1402</v>
      </c>
    </row>
    <row r="68" spans="1:7" x14ac:dyDescent="0.35">
      <c r="A68">
        <v>97</v>
      </c>
      <c r="B68">
        <v>1</v>
      </c>
      <c r="C68">
        <v>7</v>
      </c>
      <c r="D68" t="s">
        <v>26</v>
      </c>
      <c r="E68" t="s">
        <v>105</v>
      </c>
      <c r="F68" t="s">
        <v>1403</v>
      </c>
      <c r="G68" t="s">
        <v>1404</v>
      </c>
    </row>
    <row r="69" spans="1:7" x14ac:dyDescent="0.35">
      <c r="A69">
        <v>98</v>
      </c>
      <c r="B69">
        <v>1</v>
      </c>
      <c r="C69">
        <v>8</v>
      </c>
      <c r="D69" t="s">
        <v>26</v>
      </c>
      <c r="E69" t="s">
        <v>1405</v>
      </c>
      <c r="F69" t="s">
        <v>1406</v>
      </c>
      <c r="G69" t="s">
        <v>1407</v>
      </c>
    </row>
    <row r="70" spans="1:7" x14ac:dyDescent="0.35">
      <c r="A70">
        <v>99</v>
      </c>
      <c r="B70">
        <v>1</v>
      </c>
      <c r="C70">
        <v>9</v>
      </c>
      <c r="D70" t="s">
        <v>26</v>
      </c>
      <c r="E70" t="s">
        <v>105</v>
      </c>
      <c r="F70" t="s">
        <v>1408</v>
      </c>
      <c r="G70" t="s">
        <v>1409</v>
      </c>
    </row>
    <row r="71" spans="1:7" x14ac:dyDescent="0.35">
      <c r="A71">
        <v>100</v>
      </c>
      <c r="B71">
        <v>1</v>
      </c>
      <c r="C71">
        <v>10</v>
      </c>
      <c r="D71" t="s">
        <v>26</v>
      </c>
      <c r="E71" t="s">
        <v>191</v>
      </c>
      <c r="F71" t="s">
        <v>1410</v>
      </c>
      <c r="G71" t="s">
        <v>1411</v>
      </c>
    </row>
    <row r="72" spans="1:7" x14ac:dyDescent="0.35">
      <c r="A72">
        <v>101</v>
      </c>
      <c r="B72">
        <v>1</v>
      </c>
      <c r="C72">
        <v>11</v>
      </c>
      <c r="D72" t="s">
        <v>26</v>
      </c>
      <c r="E72" t="s">
        <v>347</v>
      </c>
      <c r="F72" t="s">
        <v>1412</v>
      </c>
      <c r="G72" t="s">
        <v>1413</v>
      </c>
    </row>
    <row r="73" spans="1:7" x14ac:dyDescent="0.35">
      <c r="A73">
        <v>102</v>
      </c>
      <c r="B73">
        <v>1</v>
      </c>
      <c r="C73">
        <v>12</v>
      </c>
      <c r="D73" t="s">
        <v>26</v>
      </c>
      <c r="E73" t="s">
        <v>1414</v>
      </c>
      <c r="F73" t="s">
        <v>1415</v>
      </c>
      <c r="G73" t="s">
        <v>1416</v>
      </c>
    </row>
    <row r="74" spans="1:7" x14ac:dyDescent="0.35">
      <c r="A74">
        <v>103</v>
      </c>
      <c r="B74">
        <v>1</v>
      </c>
      <c r="C74">
        <v>1</v>
      </c>
      <c r="D74" t="s">
        <v>55</v>
      </c>
      <c r="E74" t="s">
        <v>1417</v>
      </c>
      <c r="F74" t="s">
        <v>1418</v>
      </c>
      <c r="G74" t="s">
        <v>1419</v>
      </c>
    </row>
    <row r="75" spans="1:7" x14ac:dyDescent="0.35">
      <c r="A75">
        <v>104</v>
      </c>
      <c r="B75">
        <v>1</v>
      </c>
      <c r="C75">
        <v>2</v>
      </c>
      <c r="D75" t="s">
        <v>55</v>
      </c>
      <c r="E75" t="s">
        <v>105</v>
      </c>
      <c r="F75" t="s">
        <v>1420</v>
      </c>
      <c r="G75" t="s">
        <v>1421</v>
      </c>
    </row>
    <row r="76" spans="1:7" x14ac:dyDescent="0.35">
      <c r="A76">
        <v>105</v>
      </c>
      <c r="B76">
        <v>1</v>
      </c>
      <c r="C76">
        <v>3</v>
      </c>
      <c r="D76" t="s">
        <v>55</v>
      </c>
      <c r="E76" t="s">
        <v>1405</v>
      </c>
      <c r="F76" t="s">
        <v>1422</v>
      </c>
      <c r="G76" t="s">
        <v>1423</v>
      </c>
    </row>
    <row r="77" spans="1:7" x14ac:dyDescent="0.35">
      <c r="A77">
        <v>106</v>
      </c>
      <c r="B77">
        <v>1</v>
      </c>
      <c r="C77">
        <v>4</v>
      </c>
      <c r="D77" t="s">
        <v>55</v>
      </c>
      <c r="E77" t="s">
        <v>394</v>
      </c>
      <c r="F77" t="s">
        <v>1424</v>
      </c>
      <c r="G77" t="s">
        <v>1425</v>
      </c>
    </row>
    <row r="78" spans="1:7" x14ac:dyDescent="0.35">
      <c r="A78">
        <v>107</v>
      </c>
      <c r="B78">
        <v>1</v>
      </c>
      <c r="C78">
        <v>5</v>
      </c>
      <c r="D78" t="s">
        <v>55</v>
      </c>
      <c r="E78" t="s">
        <v>105</v>
      </c>
      <c r="F78" t="s">
        <v>1426</v>
      </c>
      <c r="G78" t="s">
        <v>1427</v>
      </c>
    </row>
    <row r="79" spans="1:7" x14ac:dyDescent="0.35">
      <c r="A79">
        <v>108</v>
      </c>
      <c r="B79">
        <v>1</v>
      </c>
      <c r="C79">
        <v>6</v>
      </c>
      <c r="D79" t="s">
        <v>55</v>
      </c>
      <c r="E79" t="s">
        <v>105</v>
      </c>
      <c r="F79" t="s">
        <v>1428</v>
      </c>
      <c r="G79" t="s">
        <v>1429</v>
      </c>
    </row>
    <row r="80" spans="1:7" x14ac:dyDescent="0.35">
      <c r="A80">
        <v>109</v>
      </c>
      <c r="B80">
        <v>1</v>
      </c>
      <c r="C80">
        <v>7</v>
      </c>
      <c r="D80" t="s">
        <v>55</v>
      </c>
      <c r="E80" t="s">
        <v>105</v>
      </c>
      <c r="F80" t="s">
        <v>1430</v>
      </c>
      <c r="G80" t="s">
        <v>1431</v>
      </c>
    </row>
    <row r="81" spans="1:7" x14ac:dyDescent="0.35">
      <c r="A81">
        <v>110</v>
      </c>
      <c r="B81">
        <v>1</v>
      </c>
      <c r="C81">
        <v>8</v>
      </c>
      <c r="D81" t="s">
        <v>55</v>
      </c>
      <c r="E81" t="s">
        <v>105</v>
      </c>
      <c r="F81" t="s">
        <v>1432</v>
      </c>
      <c r="G81" t="s">
        <v>1433</v>
      </c>
    </row>
    <row r="82" spans="1:7" x14ac:dyDescent="0.35">
      <c r="A82">
        <v>111</v>
      </c>
      <c r="B82">
        <v>1</v>
      </c>
      <c r="C82">
        <v>9</v>
      </c>
      <c r="D82" t="s">
        <v>55</v>
      </c>
      <c r="E82" t="s">
        <v>191</v>
      </c>
      <c r="F82" t="s">
        <v>1434</v>
      </c>
      <c r="G82" t="s">
        <v>1435</v>
      </c>
    </row>
    <row r="83" spans="1:7" x14ac:dyDescent="0.35">
      <c r="A83">
        <v>112</v>
      </c>
      <c r="B83">
        <v>1</v>
      </c>
      <c r="C83">
        <v>10</v>
      </c>
      <c r="D83" t="s">
        <v>55</v>
      </c>
      <c r="E83" t="s">
        <v>415</v>
      </c>
      <c r="F83" t="s">
        <v>1436</v>
      </c>
      <c r="G83" t="s">
        <v>1437</v>
      </c>
    </row>
    <row r="84" spans="1:7" x14ac:dyDescent="0.35">
      <c r="A84">
        <v>113</v>
      </c>
      <c r="B84">
        <v>1</v>
      </c>
      <c r="C84">
        <v>11</v>
      </c>
      <c r="D84" t="s">
        <v>55</v>
      </c>
      <c r="E84" t="s">
        <v>105</v>
      </c>
      <c r="F84" t="s">
        <v>1438</v>
      </c>
      <c r="G84" t="s">
        <v>1439</v>
      </c>
    </row>
    <row r="85" spans="1:7" x14ac:dyDescent="0.35">
      <c r="A85">
        <v>114</v>
      </c>
      <c r="B85">
        <v>1</v>
      </c>
      <c r="C85">
        <v>12</v>
      </c>
      <c r="D85" t="s">
        <v>55</v>
      </c>
      <c r="E85" t="s">
        <v>394</v>
      </c>
      <c r="F85" t="s">
        <v>1440</v>
      </c>
      <c r="G85" t="s">
        <v>1441</v>
      </c>
    </row>
    <row r="86" spans="1:7" x14ac:dyDescent="0.35">
      <c r="A86">
        <v>115</v>
      </c>
      <c r="B86">
        <v>1</v>
      </c>
      <c r="C86">
        <v>1</v>
      </c>
      <c r="D86" t="s">
        <v>86</v>
      </c>
      <c r="E86" t="s">
        <v>415</v>
      </c>
      <c r="F86" t="s">
        <v>1442</v>
      </c>
      <c r="G86" t="s">
        <v>1443</v>
      </c>
    </row>
    <row r="87" spans="1:7" x14ac:dyDescent="0.35">
      <c r="A87">
        <v>116</v>
      </c>
      <c r="B87">
        <v>1</v>
      </c>
      <c r="C87">
        <v>2</v>
      </c>
      <c r="D87" t="s">
        <v>86</v>
      </c>
      <c r="E87" t="s">
        <v>622</v>
      </c>
      <c r="F87" t="s">
        <v>1444</v>
      </c>
      <c r="G87" t="s">
        <v>1445</v>
      </c>
    </row>
    <row r="88" spans="1:7" x14ac:dyDescent="0.35">
      <c r="A88">
        <v>117</v>
      </c>
      <c r="B88">
        <v>1</v>
      </c>
      <c r="C88">
        <v>3</v>
      </c>
      <c r="D88" t="s">
        <v>86</v>
      </c>
      <c r="E88" t="s">
        <v>622</v>
      </c>
      <c r="F88" t="s">
        <v>1446</v>
      </c>
      <c r="G88" t="s">
        <v>1447</v>
      </c>
    </row>
    <row r="89" spans="1:7" x14ac:dyDescent="0.35">
      <c r="A89">
        <v>118</v>
      </c>
      <c r="B89">
        <v>1</v>
      </c>
      <c r="C89">
        <v>4</v>
      </c>
      <c r="D89" t="s">
        <v>86</v>
      </c>
      <c r="E89" t="s">
        <v>105</v>
      </c>
      <c r="F89" t="s">
        <v>1448</v>
      </c>
      <c r="G89" t="s">
        <v>1449</v>
      </c>
    </row>
    <row r="90" spans="1:7" x14ac:dyDescent="0.35">
      <c r="A90">
        <v>119</v>
      </c>
      <c r="B90">
        <v>1</v>
      </c>
      <c r="C90">
        <v>5</v>
      </c>
      <c r="D90" t="s">
        <v>86</v>
      </c>
      <c r="E90" t="s">
        <v>768</v>
      </c>
      <c r="F90" t="s">
        <v>1450</v>
      </c>
      <c r="G90" t="s">
        <v>1451</v>
      </c>
    </row>
    <row r="91" spans="1:7" x14ac:dyDescent="0.35">
      <c r="A91">
        <v>120</v>
      </c>
      <c r="B91">
        <v>1</v>
      </c>
      <c r="C91">
        <v>6</v>
      </c>
      <c r="D91" t="s">
        <v>86</v>
      </c>
      <c r="E91" t="s">
        <v>236</v>
      </c>
      <c r="F91" t="s">
        <v>1452</v>
      </c>
      <c r="G91" t="s">
        <v>1453</v>
      </c>
    </row>
    <row r="92" spans="1:7" x14ac:dyDescent="0.35">
      <c r="A92">
        <v>121</v>
      </c>
      <c r="B92">
        <v>1</v>
      </c>
      <c r="C92">
        <v>7</v>
      </c>
      <c r="D92" t="s">
        <v>86</v>
      </c>
      <c r="E92" t="s">
        <v>105</v>
      </c>
      <c r="F92" t="s">
        <v>1454</v>
      </c>
      <c r="G92" t="s">
        <v>1455</v>
      </c>
    </row>
    <row r="93" spans="1:7" x14ac:dyDescent="0.35">
      <c r="A93">
        <v>122</v>
      </c>
      <c r="B93">
        <v>1</v>
      </c>
      <c r="C93">
        <v>8</v>
      </c>
      <c r="D93" t="s">
        <v>86</v>
      </c>
      <c r="E93" t="s">
        <v>105</v>
      </c>
      <c r="F93" t="s">
        <v>1456</v>
      </c>
      <c r="G93" t="s">
        <v>1457</v>
      </c>
    </row>
    <row r="94" spans="1:7" x14ac:dyDescent="0.35">
      <c r="A94">
        <v>124</v>
      </c>
      <c r="B94">
        <v>1</v>
      </c>
      <c r="C94">
        <v>9</v>
      </c>
      <c r="D94" t="s">
        <v>86</v>
      </c>
      <c r="E94" t="s">
        <v>105</v>
      </c>
      <c r="F94" t="s">
        <v>1458</v>
      </c>
      <c r="G94" t="s">
        <v>1459</v>
      </c>
    </row>
    <row r="95" spans="1:7" x14ac:dyDescent="0.35">
      <c r="A95">
        <v>125</v>
      </c>
      <c r="B95">
        <v>1</v>
      </c>
      <c r="C95">
        <v>10</v>
      </c>
      <c r="D95" t="s">
        <v>86</v>
      </c>
      <c r="E95" t="s">
        <v>105</v>
      </c>
      <c r="F95" t="s">
        <v>1460</v>
      </c>
      <c r="G95" t="s">
        <v>1461</v>
      </c>
    </row>
    <row r="96" spans="1:7" x14ac:dyDescent="0.35">
      <c r="A96">
        <v>126</v>
      </c>
      <c r="B96">
        <v>1</v>
      </c>
      <c r="C96">
        <v>11</v>
      </c>
      <c r="D96" t="s">
        <v>86</v>
      </c>
      <c r="E96" t="s">
        <v>105</v>
      </c>
      <c r="F96" t="s">
        <v>1462</v>
      </c>
      <c r="G96" t="s">
        <v>1463</v>
      </c>
    </row>
    <row r="97" spans="1:7" x14ac:dyDescent="0.35">
      <c r="A97">
        <v>127</v>
      </c>
      <c r="B97">
        <v>1</v>
      </c>
      <c r="C97">
        <v>12</v>
      </c>
      <c r="D97" t="s">
        <v>86</v>
      </c>
      <c r="E97" t="s">
        <v>1464</v>
      </c>
      <c r="F97" t="s">
        <v>1465</v>
      </c>
      <c r="G97" t="s">
        <v>1466</v>
      </c>
    </row>
    <row r="98" spans="1:7" x14ac:dyDescent="0.35">
      <c r="A98">
        <v>128</v>
      </c>
      <c r="B98">
        <v>2</v>
      </c>
      <c r="C98">
        <v>1</v>
      </c>
      <c r="D98" t="s">
        <v>120</v>
      </c>
      <c r="E98" t="s">
        <v>580</v>
      </c>
      <c r="F98" t="s">
        <v>1467</v>
      </c>
      <c r="G98" t="s">
        <v>1468</v>
      </c>
    </row>
    <row r="99" spans="1:7" x14ac:dyDescent="0.35">
      <c r="A99">
        <v>129</v>
      </c>
      <c r="B99">
        <v>2</v>
      </c>
      <c r="C99">
        <v>2</v>
      </c>
      <c r="D99" t="s">
        <v>120</v>
      </c>
      <c r="E99" t="s">
        <v>451</v>
      </c>
      <c r="F99" t="s">
        <v>1469</v>
      </c>
      <c r="G99" t="s">
        <v>1470</v>
      </c>
    </row>
    <row r="100" spans="1:7" x14ac:dyDescent="0.35">
      <c r="A100">
        <v>130</v>
      </c>
      <c r="B100">
        <v>2</v>
      </c>
      <c r="C100">
        <v>3</v>
      </c>
      <c r="D100" t="s">
        <v>120</v>
      </c>
      <c r="E100" t="s">
        <v>1471</v>
      </c>
      <c r="F100" t="s">
        <v>1472</v>
      </c>
      <c r="G100" t="s">
        <v>1473</v>
      </c>
    </row>
    <row r="101" spans="1:7" x14ac:dyDescent="0.35">
      <c r="A101">
        <v>131</v>
      </c>
      <c r="B101">
        <v>2</v>
      </c>
      <c r="C101">
        <v>4</v>
      </c>
      <c r="D101" t="s">
        <v>120</v>
      </c>
      <c r="E101" t="s">
        <v>1474</v>
      </c>
      <c r="F101" t="s">
        <v>1475</v>
      </c>
      <c r="G101" t="s">
        <v>1476</v>
      </c>
    </row>
    <row r="102" spans="1:7" x14ac:dyDescent="0.35">
      <c r="A102">
        <v>132</v>
      </c>
      <c r="B102">
        <v>2</v>
      </c>
      <c r="C102">
        <v>5</v>
      </c>
      <c r="D102" t="s">
        <v>120</v>
      </c>
      <c r="E102" t="s">
        <v>344</v>
      </c>
      <c r="F102" t="s">
        <v>1477</v>
      </c>
      <c r="G102" t="s">
        <v>1478</v>
      </c>
    </row>
    <row r="103" spans="1:7" x14ac:dyDescent="0.35">
      <c r="A103">
        <v>133</v>
      </c>
      <c r="B103">
        <v>2</v>
      </c>
      <c r="C103">
        <v>6</v>
      </c>
      <c r="D103" t="s">
        <v>120</v>
      </c>
      <c r="E103" t="s">
        <v>373</v>
      </c>
      <c r="F103" t="s">
        <v>1479</v>
      </c>
      <c r="G103" t="s">
        <v>1480</v>
      </c>
    </row>
    <row r="104" spans="1:7" x14ac:dyDescent="0.35">
      <c r="A104">
        <v>135</v>
      </c>
      <c r="B104">
        <v>2</v>
      </c>
      <c r="C104">
        <v>7</v>
      </c>
      <c r="D104" t="s">
        <v>120</v>
      </c>
      <c r="E104" t="s">
        <v>111</v>
      </c>
      <c r="F104" t="s">
        <v>1481</v>
      </c>
      <c r="G104" t="s">
        <v>1482</v>
      </c>
    </row>
    <row r="105" spans="1:7" x14ac:dyDescent="0.35">
      <c r="A105">
        <v>137</v>
      </c>
      <c r="B105">
        <v>2</v>
      </c>
      <c r="C105">
        <v>8</v>
      </c>
      <c r="D105" t="s">
        <v>120</v>
      </c>
      <c r="E105" t="s">
        <v>1483</v>
      </c>
      <c r="F105" t="s">
        <v>1484</v>
      </c>
      <c r="G105" t="s">
        <v>1485</v>
      </c>
    </row>
    <row r="106" spans="1:7" x14ac:dyDescent="0.35">
      <c r="A106">
        <v>138</v>
      </c>
      <c r="B106">
        <v>2</v>
      </c>
      <c r="C106">
        <v>9</v>
      </c>
      <c r="D106" t="s">
        <v>120</v>
      </c>
      <c r="E106" t="s">
        <v>1486</v>
      </c>
      <c r="F106" t="s">
        <v>1487</v>
      </c>
      <c r="G106" t="s">
        <v>1488</v>
      </c>
    </row>
    <row r="107" spans="1:7" x14ac:dyDescent="0.35">
      <c r="A107">
        <v>140</v>
      </c>
      <c r="B107">
        <v>2</v>
      </c>
      <c r="C107">
        <v>10</v>
      </c>
      <c r="D107" t="s">
        <v>120</v>
      </c>
      <c r="E107" t="s">
        <v>1489</v>
      </c>
      <c r="F107" t="s">
        <v>1490</v>
      </c>
      <c r="G107" t="s">
        <v>1491</v>
      </c>
    </row>
    <row r="108" spans="1:7" x14ac:dyDescent="0.35">
      <c r="A108">
        <v>141</v>
      </c>
      <c r="B108">
        <v>2</v>
      </c>
      <c r="C108">
        <v>11</v>
      </c>
      <c r="D108" t="s">
        <v>120</v>
      </c>
      <c r="E108" t="s">
        <v>1492</v>
      </c>
      <c r="F108" t="s">
        <v>1493</v>
      </c>
      <c r="G108" t="s">
        <v>1494</v>
      </c>
    </row>
    <row r="109" spans="1:7" x14ac:dyDescent="0.35">
      <c r="A109">
        <v>142</v>
      </c>
      <c r="B109">
        <v>2</v>
      </c>
      <c r="C109">
        <v>12</v>
      </c>
      <c r="D109" t="s">
        <v>120</v>
      </c>
      <c r="E109" t="s">
        <v>111</v>
      </c>
      <c r="F109" t="s">
        <v>1495</v>
      </c>
      <c r="G109" t="s">
        <v>1496</v>
      </c>
    </row>
    <row r="110" spans="1:7" x14ac:dyDescent="0.35">
      <c r="A110">
        <v>143</v>
      </c>
      <c r="B110">
        <v>2</v>
      </c>
      <c r="C110">
        <v>1</v>
      </c>
      <c r="D110" t="s">
        <v>312</v>
      </c>
      <c r="E110" t="s">
        <v>1497</v>
      </c>
      <c r="F110" t="s">
        <v>1498</v>
      </c>
      <c r="G110" t="s">
        <v>1499</v>
      </c>
    </row>
    <row r="111" spans="1:7" x14ac:dyDescent="0.35">
      <c r="A111">
        <v>145</v>
      </c>
      <c r="B111">
        <v>2</v>
      </c>
      <c r="C111">
        <v>2</v>
      </c>
      <c r="D111" t="s">
        <v>312</v>
      </c>
      <c r="E111" t="s">
        <v>358</v>
      </c>
      <c r="F111" t="s">
        <v>1500</v>
      </c>
      <c r="G111" t="s">
        <v>1501</v>
      </c>
    </row>
    <row r="112" spans="1:7" x14ac:dyDescent="0.35">
      <c r="A112">
        <v>147</v>
      </c>
      <c r="B112">
        <v>2</v>
      </c>
      <c r="C112">
        <v>3</v>
      </c>
      <c r="D112" t="s">
        <v>312</v>
      </c>
      <c r="E112" t="s">
        <v>1502</v>
      </c>
      <c r="F112" t="s">
        <v>1503</v>
      </c>
      <c r="G112" t="s">
        <v>1504</v>
      </c>
    </row>
    <row r="113" spans="1:7" x14ac:dyDescent="0.35">
      <c r="A113">
        <v>148</v>
      </c>
      <c r="B113">
        <v>2</v>
      </c>
      <c r="C113">
        <v>4</v>
      </c>
      <c r="D113" t="s">
        <v>312</v>
      </c>
      <c r="E113" t="s">
        <v>1505</v>
      </c>
      <c r="F113" t="s">
        <v>1506</v>
      </c>
      <c r="G113" t="s">
        <v>1507</v>
      </c>
    </row>
    <row r="114" spans="1:7" x14ac:dyDescent="0.35">
      <c r="A114">
        <v>151</v>
      </c>
      <c r="B114">
        <v>2</v>
      </c>
      <c r="C114">
        <v>5</v>
      </c>
      <c r="D114" t="s">
        <v>312</v>
      </c>
      <c r="E114" t="s">
        <v>191</v>
      </c>
      <c r="F114" t="s">
        <v>1508</v>
      </c>
      <c r="G114" t="s">
        <v>1509</v>
      </c>
    </row>
    <row r="115" spans="1:7" x14ac:dyDescent="0.35">
      <c r="A115">
        <v>152</v>
      </c>
      <c r="B115">
        <v>2</v>
      </c>
      <c r="C115">
        <v>6</v>
      </c>
      <c r="D115" t="s">
        <v>312</v>
      </c>
      <c r="E115" t="s">
        <v>1262</v>
      </c>
      <c r="F115" t="s">
        <v>1510</v>
      </c>
      <c r="G115" t="s">
        <v>1511</v>
      </c>
    </row>
    <row r="116" spans="1:7" x14ac:dyDescent="0.35">
      <c r="A116">
        <v>153</v>
      </c>
      <c r="B116">
        <v>2</v>
      </c>
      <c r="C116">
        <v>7</v>
      </c>
      <c r="D116" t="s">
        <v>312</v>
      </c>
      <c r="E116" t="s">
        <v>117</v>
      </c>
      <c r="F116" t="s">
        <v>1512</v>
      </c>
      <c r="G116" t="s">
        <v>1513</v>
      </c>
    </row>
    <row r="117" spans="1:7" x14ac:dyDescent="0.35">
      <c r="A117">
        <v>154</v>
      </c>
      <c r="B117">
        <v>2</v>
      </c>
      <c r="C117">
        <v>8</v>
      </c>
      <c r="D117" t="s">
        <v>312</v>
      </c>
      <c r="E117" t="s">
        <v>412</v>
      </c>
      <c r="F117" t="s">
        <v>1514</v>
      </c>
      <c r="G117" t="s">
        <v>1515</v>
      </c>
    </row>
    <row r="118" spans="1:7" x14ac:dyDescent="0.35">
      <c r="A118">
        <v>155</v>
      </c>
      <c r="B118">
        <v>2</v>
      </c>
      <c r="C118">
        <v>9</v>
      </c>
      <c r="D118" t="s">
        <v>312</v>
      </c>
      <c r="E118" t="s">
        <v>412</v>
      </c>
      <c r="F118" t="s">
        <v>1516</v>
      </c>
      <c r="G118" t="s">
        <v>1517</v>
      </c>
    </row>
    <row r="119" spans="1:7" x14ac:dyDescent="0.35">
      <c r="A119">
        <v>158</v>
      </c>
      <c r="B119">
        <v>2</v>
      </c>
      <c r="C119">
        <v>10</v>
      </c>
      <c r="D119" t="s">
        <v>312</v>
      </c>
      <c r="E119" t="s">
        <v>111</v>
      </c>
      <c r="F119" t="s">
        <v>1518</v>
      </c>
      <c r="G119" t="s">
        <v>1519</v>
      </c>
    </row>
    <row r="120" spans="1:7" x14ac:dyDescent="0.35">
      <c r="A120">
        <v>159</v>
      </c>
      <c r="B120">
        <v>2</v>
      </c>
      <c r="C120">
        <v>11</v>
      </c>
      <c r="D120" t="s">
        <v>312</v>
      </c>
      <c r="E120" t="s">
        <v>111</v>
      </c>
      <c r="F120" t="s">
        <v>1520</v>
      </c>
      <c r="G120" t="s">
        <v>1521</v>
      </c>
    </row>
    <row r="121" spans="1:7" x14ac:dyDescent="0.35">
      <c r="A121">
        <v>161</v>
      </c>
      <c r="B121">
        <v>2</v>
      </c>
      <c r="C121">
        <v>12</v>
      </c>
      <c r="D121" t="s">
        <v>312</v>
      </c>
      <c r="E121" t="s">
        <v>1502</v>
      </c>
      <c r="F121" t="s">
        <v>1522</v>
      </c>
      <c r="G121" t="s">
        <v>1523</v>
      </c>
    </row>
    <row r="122" spans="1:7" x14ac:dyDescent="0.35">
      <c r="A122">
        <v>162</v>
      </c>
      <c r="B122">
        <v>2</v>
      </c>
      <c r="C122">
        <v>1</v>
      </c>
      <c r="D122" t="s">
        <v>341</v>
      </c>
      <c r="E122" t="s">
        <v>412</v>
      </c>
      <c r="F122" t="s">
        <v>1524</v>
      </c>
      <c r="G122" t="s">
        <v>1525</v>
      </c>
    </row>
    <row r="123" spans="1:7" x14ac:dyDescent="0.35">
      <c r="A123">
        <v>166</v>
      </c>
      <c r="B123">
        <v>2</v>
      </c>
      <c r="C123">
        <v>2</v>
      </c>
      <c r="D123" t="s">
        <v>341</v>
      </c>
      <c r="E123" t="s">
        <v>1103</v>
      </c>
      <c r="F123" t="s">
        <v>1526</v>
      </c>
      <c r="G123" t="s">
        <v>1527</v>
      </c>
    </row>
    <row r="124" spans="1:7" x14ac:dyDescent="0.35">
      <c r="A124">
        <v>167</v>
      </c>
      <c r="B124">
        <v>2</v>
      </c>
      <c r="C124">
        <v>3</v>
      </c>
      <c r="D124" t="s">
        <v>341</v>
      </c>
      <c r="E124" t="s">
        <v>105</v>
      </c>
      <c r="F124" t="s">
        <v>1528</v>
      </c>
      <c r="G124" t="s">
        <v>1529</v>
      </c>
    </row>
    <row r="125" spans="1:7" x14ac:dyDescent="0.35">
      <c r="A125">
        <v>168</v>
      </c>
      <c r="B125">
        <v>2</v>
      </c>
      <c r="C125">
        <v>4</v>
      </c>
      <c r="D125" t="s">
        <v>341</v>
      </c>
      <c r="E125" t="s">
        <v>1530</v>
      </c>
      <c r="F125" t="s">
        <v>1531</v>
      </c>
      <c r="G125" t="s">
        <v>1532</v>
      </c>
    </row>
    <row r="126" spans="1:7" x14ac:dyDescent="0.35">
      <c r="A126">
        <v>169</v>
      </c>
      <c r="B126">
        <v>2</v>
      </c>
      <c r="C126">
        <v>5</v>
      </c>
      <c r="D126" t="s">
        <v>341</v>
      </c>
      <c r="E126" t="s">
        <v>347</v>
      </c>
      <c r="F126" t="s">
        <v>1533</v>
      </c>
      <c r="G126" t="s">
        <v>1534</v>
      </c>
    </row>
    <row r="127" spans="1:7" x14ac:dyDescent="0.35">
      <c r="A127">
        <v>171</v>
      </c>
      <c r="B127">
        <v>2</v>
      </c>
      <c r="C127">
        <v>6</v>
      </c>
      <c r="D127" t="s">
        <v>341</v>
      </c>
      <c r="E127" t="s">
        <v>1535</v>
      </c>
      <c r="F127" t="s">
        <v>1536</v>
      </c>
      <c r="G127" t="s">
        <v>1537</v>
      </c>
    </row>
    <row r="128" spans="1:7" x14ac:dyDescent="0.35">
      <c r="A128">
        <v>172</v>
      </c>
      <c r="B128">
        <v>2</v>
      </c>
      <c r="C128">
        <v>7</v>
      </c>
      <c r="D128" t="s">
        <v>341</v>
      </c>
      <c r="E128" t="s">
        <v>1538</v>
      </c>
      <c r="F128" t="s">
        <v>1539</v>
      </c>
      <c r="G128" t="s">
        <v>1540</v>
      </c>
    </row>
    <row r="129" spans="1:7" x14ac:dyDescent="0.35">
      <c r="A129">
        <v>175</v>
      </c>
      <c r="B129">
        <v>2</v>
      </c>
      <c r="C129">
        <v>8</v>
      </c>
      <c r="D129" t="s">
        <v>341</v>
      </c>
      <c r="E129" t="s">
        <v>1541</v>
      </c>
      <c r="F129" t="s">
        <v>1542</v>
      </c>
      <c r="G129" t="s">
        <v>1543</v>
      </c>
    </row>
    <row r="130" spans="1:7" x14ac:dyDescent="0.35">
      <c r="A130">
        <v>176</v>
      </c>
      <c r="B130">
        <v>2</v>
      </c>
      <c r="C130">
        <v>9</v>
      </c>
      <c r="D130" t="s">
        <v>341</v>
      </c>
      <c r="E130" t="s">
        <v>105</v>
      </c>
      <c r="F130" t="s">
        <v>1544</v>
      </c>
      <c r="G130" t="s">
        <v>1545</v>
      </c>
    </row>
    <row r="131" spans="1:7" x14ac:dyDescent="0.35">
      <c r="A131">
        <v>177</v>
      </c>
      <c r="B131">
        <v>2</v>
      </c>
      <c r="C131">
        <v>10</v>
      </c>
      <c r="D131" t="s">
        <v>341</v>
      </c>
      <c r="E131" t="s">
        <v>105</v>
      </c>
      <c r="F131" t="s">
        <v>1546</v>
      </c>
      <c r="G131" t="s">
        <v>1547</v>
      </c>
    </row>
    <row r="132" spans="1:7" x14ac:dyDescent="0.35">
      <c r="A132">
        <v>178</v>
      </c>
      <c r="B132">
        <v>2</v>
      </c>
      <c r="C132">
        <v>11</v>
      </c>
      <c r="D132" t="s">
        <v>341</v>
      </c>
      <c r="E132" t="s">
        <v>1548</v>
      </c>
      <c r="F132" t="s">
        <v>1549</v>
      </c>
      <c r="G132" t="s">
        <v>1550</v>
      </c>
    </row>
    <row r="133" spans="1:7" x14ac:dyDescent="0.35">
      <c r="A133">
        <v>179</v>
      </c>
      <c r="B133">
        <v>2</v>
      </c>
      <c r="C133">
        <v>12</v>
      </c>
      <c r="D133" t="s">
        <v>341</v>
      </c>
      <c r="E133" t="s">
        <v>191</v>
      </c>
      <c r="F133" t="s">
        <v>1551</v>
      </c>
      <c r="G133" t="s">
        <v>1552</v>
      </c>
    </row>
    <row r="134" spans="1:7" x14ac:dyDescent="0.35">
      <c r="A134">
        <v>181</v>
      </c>
      <c r="B134">
        <v>2</v>
      </c>
      <c r="C134">
        <v>1</v>
      </c>
      <c r="D134" t="s">
        <v>150</v>
      </c>
      <c r="E134" t="s">
        <v>105</v>
      </c>
      <c r="F134" t="s">
        <v>1553</v>
      </c>
      <c r="G134" t="s">
        <v>1554</v>
      </c>
    </row>
    <row r="135" spans="1:7" x14ac:dyDescent="0.35">
      <c r="A135">
        <v>182</v>
      </c>
      <c r="B135">
        <v>2</v>
      </c>
      <c r="C135">
        <v>2</v>
      </c>
      <c r="D135" t="s">
        <v>150</v>
      </c>
      <c r="E135" t="s">
        <v>105</v>
      </c>
      <c r="F135" t="s">
        <v>1555</v>
      </c>
      <c r="G135" t="s">
        <v>1556</v>
      </c>
    </row>
    <row r="136" spans="1:7" x14ac:dyDescent="0.35">
      <c r="A136">
        <v>183</v>
      </c>
      <c r="B136">
        <v>2</v>
      </c>
      <c r="C136">
        <v>3</v>
      </c>
      <c r="D136" t="s">
        <v>150</v>
      </c>
      <c r="E136" t="s">
        <v>105</v>
      </c>
      <c r="F136" t="s">
        <v>1557</v>
      </c>
      <c r="G136" t="s">
        <v>1558</v>
      </c>
    </row>
    <row r="137" spans="1:7" x14ac:dyDescent="0.35">
      <c r="A137">
        <v>184</v>
      </c>
      <c r="B137">
        <v>2</v>
      </c>
      <c r="C137">
        <v>4</v>
      </c>
      <c r="D137" t="s">
        <v>150</v>
      </c>
      <c r="E137" t="s">
        <v>415</v>
      </c>
      <c r="F137" t="s">
        <v>1559</v>
      </c>
      <c r="G137" t="s">
        <v>1560</v>
      </c>
    </row>
    <row r="138" spans="1:7" x14ac:dyDescent="0.35">
      <c r="A138">
        <v>185</v>
      </c>
      <c r="B138">
        <v>2</v>
      </c>
      <c r="C138">
        <v>5</v>
      </c>
      <c r="D138" t="s">
        <v>150</v>
      </c>
      <c r="E138" t="s">
        <v>105</v>
      </c>
      <c r="F138" t="s">
        <v>1561</v>
      </c>
      <c r="G138" t="s">
        <v>1562</v>
      </c>
    </row>
    <row r="139" spans="1:7" x14ac:dyDescent="0.35">
      <c r="A139">
        <v>186</v>
      </c>
      <c r="B139">
        <v>2</v>
      </c>
      <c r="C139">
        <v>6</v>
      </c>
      <c r="D139" t="s">
        <v>150</v>
      </c>
      <c r="E139" t="s">
        <v>105</v>
      </c>
      <c r="F139" t="s">
        <v>1563</v>
      </c>
      <c r="G139" t="s">
        <v>1564</v>
      </c>
    </row>
    <row r="140" spans="1:7" x14ac:dyDescent="0.35">
      <c r="A140">
        <v>187</v>
      </c>
      <c r="B140">
        <v>2</v>
      </c>
      <c r="C140">
        <v>7</v>
      </c>
      <c r="D140" t="s">
        <v>150</v>
      </c>
      <c r="E140" t="s">
        <v>105</v>
      </c>
      <c r="F140" t="s">
        <v>1565</v>
      </c>
      <c r="G140" t="s">
        <v>1566</v>
      </c>
    </row>
    <row r="141" spans="1:7" x14ac:dyDescent="0.35">
      <c r="A141">
        <v>188</v>
      </c>
      <c r="B141">
        <v>2</v>
      </c>
      <c r="C141">
        <v>8</v>
      </c>
      <c r="D141" t="s">
        <v>150</v>
      </c>
      <c r="E141" t="s">
        <v>280</v>
      </c>
      <c r="F141" t="s">
        <v>1567</v>
      </c>
      <c r="G141" t="s">
        <v>1568</v>
      </c>
    </row>
    <row r="142" spans="1:7" x14ac:dyDescent="0.35">
      <c r="A142">
        <v>189</v>
      </c>
      <c r="B142">
        <v>2</v>
      </c>
      <c r="C142">
        <v>9</v>
      </c>
      <c r="D142" t="s">
        <v>150</v>
      </c>
      <c r="E142" t="s">
        <v>597</v>
      </c>
      <c r="F142" t="s">
        <v>1569</v>
      </c>
      <c r="G142" t="s">
        <v>1570</v>
      </c>
    </row>
    <row r="143" spans="1:7" x14ac:dyDescent="0.35">
      <c r="A143">
        <v>190</v>
      </c>
      <c r="B143">
        <v>2</v>
      </c>
      <c r="C143">
        <v>10</v>
      </c>
      <c r="D143" t="s">
        <v>150</v>
      </c>
      <c r="E143" t="s">
        <v>105</v>
      </c>
      <c r="F143" t="s">
        <v>1571</v>
      </c>
      <c r="G143" t="s">
        <v>1572</v>
      </c>
    </row>
    <row r="144" spans="1:7" x14ac:dyDescent="0.35">
      <c r="A144">
        <v>191</v>
      </c>
      <c r="B144">
        <v>2</v>
      </c>
      <c r="C144">
        <v>11</v>
      </c>
      <c r="D144" t="s">
        <v>150</v>
      </c>
      <c r="E144" t="s">
        <v>768</v>
      </c>
      <c r="F144" t="s">
        <v>1573</v>
      </c>
      <c r="G144" t="s">
        <v>1574</v>
      </c>
    </row>
    <row r="145" spans="1:7" x14ac:dyDescent="0.35">
      <c r="A145">
        <v>192</v>
      </c>
      <c r="B145">
        <v>2</v>
      </c>
      <c r="C145">
        <v>12</v>
      </c>
      <c r="D145" t="s">
        <v>150</v>
      </c>
      <c r="E145" t="s">
        <v>105</v>
      </c>
      <c r="F145" t="s">
        <v>1575</v>
      </c>
      <c r="G145" t="s">
        <v>1576</v>
      </c>
    </row>
    <row r="146" spans="1:7" x14ac:dyDescent="0.35">
      <c r="A146">
        <v>193</v>
      </c>
      <c r="B146">
        <v>2</v>
      </c>
      <c r="C146">
        <v>1</v>
      </c>
      <c r="D146" t="s">
        <v>9</v>
      </c>
      <c r="E146" t="s">
        <v>304</v>
      </c>
      <c r="F146" t="s">
        <v>1577</v>
      </c>
      <c r="G146" t="s">
        <v>1578</v>
      </c>
    </row>
    <row r="147" spans="1:7" x14ac:dyDescent="0.35">
      <c r="A147">
        <v>195</v>
      </c>
      <c r="B147">
        <v>2</v>
      </c>
      <c r="C147">
        <v>2</v>
      </c>
      <c r="D147" t="s">
        <v>9</v>
      </c>
      <c r="E147" t="s">
        <v>111</v>
      </c>
      <c r="F147" t="s">
        <v>1579</v>
      </c>
      <c r="G147" t="s">
        <v>1580</v>
      </c>
    </row>
    <row r="148" spans="1:7" x14ac:dyDescent="0.35">
      <c r="A148">
        <v>196</v>
      </c>
      <c r="B148">
        <v>2</v>
      </c>
      <c r="C148">
        <v>3</v>
      </c>
      <c r="D148" t="s">
        <v>9</v>
      </c>
      <c r="E148" t="s">
        <v>105</v>
      </c>
      <c r="F148" t="s">
        <v>1581</v>
      </c>
      <c r="G148" t="s">
        <v>1582</v>
      </c>
    </row>
    <row r="149" spans="1:7" x14ac:dyDescent="0.35">
      <c r="A149">
        <v>197</v>
      </c>
      <c r="B149">
        <v>2</v>
      </c>
      <c r="C149">
        <v>4</v>
      </c>
      <c r="D149" t="s">
        <v>9</v>
      </c>
      <c r="E149" t="s">
        <v>105</v>
      </c>
      <c r="F149" t="s">
        <v>1583</v>
      </c>
      <c r="G149" t="s">
        <v>1584</v>
      </c>
    </row>
    <row r="150" spans="1:7" x14ac:dyDescent="0.35">
      <c r="A150">
        <v>198</v>
      </c>
      <c r="B150">
        <v>2</v>
      </c>
      <c r="C150">
        <v>5</v>
      </c>
      <c r="D150" t="s">
        <v>9</v>
      </c>
      <c r="E150" t="s">
        <v>105</v>
      </c>
      <c r="F150" t="s">
        <v>1585</v>
      </c>
      <c r="G150" t="s">
        <v>1586</v>
      </c>
    </row>
    <row r="151" spans="1:7" x14ac:dyDescent="0.35">
      <c r="A151">
        <v>199</v>
      </c>
      <c r="B151">
        <v>2</v>
      </c>
      <c r="C151">
        <v>6</v>
      </c>
      <c r="D151" t="s">
        <v>9</v>
      </c>
      <c r="E151" t="s">
        <v>105</v>
      </c>
      <c r="F151" t="s">
        <v>1587</v>
      </c>
      <c r="G151" t="s">
        <v>1588</v>
      </c>
    </row>
    <row r="152" spans="1:7" x14ac:dyDescent="0.35">
      <c r="A152">
        <v>200</v>
      </c>
      <c r="B152">
        <v>2</v>
      </c>
      <c r="C152">
        <v>7</v>
      </c>
      <c r="D152" t="s">
        <v>9</v>
      </c>
      <c r="E152" t="s">
        <v>105</v>
      </c>
      <c r="F152" t="s">
        <v>1589</v>
      </c>
      <c r="G152" t="s">
        <v>1590</v>
      </c>
    </row>
    <row r="153" spans="1:7" x14ac:dyDescent="0.35">
      <c r="A153">
        <v>201</v>
      </c>
      <c r="B153">
        <v>2</v>
      </c>
      <c r="C153">
        <v>8</v>
      </c>
      <c r="D153" t="s">
        <v>9</v>
      </c>
      <c r="E153" t="s">
        <v>105</v>
      </c>
      <c r="F153" t="s">
        <v>1591</v>
      </c>
      <c r="G153" t="s">
        <v>1592</v>
      </c>
    </row>
    <row r="154" spans="1:7" x14ac:dyDescent="0.35">
      <c r="A154">
        <v>202</v>
      </c>
      <c r="B154">
        <v>2</v>
      </c>
      <c r="C154">
        <v>9</v>
      </c>
      <c r="D154" t="s">
        <v>9</v>
      </c>
      <c r="E154" t="s">
        <v>105</v>
      </c>
      <c r="F154" t="s">
        <v>1593</v>
      </c>
      <c r="G154" t="s">
        <v>1594</v>
      </c>
    </row>
    <row r="155" spans="1:7" x14ac:dyDescent="0.35">
      <c r="A155">
        <v>203</v>
      </c>
      <c r="B155">
        <v>2</v>
      </c>
      <c r="C155">
        <v>10</v>
      </c>
      <c r="D155" t="s">
        <v>9</v>
      </c>
      <c r="E155" t="s">
        <v>415</v>
      </c>
      <c r="F155" t="s">
        <v>1595</v>
      </c>
      <c r="G155" t="s">
        <v>1596</v>
      </c>
    </row>
    <row r="156" spans="1:7" x14ac:dyDescent="0.35">
      <c r="A156">
        <v>204</v>
      </c>
      <c r="B156">
        <v>2</v>
      </c>
      <c r="C156">
        <v>11</v>
      </c>
      <c r="D156" t="s">
        <v>9</v>
      </c>
      <c r="E156" t="s">
        <v>415</v>
      </c>
      <c r="F156" t="s">
        <v>1597</v>
      </c>
      <c r="G156" t="s">
        <v>1598</v>
      </c>
    </row>
    <row r="157" spans="1:7" x14ac:dyDescent="0.35">
      <c r="A157">
        <v>205</v>
      </c>
      <c r="B157">
        <v>2</v>
      </c>
      <c r="C157">
        <v>12</v>
      </c>
      <c r="D157" t="s">
        <v>9</v>
      </c>
      <c r="E157" t="s">
        <v>105</v>
      </c>
      <c r="F157" t="s">
        <v>1599</v>
      </c>
      <c r="G157" t="s">
        <v>1600</v>
      </c>
    </row>
    <row r="158" spans="1:7" x14ac:dyDescent="0.35">
      <c r="A158">
        <v>206</v>
      </c>
      <c r="B158">
        <v>2</v>
      </c>
      <c r="C158">
        <v>1</v>
      </c>
      <c r="D158" t="s">
        <v>26</v>
      </c>
      <c r="E158" t="s">
        <v>105</v>
      </c>
      <c r="F158" t="s">
        <v>1601</v>
      </c>
      <c r="G158" t="s">
        <v>1602</v>
      </c>
    </row>
    <row r="159" spans="1:7" x14ac:dyDescent="0.35">
      <c r="A159">
        <v>207</v>
      </c>
      <c r="B159">
        <v>2</v>
      </c>
      <c r="C159">
        <v>2</v>
      </c>
      <c r="D159" t="s">
        <v>26</v>
      </c>
      <c r="E159" t="s">
        <v>105</v>
      </c>
      <c r="F159" t="s">
        <v>1603</v>
      </c>
      <c r="G159" t="s">
        <v>1604</v>
      </c>
    </row>
    <row r="160" spans="1:7" x14ac:dyDescent="0.35">
      <c r="A160">
        <v>208</v>
      </c>
      <c r="B160">
        <v>2</v>
      </c>
      <c r="C160">
        <v>3</v>
      </c>
      <c r="D160" t="s">
        <v>26</v>
      </c>
      <c r="E160" t="s">
        <v>105</v>
      </c>
      <c r="F160" t="s">
        <v>1605</v>
      </c>
      <c r="G160" t="s">
        <v>1606</v>
      </c>
    </row>
    <row r="161" spans="1:7" x14ac:dyDescent="0.35">
      <c r="A161">
        <v>209</v>
      </c>
      <c r="B161">
        <v>2</v>
      </c>
      <c r="C161">
        <v>4</v>
      </c>
      <c r="D161" t="s">
        <v>26</v>
      </c>
      <c r="E161" t="s">
        <v>105</v>
      </c>
      <c r="F161" t="s">
        <v>1607</v>
      </c>
      <c r="G161" t="s">
        <v>1608</v>
      </c>
    </row>
    <row r="162" spans="1:7" x14ac:dyDescent="0.35">
      <c r="A162">
        <v>210</v>
      </c>
      <c r="B162">
        <v>2</v>
      </c>
      <c r="C162">
        <v>5</v>
      </c>
      <c r="D162" t="s">
        <v>26</v>
      </c>
      <c r="E162" t="s">
        <v>105</v>
      </c>
      <c r="F162" t="s">
        <v>1609</v>
      </c>
      <c r="G162" t="s">
        <v>1610</v>
      </c>
    </row>
    <row r="163" spans="1:7" x14ac:dyDescent="0.35">
      <c r="A163">
        <v>211</v>
      </c>
      <c r="B163">
        <v>2</v>
      </c>
      <c r="C163">
        <v>6</v>
      </c>
      <c r="D163" t="s">
        <v>26</v>
      </c>
      <c r="E163" t="s">
        <v>105</v>
      </c>
      <c r="F163" t="s">
        <v>1611</v>
      </c>
      <c r="G163" t="s">
        <v>1612</v>
      </c>
    </row>
    <row r="164" spans="1:7" x14ac:dyDescent="0.35">
      <c r="A164">
        <v>212</v>
      </c>
      <c r="B164">
        <v>2</v>
      </c>
      <c r="C164">
        <v>7</v>
      </c>
      <c r="D164" t="s">
        <v>26</v>
      </c>
      <c r="E164" t="s">
        <v>105</v>
      </c>
      <c r="F164" t="s">
        <v>1613</v>
      </c>
      <c r="G164" t="s">
        <v>1614</v>
      </c>
    </row>
    <row r="165" spans="1:7" x14ac:dyDescent="0.35">
      <c r="A165">
        <v>213</v>
      </c>
      <c r="B165">
        <v>2</v>
      </c>
      <c r="C165">
        <v>8</v>
      </c>
      <c r="D165" t="s">
        <v>26</v>
      </c>
      <c r="E165" t="s">
        <v>105</v>
      </c>
      <c r="F165" t="s">
        <v>1615</v>
      </c>
      <c r="G165" t="s">
        <v>1616</v>
      </c>
    </row>
    <row r="166" spans="1:7" x14ac:dyDescent="0.35">
      <c r="A166">
        <v>214</v>
      </c>
      <c r="B166">
        <v>2</v>
      </c>
      <c r="C166">
        <v>9</v>
      </c>
      <c r="D166" t="s">
        <v>26</v>
      </c>
      <c r="E166" t="s">
        <v>105</v>
      </c>
      <c r="F166" t="s">
        <v>1617</v>
      </c>
      <c r="G166" t="s">
        <v>1618</v>
      </c>
    </row>
    <row r="167" spans="1:7" x14ac:dyDescent="0.35">
      <c r="A167">
        <v>215</v>
      </c>
      <c r="B167">
        <v>2</v>
      </c>
      <c r="C167">
        <v>10</v>
      </c>
      <c r="D167" t="s">
        <v>26</v>
      </c>
      <c r="E167" t="s">
        <v>105</v>
      </c>
      <c r="F167" t="s">
        <v>1619</v>
      </c>
      <c r="G167" t="s">
        <v>1620</v>
      </c>
    </row>
    <row r="168" spans="1:7" x14ac:dyDescent="0.35">
      <c r="A168">
        <v>216</v>
      </c>
      <c r="B168">
        <v>2</v>
      </c>
      <c r="C168">
        <v>11</v>
      </c>
      <c r="D168" t="s">
        <v>26</v>
      </c>
      <c r="E168" t="s">
        <v>105</v>
      </c>
      <c r="F168" t="s">
        <v>1621</v>
      </c>
      <c r="G168" t="s">
        <v>1622</v>
      </c>
    </row>
    <row r="169" spans="1:7" x14ac:dyDescent="0.35">
      <c r="A169">
        <v>217</v>
      </c>
      <c r="B169">
        <v>2</v>
      </c>
      <c r="C169">
        <v>12</v>
      </c>
      <c r="D169" t="s">
        <v>26</v>
      </c>
      <c r="E169" t="s">
        <v>105</v>
      </c>
      <c r="F169" t="s">
        <v>1623</v>
      </c>
      <c r="G169" t="s">
        <v>1624</v>
      </c>
    </row>
    <row r="170" spans="1:7" x14ac:dyDescent="0.35">
      <c r="A170">
        <v>218</v>
      </c>
      <c r="B170">
        <v>2</v>
      </c>
      <c r="C170">
        <v>1</v>
      </c>
      <c r="D170" t="s">
        <v>55</v>
      </c>
      <c r="E170" t="s">
        <v>105</v>
      </c>
      <c r="F170" t="s">
        <v>1625</v>
      </c>
      <c r="G170" t="s">
        <v>1626</v>
      </c>
    </row>
    <row r="171" spans="1:7" x14ac:dyDescent="0.35">
      <c r="A171">
        <v>219</v>
      </c>
      <c r="B171">
        <v>2</v>
      </c>
      <c r="C171">
        <v>2</v>
      </c>
      <c r="D171" t="s">
        <v>55</v>
      </c>
      <c r="E171" t="s">
        <v>105</v>
      </c>
      <c r="F171" t="s">
        <v>1627</v>
      </c>
      <c r="G171" t="s">
        <v>1628</v>
      </c>
    </row>
    <row r="172" spans="1:7" x14ac:dyDescent="0.35">
      <c r="A172">
        <v>220</v>
      </c>
      <c r="B172">
        <v>2</v>
      </c>
      <c r="C172">
        <v>3</v>
      </c>
      <c r="D172" t="s">
        <v>55</v>
      </c>
      <c r="E172" t="s">
        <v>105</v>
      </c>
      <c r="F172" t="s">
        <v>1629</v>
      </c>
      <c r="G172" t="s">
        <v>1630</v>
      </c>
    </row>
    <row r="173" spans="1:7" x14ac:dyDescent="0.35">
      <c r="A173">
        <v>221</v>
      </c>
      <c r="B173">
        <v>2</v>
      </c>
      <c r="C173">
        <v>4</v>
      </c>
      <c r="D173" t="s">
        <v>55</v>
      </c>
      <c r="E173" t="s">
        <v>105</v>
      </c>
      <c r="F173" t="s">
        <v>1631</v>
      </c>
      <c r="G173" t="s">
        <v>1632</v>
      </c>
    </row>
    <row r="174" spans="1:7" x14ac:dyDescent="0.35">
      <c r="A174">
        <v>222</v>
      </c>
      <c r="B174">
        <v>2</v>
      </c>
      <c r="C174">
        <v>5</v>
      </c>
      <c r="D174" t="s">
        <v>55</v>
      </c>
      <c r="E174" t="s">
        <v>105</v>
      </c>
      <c r="F174" t="s">
        <v>1633</v>
      </c>
      <c r="G174" t="s">
        <v>1634</v>
      </c>
    </row>
    <row r="175" spans="1:7" x14ac:dyDescent="0.35">
      <c r="A175">
        <v>223</v>
      </c>
      <c r="B175">
        <v>2</v>
      </c>
      <c r="C175">
        <v>6</v>
      </c>
      <c r="D175" t="s">
        <v>55</v>
      </c>
      <c r="E175" t="s">
        <v>105</v>
      </c>
      <c r="F175" t="s">
        <v>1635</v>
      </c>
      <c r="G175" t="s">
        <v>1636</v>
      </c>
    </row>
    <row r="176" spans="1:7" x14ac:dyDescent="0.35">
      <c r="A176">
        <v>224</v>
      </c>
      <c r="B176">
        <v>2</v>
      </c>
      <c r="C176">
        <v>7</v>
      </c>
      <c r="D176" t="s">
        <v>55</v>
      </c>
      <c r="E176" t="s">
        <v>105</v>
      </c>
      <c r="F176" t="s">
        <v>1637</v>
      </c>
      <c r="G176" t="s">
        <v>1638</v>
      </c>
    </row>
    <row r="177" spans="1:7" x14ac:dyDescent="0.35">
      <c r="A177">
        <v>225</v>
      </c>
      <c r="B177">
        <v>2</v>
      </c>
      <c r="C177">
        <v>8</v>
      </c>
      <c r="D177" t="s">
        <v>55</v>
      </c>
      <c r="E177" t="s">
        <v>105</v>
      </c>
      <c r="F177" t="s">
        <v>1639</v>
      </c>
      <c r="G177" t="s">
        <v>1640</v>
      </c>
    </row>
    <row r="178" spans="1:7" x14ac:dyDescent="0.35">
      <c r="A178">
        <v>226</v>
      </c>
      <c r="B178">
        <v>2</v>
      </c>
      <c r="C178">
        <v>9</v>
      </c>
      <c r="D178" t="s">
        <v>55</v>
      </c>
      <c r="E178" t="s">
        <v>105</v>
      </c>
      <c r="F178" t="s">
        <v>1641</v>
      </c>
      <c r="G178" t="s">
        <v>1642</v>
      </c>
    </row>
    <row r="179" spans="1:7" x14ac:dyDescent="0.35">
      <c r="A179">
        <v>227</v>
      </c>
      <c r="B179">
        <v>2</v>
      </c>
      <c r="C179">
        <v>10</v>
      </c>
      <c r="D179" t="s">
        <v>55</v>
      </c>
      <c r="E179" t="s">
        <v>105</v>
      </c>
      <c r="F179" t="s">
        <v>1643</v>
      </c>
      <c r="G179" t="s">
        <v>1644</v>
      </c>
    </row>
    <row r="180" spans="1:7" x14ac:dyDescent="0.35">
      <c r="A180">
        <v>228</v>
      </c>
      <c r="B180">
        <v>2</v>
      </c>
      <c r="C180">
        <v>11</v>
      </c>
      <c r="D180" t="s">
        <v>55</v>
      </c>
      <c r="E180" t="s">
        <v>105</v>
      </c>
      <c r="F180" t="s">
        <v>1645</v>
      </c>
      <c r="G180" t="s">
        <v>1646</v>
      </c>
    </row>
    <row r="181" spans="1:7" x14ac:dyDescent="0.35">
      <c r="A181">
        <v>229</v>
      </c>
      <c r="B181">
        <v>2</v>
      </c>
      <c r="C181">
        <v>12</v>
      </c>
      <c r="D181" t="s">
        <v>55</v>
      </c>
      <c r="E181" t="s">
        <v>105</v>
      </c>
      <c r="F181" t="s">
        <v>1647</v>
      </c>
      <c r="G181" t="s">
        <v>1648</v>
      </c>
    </row>
    <row r="182" spans="1:7" x14ac:dyDescent="0.35">
      <c r="A182">
        <v>230</v>
      </c>
      <c r="B182">
        <v>2</v>
      </c>
      <c r="C182">
        <v>1</v>
      </c>
      <c r="D182" t="s">
        <v>86</v>
      </c>
      <c r="E182" t="s">
        <v>105</v>
      </c>
      <c r="F182" t="s">
        <v>1649</v>
      </c>
      <c r="G182" t="s">
        <v>1650</v>
      </c>
    </row>
    <row r="183" spans="1:7" x14ac:dyDescent="0.35">
      <c r="A183">
        <v>231</v>
      </c>
      <c r="B183">
        <v>2</v>
      </c>
      <c r="C183">
        <v>2</v>
      </c>
      <c r="D183" t="s">
        <v>86</v>
      </c>
      <c r="E183" t="s">
        <v>105</v>
      </c>
      <c r="F183" t="s">
        <v>1651</v>
      </c>
      <c r="G183" t="s">
        <v>1652</v>
      </c>
    </row>
    <row r="184" spans="1:7" x14ac:dyDescent="0.35">
      <c r="A184">
        <v>232</v>
      </c>
      <c r="B184">
        <v>2</v>
      </c>
      <c r="C184">
        <v>3</v>
      </c>
      <c r="D184" t="s">
        <v>86</v>
      </c>
      <c r="E184" t="s">
        <v>105</v>
      </c>
      <c r="F184" t="s">
        <v>1653</v>
      </c>
      <c r="G184" t="s">
        <v>1654</v>
      </c>
    </row>
    <row r="185" spans="1:7" x14ac:dyDescent="0.35">
      <c r="A185">
        <v>233</v>
      </c>
      <c r="B185">
        <v>2</v>
      </c>
      <c r="C185">
        <v>4</v>
      </c>
      <c r="D185" t="s">
        <v>86</v>
      </c>
      <c r="E185" t="s">
        <v>105</v>
      </c>
      <c r="F185" t="s">
        <v>1655</v>
      </c>
      <c r="G185" t="s">
        <v>1656</v>
      </c>
    </row>
    <row r="186" spans="1:7" x14ac:dyDescent="0.35">
      <c r="A186">
        <v>234</v>
      </c>
      <c r="B186">
        <v>2</v>
      </c>
      <c r="C186">
        <v>5</v>
      </c>
      <c r="D186" t="s">
        <v>86</v>
      </c>
      <c r="E186" t="s">
        <v>105</v>
      </c>
      <c r="F186" t="s">
        <v>1657</v>
      </c>
      <c r="G186" t="s">
        <v>1658</v>
      </c>
    </row>
    <row r="187" spans="1:7" x14ac:dyDescent="0.35">
      <c r="A187">
        <v>235</v>
      </c>
      <c r="B187">
        <v>2</v>
      </c>
      <c r="C187">
        <v>6</v>
      </c>
      <c r="D187" t="s">
        <v>86</v>
      </c>
      <c r="E187" t="s">
        <v>105</v>
      </c>
      <c r="F187" t="s">
        <v>1659</v>
      </c>
      <c r="G187" t="s">
        <v>1660</v>
      </c>
    </row>
    <row r="188" spans="1:7" x14ac:dyDescent="0.35">
      <c r="A188">
        <v>236</v>
      </c>
      <c r="B188">
        <v>2</v>
      </c>
      <c r="C188">
        <v>7</v>
      </c>
      <c r="D188" t="s">
        <v>86</v>
      </c>
      <c r="E188" t="s">
        <v>105</v>
      </c>
      <c r="F188" t="s">
        <v>1661</v>
      </c>
      <c r="G188" t="s">
        <v>1662</v>
      </c>
    </row>
    <row r="189" spans="1:7" x14ac:dyDescent="0.35">
      <c r="A189">
        <v>237</v>
      </c>
      <c r="B189">
        <v>2</v>
      </c>
      <c r="C189">
        <v>8</v>
      </c>
      <c r="D189" t="s">
        <v>86</v>
      </c>
      <c r="E189" t="s">
        <v>105</v>
      </c>
      <c r="F189" t="s">
        <v>1663</v>
      </c>
      <c r="G189" t="s">
        <v>1664</v>
      </c>
    </row>
    <row r="190" spans="1:7" x14ac:dyDescent="0.35">
      <c r="A190">
        <v>238</v>
      </c>
      <c r="B190">
        <v>2</v>
      </c>
      <c r="C190">
        <v>9</v>
      </c>
      <c r="D190" t="s">
        <v>86</v>
      </c>
      <c r="E190" t="s">
        <v>105</v>
      </c>
      <c r="F190" t="s">
        <v>1665</v>
      </c>
      <c r="G190" t="s">
        <v>1666</v>
      </c>
    </row>
    <row r="191" spans="1:7" x14ac:dyDescent="0.35">
      <c r="A191">
        <v>239</v>
      </c>
      <c r="B191">
        <v>2</v>
      </c>
      <c r="C191">
        <v>10</v>
      </c>
      <c r="D191" t="s">
        <v>86</v>
      </c>
      <c r="E191" t="s">
        <v>105</v>
      </c>
      <c r="F191" t="s">
        <v>1667</v>
      </c>
      <c r="G191" t="s">
        <v>1668</v>
      </c>
    </row>
    <row r="192" spans="1:7" x14ac:dyDescent="0.35">
      <c r="A192">
        <v>240</v>
      </c>
      <c r="B192">
        <v>2</v>
      </c>
      <c r="C192">
        <v>11</v>
      </c>
      <c r="D192" t="s">
        <v>86</v>
      </c>
      <c r="E192" t="s">
        <v>105</v>
      </c>
      <c r="F192" t="s">
        <v>1669</v>
      </c>
      <c r="G192" t="s">
        <v>1670</v>
      </c>
    </row>
    <row r="193" spans="1:7" x14ac:dyDescent="0.35">
      <c r="A193">
        <v>241</v>
      </c>
      <c r="B193">
        <v>2</v>
      </c>
      <c r="C193">
        <v>12</v>
      </c>
      <c r="D193" t="s">
        <v>86</v>
      </c>
      <c r="E193" t="s">
        <v>105</v>
      </c>
      <c r="F193" t="s">
        <v>1671</v>
      </c>
      <c r="G193" t="s">
        <v>1672</v>
      </c>
    </row>
    <row r="194" spans="1:7" x14ac:dyDescent="0.35">
      <c r="A194">
        <v>242</v>
      </c>
      <c r="B194">
        <v>3</v>
      </c>
      <c r="C194">
        <v>1</v>
      </c>
      <c r="D194" t="s">
        <v>120</v>
      </c>
      <c r="E194" t="s">
        <v>105</v>
      </c>
      <c r="F194" t="s">
        <v>1673</v>
      </c>
      <c r="G194" t="s">
        <v>1674</v>
      </c>
    </row>
    <row r="195" spans="1:7" x14ac:dyDescent="0.35">
      <c r="A195">
        <v>243</v>
      </c>
      <c r="B195">
        <v>3</v>
      </c>
      <c r="C195">
        <v>2</v>
      </c>
      <c r="D195" t="s">
        <v>120</v>
      </c>
      <c r="E195" t="s">
        <v>191</v>
      </c>
      <c r="F195" t="s">
        <v>1675</v>
      </c>
      <c r="G195" t="s">
        <v>1676</v>
      </c>
    </row>
    <row r="196" spans="1:7" x14ac:dyDescent="0.35">
      <c r="A196">
        <v>244</v>
      </c>
      <c r="B196">
        <v>3</v>
      </c>
      <c r="C196">
        <v>3</v>
      </c>
      <c r="D196" t="s">
        <v>120</v>
      </c>
      <c r="E196" t="s">
        <v>191</v>
      </c>
      <c r="F196" t="s">
        <v>1677</v>
      </c>
      <c r="G196" t="s">
        <v>1678</v>
      </c>
    </row>
    <row r="197" spans="1:7" x14ac:dyDescent="0.35">
      <c r="A197">
        <v>245</v>
      </c>
      <c r="B197">
        <v>3</v>
      </c>
      <c r="C197">
        <v>4</v>
      </c>
      <c r="D197" t="s">
        <v>120</v>
      </c>
      <c r="E197" t="s">
        <v>1679</v>
      </c>
      <c r="F197" t="s">
        <v>1680</v>
      </c>
      <c r="G197" t="s">
        <v>1681</v>
      </c>
    </row>
    <row r="198" spans="1:7" x14ac:dyDescent="0.35">
      <c r="A198">
        <v>246</v>
      </c>
      <c r="B198">
        <v>3</v>
      </c>
      <c r="C198">
        <v>5</v>
      </c>
      <c r="D198" t="s">
        <v>120</v>
      </c>
      <c r="E198" t="s">
        <v>13</v>
      </c>
      <c r="F198" t="s">
        <v>1682</v>
      </c>
      <c r="G198" t="s">
        <v>1683</v>
      </c>
    </row>
    <row r="199" spans="1:7" x14ac:dyDescent="0.35">
      <c r="A199">
        <v>249</v>
      </c>
      <c r="B199">
        <v>3</v>
      </c>
      <c r="C199">
        <v>6</v>
      </c>
      <c r="D199" t="s">
        <v>120</v>
      </c>
      <c r="E199" t="s">
        <v>451</v>
      </c>
      <c r="F199" t="s">
        <v>1684</v>
      </c>
      <c r="G199" t="s">
        <v>1685</v>
      </c>
    </row>
    <row r="200" spans="1:7" x14ac:dyDescent="0.35">
      <c r="A200">
        <v>252</v>
      </c>
      <c r="B200">
        <v>3</v>
      </c>
      <c r="C200">
        <v>7</v>
      </c>
      <c r="D200" t="s">
        <v>120</v>
      </c>
      <c r="E200" t="s">
        <v>105</v>
      </c>
      <c r="F200" t="s">
        <v>1686</v>
      </c>
      <c r="G200" t="s">
        <v>1687</v>
      </c>
    </row>
    <row r="201" spans="1:7" x14ac:dyDescent="0.35">
      <c r="A201">
        <v>264</v>
      </c>
      <c r="B201">
        <v>3</v>
      </c>
      <c r="C201">
        <v>8</v>
      </c>
      <c r="D201" t="s">
        <v>120</v>
      </c>
      <c r="E201" t="s">
        <v>105</v>
      </c>
      <c r="F201" t="s">
        <v>1688</v>
      </c>
      <c r="G201" t="s">
        <v>1689</v>
      </c>
    </row>
    <row r="202" spans="1:7" x14ac:dyDescent="0.35">
      <c r="A202">
        <v>291</v>
      </c>
      <c r="B202">
        <v>3</v>
      </c>
      <c r="C202">
        <v>9</v>
      </c>
      <c r="D202" t="s">
        <v>120</v>
      </c>
      <c r="E202" t="s">
        <v>105</v>
      </c>
      <c r="F202" t="s">
        <v>1690</v>
      </c>
      <c r="G202" t="s">
        <v>1691</v>
      </c>
    </row>
    <row r="203" spans="1:7" x14ac:dyDescent="0.35">
      <c r="A203">
        <v>311</v>
      </c>
      <c r="B203">
        <v>3</v>
      </c>
      <c r="C203">
        <v>10</v>
      </c>
      <c r="D203" t="s">
        <v>120</v>
      </c>
      <c r="E203" t="s">
        <v>105</v>
      </c>
      <c r="F203" t="s">
        <v>1692</v>
      </c>
      <c r="G203" t="s">
        <v>1693</v>
      </c>
    </row>
    <row r="204" spans="1:7" x14ac:dyDescent="0.35">
      <c r="A204">
        <v>321</v>
      </c>
      <c r="B204">
        <v>3</v>
      </c>
      <c r="C204">
        <v>11</v>
      </c>
      <c r="D204" t="s">
        <v>120</v>
      </c>
      <c r="E204" t="s">
        <v>304</v>
      </c>
      <c r="F204" t="s">
        <v>1694</v>
      </c>
      <c r="G204" t="s">
        <v>1695</v>
      </c>
    </row>
    <row r="205" spans="1:7" x14ac:dyDescent="0.35">
      <c r="A205">
        <v>322</v>
      </c>
      <c r="B205">
        <v>3</v>
      </c>
      <c r="C205">
        <v>12</v>
      </c>
      <c r="D205" t="s">
        <v>120</v>
      </c>
      <c r="E205" t="s">
        <v>304</v>
      </c>
      <c r="F205" t="s">
        <v>1696</v>
      </c>
      <c r="G205" t="s">
        <v>1697</v>
      </c>
    </row>
    <row r="206" spans="1:7" x14ac:dyDescent="0.35">
      <c r="A206">
        <v>324</v>
      </c>
      <c r="B206">
        <v>3</v>
      </c>
      <c r="C206">
        <v>1</v>
      </c>
      <c r="D206" t="s">
        <v>312</v>
      </c>
      <c r="E206" t="s">
        <v>415</v>
      </c>
      <c r="F206" t="s">
        <v>1698</v>
      </c>
      <c r="G206" t="s">
        <v>1699</v>
      </c>
    </row>
    <row r="207" spans="1:7" x14ac:dyDescent="0.35">
      <c r="A207">
        <v>325</v>
      </c>
      <c r="B207">
        <v>3</v>
      </c>
      <c r="C207">
        <v>2</v>
      </c>
      <c r="D207" t="s">
        <v>312</v>
      </c>
      <c r="E207" t="s">
        <v>105</v>
      </c>
      <c r="F207" t="s">
        <v>1700</v>
      </c>
      <c r="G207" t="s">
        <v>1701</v>
      </c>
    </row>
    <row r="208" spans="1:7" x14ac:dyDescent="0.35">
      <c r="A208">
        <v>326</v>
      </c>
      <c r="B208">
        <v>3</v>
      </c>
      <c r="C208">
        <v>3</v>
      </c>
      <c r="D208" t="s">
        <v>312</v>
      </c>
      <c r="E208" t="s">
        <v>347</v>
      </c>
      <c r="F208" t="s">
        <v>1702</v>
      </c>
      <c r="G208" t="s">
        <v>1703</v>
      </c>
    </row>
    <row r="209" spans="1:7" x14ac:dyDescent="0.35">
      <c r="A209">
        <v>327</v>
      </c>
      <c r="B209">
        <v>3</v>
      </c>
      <c r="C209">
        <v>4</v>
      </c>
      <c r="D209" t="s">
        <v>312</v>
      </c>
      <c r="E209" t="s">
        <v>622</v>
      </c>
      <c r="F209" t="s">
        <v>1704</v>
      </c>
      <c r="G209" t="s">
        <v>1705</v>
      </c>
    </row>
    <row r="210" spans="1:7" x14ac:dyDescent="0.35">
      <c r="A210">
        <v>328</v>
      </c>
      <c r="B210">
        <v>3</v>
      </c>
      <c r="C210">
        <v>5</v>
      </c>
      <c r="D210" t="s">
        <v>312</v>
      </c>
      <c r="E210" t="s">
        <v>1706</v>
      </c>
      <c r="F210" t="s">
        <v>1707</v>
      </c>
      <c r="G210" t="s">
        <v>1708</v>
      </c>
    </row>
    <row r="211" spans="1:7" x14ac:dyDescent="0.35">
      <c r="A211">
        <v>329</v>
      </c>
      <c r="B211">
        <v>3</v>
      </c>
      <c r="C211">
        <v>6</v>
      </c>
      <c r="D211" t="s">
        <v>312</v>
      </c>
      <c r="E211" t="s">
        <v>236</v>
      </c>
      <c r="F211" t="s">
        <v>1709</v>
      </c>
      <c r="G211" t="s">
        <v>1710</v>
      </c>
    </row>
    <row r="212" spans="1:7" x14ac:dyDescent="0.35">
      <c r="A212">
        <v>330</v>
      </c>
      <c r="B212">
        <v>3</v>
      </c>
      <c r="C212">
        <v>7</v>
      </c>
      <c r="D212" t="s">
        <v>312</v>
      </c>
      <c r="E212" t="s">
        <v>347</v>
      </c>
      <c r="F212" t="s">
        <v>1711</v>
      </c>
      <c r="G212" t="s">
        <v>1712</v>
      </c>
    </row>
    <row r="213" spans="1:7" x14ac:dyDescent="0.35">
      <c r="A213">
        <v>331</v>
      </c>
      <c r="B213">
        <v>3</v>
      </c>
      <c r="C213">
        <v>8</v>
      </c>
      <c r="D213" t="s">
        <v>312</v>
      </c>
      <c r="E213" t="s">
        <v>1713</v>
      </c>
      <c r="F213" t="s">
        <v>1714</v>
      </c>
      <c r="G213" t="s">
        <v>1715</v>
      </c>
    </row>
    <row r="214" spans="1:7" x14ac:dyDescent="0.35">
      <c r="A214">
        <v>332</v>
      </c>
      <c r="B214">
        <v>3</v>
      </c>
      <c r="C214">
        <v>9</v>
      </c>
      <c r="D214" t="s">
        <v>312</v>
      </c>
      <c r="E214" t="s">
        <v>236</v>
      </c>
      <c r="F214" t="s">
        <v>1716</v>
      </c>
      <c r="G214" t="s">
        <v>1717</v>
      </c>
    </row>
    <row r="215" spans="1:7" x14ac:dyDescent="0.35">
      <c r="A215">
        <v>333</v>
      </c>
      <c r="B215">
        <v>3</v>
      </c>
      <c r="C215">
        <v>10</v>
      </c>
      <c r="D215" t="s">
        <v>312</v>
      </c>
      <c r="E215" t="s">
        <v>347</v>
      </c>
      <c r="F215" t="s">
        <v>1718</v>
      </c>
      <c r="G215" t="s">
        <v>1719</v>
      </c>
    </row>
    <row r="216" spans="1:7" x14ac:dyDescent="0.35">
      <c r="A216">
        <v>334</v>
      </c>
      <c r="B216">
        <v>3</v>
      </c>
      <c r="C216">
        <v>11</v>
      </c>
      <c r="D216" t="s">
        <v>312</v>
      </c>
      <c r="E216" t="s">
        <v>347</v>
      </c>
      <c r="F216" t="s">
        <v>1720</v>
      </c>
      <c r="G216" t="s">
        <v>1721</v>
      </c>
    </row>
    <row r="217" spans="1:7" x14ac:dyDescent="0.35">
      <c r="A217">
        <v>335</v>
      </c>
      <c r="B217">
        <v>3</v>
      </c>
      <c r="C217">
        <v>12</v>
      </c>
      <c r="D217" t="s">
        <v>312</v>
      </c>
      <c r="E217" t="s">
        <v>622</v>
      </c>
      <c r="F217" t="s">
        <v>1722</v>
      </c>
      <c r="G217" t="s">
        <v>1723</v>
      </c>
    </row>
    <row r="218" spans="1:7" x14ac:dyDescent="0.35">
      <c r="A218">
        <v>336</v>
      </c>
      <c r="B218">
        <v>3</v>
      </c>
      <c r="C218">
        <v>1</v>
      </c>
      <c r="D218" t="s">
        <v>341</v>
      </c>
      <c r="E218" t="s">
        <v>236</v>
      </c>
      <c r="F218" t="s">
        <v>1724</v>
      </c>
      <c r="G218" t="s">
        <v>1725</v>
      </c>
    </row>
    <row r="219" spans="1:7" x14ac:dyDescent="0.35">
      <c r="A219">
        <v>337</v>
      </c>
      <c r="B219">
        <v>3</v>
      </c>
      <c r="C219">
        <v>2</v>
      </c>
      <c r="D219" t="s">
        <v>341</v>
      </c>
      <c r="E219" t="s">
        <v>236</v>
      </c>
      <c r="F219" t="s">
        <v>1726</v>
      </c>
      <c r="G219" t="s">
        <v>1727</v>
      </c>
    </row>
    <row r="220" spans="1:7" x14ac:dyDescent="0.35">
      <c r="A220">
        <v>338</v>
      </c>
      <c r="B220">
        <v>3</v>
      </c>
      <c r="C220">
        <v>3</v>
      </c>
      <c r="D220" t="s">
        <v>341</v>
      </c>
      <c r="E220" t="s">
        <v>1728</v>
      </c>
      <c r="F220" t="s">
        <v>1729</v>
      </c>
      <c r="G220" t="s">
        <v>1730</v>
      </c>
    </row>
    <row r="221" spans="1:7" x14ac:dyDescent="0.35">
      <c r="A221">
        <v>339</v>
      </c>
      <c r="B221">
        <v>3</v>
      </c>
      <c r="C221">
        <v>4</v>
      </c>
      <c r="D221" t="s">
        <v>341</v>
      </c>
      <c r="E221" t="s">
        <v>622</v>
      </c>
      <c r="F221" t="s">
        <v>1731</v>
      </c>
      <c r="G221" t="s">
        <v>1732</v>
      </c>
    </row>
    <row r="222" spans="1:7" x14ac:dyDescent="0.35">
      <c r="A222">
        <v>340</v>
      </c>
      <c r="B222">
        <v>3</v>
      </c>
      <c r="C222">
        <v>5</v>
      </c>
      <c r="D222" t="s">
        <v>341</v>
      </c>
      <c r="E222" t="s">
        <v>415</v>
      </c>
      <c r="F222" t="s">
        <v>1733</v>
      </c>
      <c r="G222" t="s">
        <v>1734</v>
      </c>
    </row>
    <row r="223" spans="1:7" x14ac:dyDescent="0.35">
      <c r="A223">
        <v>341</v>
      </c>
      <c r="B223">
        <v>3</v>
      </c>
      <c r="C223">
        <v>6</v>
      </c>
      <c r="D223" t="s">
        <v>341</v>
      </c>
      <c r="E223" t="s">
        <v>105</v>
      </c>
      <c r="F223" t="s">
        <v>1735</v>
      </c>
      <c r="G223" t="s">
        <v>1736</v>
      </c>
    </row>
    <row r="224" spans="1:7" x14ac:dyDescent="0.35">
      <c r="A224">
        <v>343</v>
      </c>
      <c r="B224">
        <v>3</v>
      </c>
      <c r="C224">
        <v>7</v>
      </c>
      <c r="D224" t="s">
        <v>341</v>
      </c>
      <c r="E224" t="s">
        <v>105</v>
      </c>
      <c r="F224" t="s">
        <v>1737</v>
      </c>
      <c r="G224" t="s">
        <v>1738</v>
      </c>
    </row>
    <row r="225" spans="1:7" x14ac:dyDescent="0.35">
      <c r="A225">
        <v>344</v>
      </c>
      <c r="B225">
        <v>3</v>
      </c>
      <c r="C225">
        <v>8</v>
      </c>
      <c r="D225" t="s">
        <v>341</v>
      </c>
      <c r="E225" t="s">
        <v>105</v>
      </c>
      <c r="F225" t="s">
        <v>1739</v>
      </c>
      <c r="G225" t="s">
        <v>1740</v>
      </c>
    </row>
    <row r="226" spans="1:7" x14ac:dyDescent="0.35">
      <c r="A226">
        <v>345</v>
      </c>
      <c r="B226">
        <v>3</v>
      </c>
      <c r="C226">
        <v>9</v>
      </c>
      <c r="D226" t="s">
        <v>341</v>
      </c>
      <c r="E226" t="s">
        <v>105</v>
      </c>
      <c r="F226" t="s">
        <v>1741</v>
      </c>
      <c r="G226" t="s">
        <v>1742</v>
      </c>
    </row>
    <row r="227" spans="1:7" x14ac:dyDescent="0.35">
      <c r="A227">
        <v>346</v>
      </c>
      <c r="B227">
        <v>3</v>
      </c>
      <c r="C227">
        <v>10</v>
      </c>
      <c r="D227" t="s">
        <v>341</v>
      </c>
      <c r="E227" t="s">
        <v>105</v>
      </c>
      <c r="F227" t="s">
        <v>1743</v>
      </c>
      <c r="G227" t="s">
        <v>1744</v>
      </c>
    </row>
    <row r="228" spans="1:7" x14ac:dyDescent="0.35">
      <c r="A228">
        <v>347</v>
      </c>
      <c r="B228">
        <v>3</v>
      </c>
      <c r="C228">
        <v>11</v>
      </c>
      <c r="D228" t="s">
        <v>341</v>
      </c>
      <c r="E228" t="s">
        <v>236</v>
      </c>
      <c r="F228" t="s">
        <v>1745</v>
      </c>
      <c r="G228" t="s">
        <v>1746</v>
      </c>
    </row>
    <row r="229" spans="1:7" x14ac:dyDescent="0.35">
      <c r="A229">
        <v>350</v>
      </c>
      <c r="B229">
        <v>3</v>
      </c>
      <c r="C229">
        <v>12</v>
      </c>
      <c r="D229" t="s">
        <v>341</v>
      </c>
      <c r="E229" t="s">
        <v>1747</v>
      </c>
      <c r="F229" t="s">
        <v>1748</v>
      </c>
      <c r="G229" t="s">
        <v>1749</v>
      </c>
    </row>
    <row r="230" spans="1:7" x14ac:dyDescent="0.35">
      <c r="A230">
        <v>351</v>
      </c>
      <c r="B230">
        <v>3</v>
      </c>
      <c r="C230">
        <v>1</v>
      </c>
      <c r="D230" t="s">
        <v>150</v>
      </c>
      <c r="E230" t="s">
        <v>597</v>
      </c>
      <c r="F230" t="s">
        <v>1750</v>
      </c>
      <c r="G230" t="s">
        <v>1751</v>
      </c>
    </row>
    <row r="231" spans="1:7" x14ac:dyDescent="0.35">
      <c r="A231">
        <v>352</v>
      </c>
      <c r="B231">
        <v>3</v>
      </c>
      <c r="C231">
        <v>2</v>
      </c>
      <c r="D231" t="s">
        <v>150</v>
      </c>
      <c r="E231" t="s">
        <v>105</v>
      </c>
      <c r="F231" t="s">
        <v>1752</v>
      </c>
      <c r="G231" t="s">
        <v>1753</v>
      </c>
    </row>
    <row r="232" spans="1:7" x14ac:dyDescent="0.35">
      <c r="A232">
        <v>353</v>
      </c>
      <c r="B232">
        <v>3</v>
      </c>
      <c r="C232">
        <v>3</v>
      </c>
      <c r="D232" t="s">
        <v>150</v>
      </c>
      <c r="E232" t="s">
        <v>105</v>
      </c>
      <c r="F232" t="s">
        <v>1754</v>
      </c>
      <c r="G232" t="s">
        <v>1755</v>
      </c>
    </row>
    <row r="233" spans="1:7" x14ac:dyDescent="0.35">
      <c r="A233">
        <v>354</v>
      </c>
      <c r="B233">
        <v>3</v>
      </c>
      <c r="C233">
        <v>4</v>
      </c>
      <c r="D233" t="s">
        <v>150</v>
      </c>
      <c r="E233" t="s">
        <v>105</v>
      </c>
      <c r="F233" t="s">
        <v>1756</v>
      </c>
      <c r="G233" t="s">
        <v>1757</v>
      </c>
    </row>
    <row r="234" spans="1:7" x14ac:dyDescent="0.35">
      <c r="A234">
        <v>355</v>
      </c>
      <c r="B234">
        <v>3</v>
      </c>
      <c r="C234">
        <v>5</v>
      </c>
      <c r="D234" t="s">
        <v>150</v>
      </c>
      <c r="E234" t="s">
        <v>415</v>
      </c>
      <c r="F234" t="s">
        <v>1758</v>
      </c>
      <c r="G234" t="s">
        <v>1759</v>
      </c>
    </row>
    <row r="235" spans="1:7" x14ac:dyDescent="0.35">
      <c r="A235">
        <v>356</v>
      </c>
      <c r="B235">
        <v>3</v>
      </c>
      <c r="C235">
        <v>6</v>
      </c>
      <c r="D235" t="s">
        <v>150</v>
      </c>
      <c r="E235" t="s">
        <v>105</v>
      </c>
      <c r="F235" t="s">
        <v>1760</v>
      </c>
      <c r="G235" t="s">
        <v>1761</v>
      </c>
    </row>
    <row r="236" spans="1:7" x14ac:dyDescent="0.35">
      <c r="A236">
        <v>357</v>
      </c>
      <c r="B236">
        <v>3</v>
      </c>
      <c r="C236">
        <v>7</v>
      </c>
      <c r="D236" t="s">
        <v>150</v>
      </c>
      <c r="E236" t="s">
        <v>105</v>
      </c>
      <c r="F236" t="s">
        <v>1762</v>
      </c>
      <c r="G236" t="s">
        <v>1763</v>
      </c>
    </row>
    <row r="237" spans="1:7" x14ac:dyDescent="0.35">
      <c r="A237">
        <v>358</v>
      </c>
      <c r="B237">
        <v>3</v>
      </c>
      <c r="C237">
        <v>8</v>
      </c>
      <c r="D237" t="s">
        <v>150</v>
      </c>
      <c r="E237" t="s">
        <v>105</v>
      </c>
      <c r="F237" t="s">
        <v>1764</v>
      </c>
      <c r="G237" t="s">
        <v>1765</v>
      </c>
    </row>
    <row r="238" spans="1:7" x14ac:dyDescent="0.35">
      <c r="A238">
        <v>359</v>
      </c>
      <c r="B238">
        <v>3</v>
      </c>
      <c r="C238">
        <v>9</v>
      </c>
      <c r="D238" t="s">
        <v>150</v>
      </c>
      <c r="E238" t="s">
        <v>304</v>
      </c>
      <c r="F238" t="s">
        <v>1766</v>
      </c>
      <c r="G238" t="s">
        <v>1767</v>
      </c>
    </row>
    <row r="239" spans="1:7" x14ac:dyDescent="0.35">
      <c r="A239">
        <v>360</v>
      </c>
      <c r="B239">
        <v>3</v>
      </c>
      <c r="C239">
        <v>10</v>
      </c>
      <c r="D239" t="s">
        <v>150</v>
      </c>
      <c r="E239" t="s">
        <v>105</v>
      </c>
      <c r="F239" t="s">
        <v>1768</v>
      </c>
      <c r="G239" t="s">
        <v>1769</v>
      </c>
    </row>
    <row r="240" spans="1:7" x14ac:dyDescent="0.35">
      <c r="A240">
        <v>361</v>
      </c>
      <c r="B240">
        <v>3</v>
      </c>
      <c r="C240">
        <v>11</v>
      </c>
      <c r="D240" t="s">
        <v>150</v>
      </c>
      <c r="E240" t="s">
        <v>105</v>
      </c>
      <c r="F240" t="s">
        <v>1770</v>
      </c>
      <c r="G240" t="s">
        <v>1771</v>
      </c>
    </row>
    <row r="241" spans="1:7" x14ac:dyDescent="0.35">
      <c r="A241">
        <v>362</v>
      </c>
      <c r="B241">
        <v>3</v>
      </c>
      <c r="C241">
        <v>12</v>
      </c>
      <c r="D241" t="s">
        <v>150</v>
      </c>
      <c r="E241" t="s">
        <v>1772</v>
      </c>
      <c r="F241" t="s">
        <v>1773</v>
      </c>
      <c r="G241" t="s">
        <v>1774</v>
      </c>
    </row>
    <row r="242" spans="1:7" x14ac:dyDescent="0.35">
      <c r="A242">
        <v>363</v>
      </c>
      <c r="B242">
        <v>3</v>
      </c>
      <c r="C242">
        <v>1</v>
      </c>
      <c r="D242" t="s">
        <v>9</v>
      </c>
      <c r="E242" t="s">
        <v>105</v>
      </c>
      <c r="F242" t="s">
        <v>1775</v>
      </c>
      <c r="G242" t="s">
        <v>1776</v>
      </c>
    </row>
    <row r="243" spans="1:7" x14ac:dyDescent="0.35">
      <c r="A243">
        <v>365</v>
      </c>
      <c r="B243">
        <v>3</v>
      </c>
      <c r="C243">
        <v>2</v>
      </c>
      <c r="D243" t="s">
        <v>9</v>
      </c>
      <c r="E243" t="s">
        <v>105</v>
      </c>
      <c r="F243" t="s">
        <v>1777</v>
      </c>
      <c r="G243" t="s">
        <v>1778</v>
      </c>
    </row>
    <row r="244" spans="1:7" x14ac:dyDescent="0.35">
      <c r="A244">
        <v>366</v>
      </c>
      <c r="B244">
        <v>3</v>
      </c>
      <c r="C244">
        <v>3</v>
      </c>
      <c r="D244" t="s">
        <v>9</v>
      </c>
      <c r="E244" t="s">
        <v>105</v>
      </c>
      <c r="F244" t="s">
        <v>1779</v>
      </c>
      <c r="G244" t="s">
        <v>1780</v>
      </c>
    </row>
    <row r="245" spans="1:7" x14ac:dyDescent="0.35">
      <c r="A245">
        <v>367</v>
      </c>
      <c r="B245">
        <v>3</v>
      </c>
      <c r="C245">
        <v>4</v>
      </c>
      <c r="D245" t="s">
        <v>9</v>
      </c>
      <c r="E245" t="s">
        <v>105</v>
      </c>
      <c r="F245" t="s">
        <v>1781</v>
      </c>
      <c r="G245" t="s">
        <v>1782</v>
      </c>
    </row>
    <row r="246" spans="1:7" x14ac:dyDescent="0.35">
      <c r="A246">
        <v>368</v>
      </c>
      <c r="B246">
        <v>3</v>
      </c>
      <c r="C246">
        <v>5</v>
      </c>
      <c r="D246" t="s">
        <v>9</v>
      </c>
      <c r="E246" t="s">
        <v>105</v>
      </c>
      <c r="F246" t="s">
        <v>1783</v>
      </c>
      <c r="G246" t="s">
        <v>1784</v>
      </c>
    </row>
    <row r="247" spans="1:7" x14ac:dyDescent="0.35">
      <c r="A247">
        <v>369</v>
      </c>
      <c r="B247">
        <v>3</v>
      </c>
      <c r="C247">
        <v>6</v>
      </c>
      <c r="D247" t="s">
        <v>9</v>
      </c>
      <c r="E247" t="s">
        <v>105</v>
      </c>
      <c r="F247" t="s">
        <v>1785</v>
      </c>
      <c r="G247" t="s">
        <v>1786</v>
      </c>
    </row>
    <row r="248" spans="1:7" x14ac:dyDescent="0.35">
      <c r="A248">
        <v>370</v>
      </c>
      <c r="B248">
        <v>3</v>
      </c>
      <c r="C248">
        <v>7</v>
      </c>
      <c r="D248" t="s">
        <v>9</v>
      </c>
      <c r="E248" t="s">
        <v>1787</v>
      </c>
      <c r="F248" t="s">
        <v>1788</v>
      </c>
      <c r="G248" t="s">
        <v>1789</v>
      </c>
    </row>
    <row r="249" spans="1:7" x14ac:dyDescent="0.35">
      <c r="A249">
        <v>371</v>
      </c>
      <c r="B249">
        <v>3</v>
      </c>
      <c r="C249">
        <v>8</v>
      </c>
      <c r="D249" t="s">
        <v>9</v>
      </c>
      <c r="E249" t="s">
        <v>1103</v>
      </c>
      <c r="F249" t="s">
        <v>1790</v>
      </c>
      <c r="G249" t="s">
        <v>1791</v>
      </c>
    </row>
    <row r="250" spans="1:7" x14ac:dyDescent="0.35">
      <c r="A250">
        <v>372</v>
      </c>
      <c r="B250">
        <v>3</v>
      </c>
      <c r="C250">
        <v>9</v>
      </c>
      <c r="D250" t="s">
        <v>9</v>
      </c>
      <c r="E250" t="s">
        <v>1103</v>
      </c>
      <c r="F250" t="s">
        <v>1792</v>
      </c>
      <c r="G250" t="s">
        <v>1793</v>
      </c>
    </row>
    <row r="251" spans="1:7" x14ac:dyDescent="0.35">
      <c r="A251">
        <v>373</v>
      </c>
      <c r="B251">
        <v>3</v>
      </c>
      <c r="C251">
        <v>10</v>
      </c>
      <c r="D251" t="s">
        <v>9</v>
      </c>
      <c r="E251" t="s">
        <v>1103</v>
      </c>
      <c r="F251" t="s">
        <v>1794</v>
      </c>
      <c r="G251" t="s">
        <v>1795</v>
      </c>
    </row>
    <row r="252" spans="1:7" x14ac:dyDescent="0.35">
      <c r="A252">
        <v>374</v>
      </c>
      <c r="B252">
        <v>3</v>
      </c>
      <c r="C252">
        <v>11</v>
      </c>
      <c r="D252" t="s">
        <v>9</v>
      </c>
      <c r="E252" t="s">
        <v>105</v>
      </c>
      <c r="F252" t="s">
        <v>1796</v>
      </c>
      <c r="G252" t="s">
        <v>1797</v>
      </c>
    </row>
    <row r="253" spans="1:7" x14ac:dyDescent="0.35">
      <c r="A253">
        <v>375</v>
      </c>
      <c r="B253">
        <v>3</v>
      </c>
      <c r="C253">
        <v>12</v>
      </c>
      <c r="D253" t="s">
        <v>9</v>
      </c>
      <c r="E253" t="s">
        <v>451</v>
      </c>
      <c r="F253" t="s">
        <v>1798</v>
      </c>
      <c r="G253" t="s">
        <v>1799</v>
      </c>
    </row>
    <row r="254" spans="1:7" x14ac:dyDescent="0.35">
      <c r="A254">
        <v>376</v>
      </c>
      <c r="B254">
        <v>3</v>
      </c>
      <c r="C254">
        <v>1</v>
      </c>
      <c r="D254" t="s">
        <v>26</v>
      </c>
      <c r="E254" t="s">
        <v>117</v>
      </c>
      <c r="F254" t="s">
        <v>1800</v>
      </c>
      <c r="G254" t="s">
        <v>1801</v>
      </c>
    </row>
    <row r="255" spans="1:7" x14ac:dyDescent="0.35">
      <c r="A255">
        <v>377</v>
      </c>
      <c r="B255">
        <v>3</v>
      </c>
      <c r="C255">
        <v>2</v>
      </c>
      <c r="D255" t="s">
        <v>26</v>
      </c>
      <c r="E255" t="s">
        <v>412</v>
      </c>
      <c r="F255" t="s">
        <v>1802</v>
      </c>
      <c r="G255" t="s">
        <v>1803</v>
      </c>
    </row>
    <row r="256" spans="1:7" x14ac:dyDescent="0.35">
      <c r="A256">
        <v>378</v>
      </c>
      <c r="B256">
        <v>3</v>
      </c>
      <c r="C256">
        <v>3</v>
      </c>
      <c r="D256" t="s">
        <v>26</v>
      </c>
      <c r="E256" t="s">
        <v>1804</v>
      </c>
      <c r="F256" t="s">
        <v>1805</v>
      </c>
      <c r="G256" t="s">
        <v>1806</v>
      </c>
    </row>
    <row r="257" spans="1:7" x14ac:dyDescent="0.35">
      <c r="A257">
        <v>379</v>
      </c>
      <c r="B257">
        <v>3</v>
      </c>
      <c r="C257">
        <v>4</v>
      </c>
      <c r="D257" t="s">
        <v>26</v>
      </c>
      <c r="E257" t="s">
        <v>1807</v>
      </c>
      <c r="F257" t="s">
        <v>1808</v>
      </c>
      <c r="G257" t="s">
        <v>1809</v>
      </c>
    </row>
    <row r="258" spans="1:7" x14ac:dyDescent="0.35">
      <c r="A258">
        <v>380</v>
      </c>
      <c r="B258">
        <v>3</v>
      </c>
      <c r="C258">
        <v>5</v>
      </c>
      <c r="D258" t="s">
        <v>26</v>
      </c>
      <c r="E258" t="s">
        <v>344</v>
      </c>
      <c r="F258" t="s">
        <v>1810</v>
      </c>
      <c r="G258" t="s">
        <v>1811</v>
      </c>
    </row>
    <row r="259" spans="1:7" x14ac:dyDescent="0.35">
      <c r="A259">
        <v>381</v>
      </c>
      <c r="B259">
        <v>3</v>
      </c>
      <c r="C259">
        <v>6</v>
      </c>
      <c r="D259" t="s">
        <v>26</v>
      </c>
      <c r="E259" t="s">
        <v>1812</v>
      </c>
      <c r="F259" t="s">
        <v>1813</v>
      </c>
      <c r="G259" t="s">
        <v>1814</v>
      </c>
    </row>
    <row r="260" spans="1:7" x14ac:dyDescent="0.35">
      <c r="A260">
        <v>382</v>
      </c>
      <c r="B260">
        <v>3</v>
      </c>
      <c r="C260">
        <v>7</v>
      </c>
      <c r="D260" t="s">
        <v>26</v>
      </c>
      <c r="E260" t="s">
        <v>1815</v>
      </c>
      <c r="F260" t="s">
        <v>1816</v>
      </c>
      <c r="G260" t="s">
        <v>1817</v>
      </c>
    </row>
    <row r="261" spans="1:7" x14ac:dyDescent="0.35">
      <c r="A261">
        <v>385</v>
      </c>
      <c r="B261">
        <v>3</v>
      </c>
      <c r="C261">
        <v>8</v>
      </c>
      <c r="D261" t="s">
        <v>26</v>
      </c>
      <c r="E261" t="s">
        <v>580</v>
      </c>
      <c r="F261" t="s">
        <v>1818</v>
      </c>
      <c r="G261" t="s">
        <v>1819</v>
      </c>
    </row>
    <row r="262" spans="1:7" x14ac:dyDescent="0.35">
      <c r="A262">
        <v>386</v>
      </c>
      <c r="B262">
        <v>3</v>
      </c>
      <c r="C262">
        <v>9</v>
      </c>
      <c r="D262" t="s">
        <v>26</v>
      </c>
      <c r="E262" t="s">
        <v>1820</v>
      </c>
      <c r="F262" t="s">
        <v>1821</v>
      </c>
      <c r="G262" t="s">
        <v>1822</v>
      </c>
    </row>
    <row r="263" spans="1:7" x14ac:dyDescent="0.35">
      <c r="A263">
        <v>387</v>
      </c>
      <c r="B263">
        <v>3</v>
      </c>
      <c r="C263">
        <v>10</v>
      </c>
      <c r="D263" t="s">
        <v>26</v>
      </c>
      <c r="E263" t="s">
        <v>394</v>
      </c>
      <c r="F263" t="s">
        <v>1823</v>
      </c>
      <c r="G263" t="s">
        <v>1824</v>
      </c>
    </row>
    <row r="264" spans="1:7" x14ac:dyDescent="0.35">
      <c r="A264">
        <v>388</v>
      </c>
      <c r="B264">
        <v>3</v>
      </c>
      <c r="C264">
        <v>11</v>
      </c>
      <c r="D264" t="s">
        <v>26</v>
      </c>
      <c r="E264" t="s">
        <v>1825</v>
      </c>
      <c r="F264" t="s">
        <v>1826</v>
      </c>
      <c r="G264" t="s">
        <v>1827</v>
      </c>
    </row>
    <row r="265" spans="1:7" x14ac:dyDescent="0.35">
      <c r="A265">
        <v>389</v>
      </c>
      <c r="B265">
        <v>3</v>
      </c>
      <c r="C265">
        <v>12</v>
      </c>
      <c r="D265" t="s">
        <v>26</v>
      </c>
      <c r="E265" t="s">
        <v>1253</v>
      </c>
      <c r="F265" t="s">
        <v>1828</v>
      </c>
      <c r="G265" t="s">
        <v>1829</v>
      </c>
    </row>
    <row r="266" spans="1:7" x14ac:dyDescent="0.35">
      <c r="A266">
        <v>391</v>
      </c>
      <c r="B266">
        <v>3</v>
      </c>
      <c r="C266">
        <v>1</v>
      </c>
      <c r="D266" t="s">
        <v>55</v>
      </c>
      <c r="E266" t="s">
        <v>597</v>
      </c>
      <c r="F266" t="s">
        <v>1830</v>
      </c>
      <c r="G266" t="s">
        <v>1831</v>
      </c>
    </row>
    <row r="267" spans="1:7" x14ac:dyDescent="0.35">
      <c r="A267">
        <v>392</v>
      </c>
      <c r="B267">
        <v>3</v>
      </c>
      <c r="C267">
        <v>2</v>
      </c>
      <c r="D267" t="s">
        <v>55</v>
      </c>
      <c r="E267" t="s">
        <v>1832</v>
      </c>
      <c r="F267" t="s">
        <v>1833</v>
      </c>
      <c r="G267" t="s">
        <v>1834</v>
      </c>
    </row>
    <row r="268" spans="1:7" x14ac:dyDescent="0.35">
      <c r="A268">
        <v>394</v>
      </c>
      <c r="B268">
        <v>3</v>
      </c>
      <c r="C268">
        <v>3</v>
      </c>
      <c r="D268" t="s">
        <v>55</v>
      </c>
      <c r="E268" t="s">
        <v>105</v>
      </c>
      <c r="F268" t="s">
        <v>1835</v>
      </c>
      <c r="G268" t="s">
        <v>1836</v>
      </c>
    </row>
    <row r="269" spans="1:7" x14ac:dyDescent="0.35">
      <c r="A269">
        <v>395</v>
      </c>
      <c r="B269">
        <v>3</v>
      </c>
      <c r="C269">
        <v>4</v>
      </c>
      <c r="D269" t="s">
        <v>55</v>
      </c>
      <c r="E269" t="s">
        <v>594</v>
      </c>
      <c r="F269" t="s">
        <v>1837</v>
      </c>
      <c r="G269" t="s">
        <v>1838</v>
      </c>
    </row>
    <row r="270" spans="1:7" x14ac:dyDescent="0.35">
      <c r="A270">
        <v>396</v>
      </c>
      <c r="B270">
        <v>3</v>
      </c>
      <c r="C270">
        <v>5</v>
      </c>
      <c r="D270" t="s">
        <v>55</v>
      </c>
      <c r="E270" t="s">
        <v>415</v>
      </c>
      <c r="F270" t="s">
        <v>1839</v>
      </c>
      <c r="G270" t="s">
        <v>1840</v>
      </c>
    </row>
    <row r="271" spans="1:7" x14ac:dyDescent="0.35">
      <c r="A271">
        <v>397</v>
      </c>
      <c r="B271">
        <v>3</v>
      </c>
      <c r="C271">
        <v>6</v>
      </c>
      <c r="D271" t="s">
        <v>55</v>
      </c>
      <c r="E271" t="s">
        <v>415</v>
      </c>
      <c r="F271" t="s">
        <v>1841</v>
      </c>
      <c r="G271" t="s">
        <v>1842</v>
      </c>
    </row>
    <row r="272" spans="1:7" x14ac:dyDescent="0.35">
      <c r="A272">
        <v>398</v>
      </c>
      <c r="B272">
        <v>3</v>
      </c>
      <c r="C272">
        <v>7</v>
      </c>
      <c r="D272" t="s">
        <v>55</v>
      </c>
      <c r="E272" t="s">
        <v>415</v>
      </c>
      <c r="F272" t="s">
        <v>1843</v>
      </c>
      <c r="G272" t="s">
        <v>1844</v>
      </c>
    </row>
    <row r="273" spans="1:7" x14ac:dyDescent="0.35">
      <c r="A273">
        <v>399</v>
      </c>
      <c r="B273">
        <v>3</v>
      </c>
      <c r="C273">
        <v>8</v>
      </c>
      <c r="D273" t="s">
        <v>55</v>
      </c>
      <c r="E273" t="s">
        <v>105</v>
      </c>
      <c r="F273" t="s">
        <v>1845</v>
      </c>
      <c r="G273" t="s">
        <v>1846</v>
      </c>
    </row>
    <row r="274" spans="1:7" x14ac:dyDescent="0.35">
      <c r="A274">
        <v>400</v>
      </c>
      <c r="B274">
        <v>3</v>
      </c>
      <c r="C274">
        <v>9</v>
      </c>
      <c r="D274" t="s">
        <v>55</v>
      </c>
      <c r="E274" t="s">
        <v>105</v>
      </c>
      <c r="F274" t="s">
        <v>1847</v>
      </c>
      <c r="G274" t="s">
        <v>1848</v>
      </c>
    </row>
    <row r="275" spans="1:7" x14ac:dyDescent="0.35">
      <c r="A275">
        <v>401</v>
      </c>
      <c r="B275">
        <v>3</v>
      </c>
      <c r="C275">
        <v>10</v>
      </c>
      <c r="D275" t="s">
        <v>55</v>
      </c>
      <c r="E275" t="s">
        <v>105</v>
      </c>
      <c r="F275" t="s">
        <v>1849</v>
      </c>
      <c r="G275" t="s">
        <v>1850</v>
      </c>
    </row>
    <row r="276" spans="1:7" x14ac:dyDescent="0.35">
      <c r="A276">
        <v>402</v>
      </c>
      <c r="B276">
        <v>3</v>
      </c>
      <c r="C276">
        <v>11</v>
      </c>
      <c r="D276" t="s">
        <v>55</v>
      </c>
      <c r="E276" t="s">
        <v>105</v>
      </c>
      <c r="F276" t="s">
        <v>1851</v>
      </c>
      <c r="G276" t="s">
        <v>1852</v>
      </c>
    </row>
    <row r="277" spans="1:7" x14ac:dyDescent="0.35">
      <c r="A277">
        <v>405</v>
      </c>
      <c r="B277">
        <v>3</v>
      </c>
      <c r="C277">
        <v>12</v>
      </c>
      <c r="D277" t="s">
        <v>55</v>
      </c>
      <c r="E277" t="s">
        <v>114</v>
      </c>
      <c r="F277" t="s">
        <v>1853</v>
      </c>
      <c r="G277" t="s">
        <v>1854</v>
      </c>
    </row>
    <row r="278" spans="1:7" x14ac:dyDescent="0.35">
      <c r="A278">
        <v>406</v>
      </c>
      <c r="B278">
        <v>3</v>
      </c>
      <c r="C278">
        <v>1</v>
      </c>
      <c r="D278" t="s">
        <v>86</v>
      </c>
      <c r="E278" t="s">
        <v>105</v>
      </c>
      <c r="F278" t="s">
        <v>1855</v>
      </c>
      <c r="G278" t="s">
        <v>1856</v>
      </c>
    </row>
    <row r="279" spans="1:7" x14ac:dyDescent="0.35">
      <c r="A279">
        <v>407</v>
      </c>
      <c r="B279">
        <v>3</v>
      </c>
      <c r="C279">
        <v>2</v>
      </c>
      <c r="D279" t="s">
        <v>86</v>
      </c>
      <c r="E279" t="s">
        <v>1857</v>
      </c>
      <c r="F279" t="s">
        <v>1858</v>
      </c>
      <c r="G279" t="s">
        <v>1859</v>
      </c>
    </row>
    <row r="280" spans="1:7" x14ac:dyDescent="0.35">
      <c r="A280">
        <v>408</v>
      </c>
      <c r="B280">
        <v>3</v>
      </c>
      <c r="C280">
        <v>3</v>
      </c>
      <c r="D280" t="s">
        <v>86</v>
      </c>
      <c r="E280" t="s">
        <v>1502</v>
      </c>
      <c r="F280" t="s">
        <v>1860</v>
      </c>
      <c r="G280" t="s">
        <v>1861</v>
      </c>
    </row>
    <row r="281" spans="1:7" x14ac:dyDescent="0.35">
      <c r="A281">
        <v>410</v>
      </c>
      <c r="B281">
        <v>3</v>
      </c>
      <c r="C281">
        <v>4</v>
      </c>
      <c r="D281" t="s">
        <v>86</v>
      </c>
      <c r="E281" t="s">
        <v>105</v>
      </c>
      <c r="F281" t="s">
        <v>1862</v>
      </c>
      <c r="G281" t="s">
        <v>1863</v>
      </c>
    </row>
    <row r="282" spans="1:7" x14ac:dyDescent="0.35">
      <c r="A282">
        <v>411</v>
      </c>
      <c r="B282">
        <v>3</v>
      </c>
      <c r="C282">
        <v>5</v>
      </c>
      <c r="D282" t="s">
        <v>86</v>
      </c>
      <c r="E282" t="s">
        <v>1864</v>
      </c>
      <c r="F282" t="s">
        <v>1865</v>
      </c>
      <c r="G282" t="s">
        <v>1866</v>
      </c>
    </row>
    <row r="283" spans="1:7" x14ac:dyDescent="0.35">
      <c r="A283">
        <v>412</v>
      </c>
      <c r="B283">
        <v>3</v>
      </c>
      <c r="C283">
        <v>6</v>
      </c>
      <c r="D283" t="s">
        <v>86</v>
      </c>
      <c r="E283" t="s">
        <v>1867</v>
      </c>
      <c r="F283" t="s">
        <v>1868</v>
      </c>
      <c r="G283" t="s">
        <v>1869</v>
      </c>
    </row>
    <row r="284" spans="1:7" x14ac:dyDescent="0.35">
      <c r="A284">
        <v>413</v>
      </c>
      <c r="B284">
        <v>3</v>
      </c>
      <c r="C284">
        <v>7</v>
      </c>
      <c r="D284" t="s">
        <v>86</v>
      </c>
      <c r="E284" t="s">
        <v>1870</v>
      </c>
      <c r="F284" t="s">
        <v>1871</v>
      </c>
      <c r="G284" t="s">
        <v>1872</v>
      </c>
    </row>
    <row r="285" spans="1:7" x14ac:dyDescent="0.35">
      <c r="A285">
        <v>414</v>
      </c>
      <c r="B285">
        <v>3</v>
      </c>
      <c r="C285">
        <v>8</v>
      </c>
      <c r="D285" t="s">
        <v>86</v>
      </c>
      <c r="E285" t="s">
        <v>1873</v>
      </c>
      <c r="F285" t="s">
        <v>1874</v>
      </c>
      <c r="G285" t="s">
        <v>1875</v>
      </c>
    </row>
    <row r="286" spans="1:7" x14ac:dyDescent="0.35">
      <c r="A286">
        <v>415</v>
      </c>
      <c r="B286">
        <v>3</v>
      </c>
      <c r="C286">
        <v>9</v>
      </c>
      <c r="D286" t="s">
        <v>86</v>
      </c>
      <c r="E286" t="s">
        <v>394</v>
      </c>
      <c r="F286" t="s">
        <v>1876</v>
      </c>
      <c r="G286" t="s">
        <v>1877</v>
      </c>
    </row>
    <row r="287" spans="1:7" x14ac:dyDescent="0.35">
      <c r="A287">
        <v>416</v>
      </c>
      <c r="B287">
        <v>3</v>
      </c>
      <c r="C287">
        <v>10</v>
      </c>
      <c r="D287" t="s">
        <v>86</v>
      </c>
      <c r="E287" t="s">
        <v>1878</v>
      </c>
      <c r="F287" t="s">
        <v>1879</v>
      </c>
      <c r="G287" t="s">
        <v>1880</v>
      </c>
    </row>
    <row r="288" spans="1:7" x14ac:dyDescent="0.35">
      <c r="A288">
        <v>417</v>
      </c>
      <c r="B288">
        <v>3</v>
      </c>
      <c r="C288">
        <v>11</v>
      </c>
      <c r="D288" t="s">
        <v>86</v>
      </c>
      <c r="E288" t="s">
        <v>580</v>
      </c>
      <c r="F288" t="s">
        <v>1881</v>
      </c>
      <c r="G288" t="s">
        <v>1882</v>
      </c>
    </row>
    <row r="289" spans="1:7" x14ac:dyDescent="0.35">
      <c r="A289">
        <v>419</v>
      </c>
      <c r="B289">
        <v>3</v>
      </c>
      <c r="C289">
        <v>12</v>
      </c>
      <c r="D289" t="s">
        <v>86</v>
      </c>
      <c r="E289" t="s">
        <v>1150</v>
      </c>
      <c r="F289" t="s">
        <v>1883</v>
      </c>
      <c r="G289" t="s">
        <v>1884</v>
      </c>
    </row>
    <row r="290" spans="1:7" x14ac:dyDescent="0.35">
      <c r="A290">
        <v>421</v>
      </c>
      <c r="B290">
        <v>4</v>
      </c>
      <c r="C290">
        <v>1</v>
      </c>
      <c r="D290" t="s">
        <v>120</v>
      </c>
      <c r="E290" t="s">
        <v>432</v>
      </c>
      <c r="F290" t="s">
        <v>1885</v>
      </c>
      <c r="G290" t="s">
        <v>1886</v>
      </c>
    </row>
    <row r="291" spans="1:7" x14ac:dyDescent="0.35">
      <c r="A291">
        <v>422</v>
      </c>
      <c r="B291">
        <v>4</v>
      </c>
      <c r="C291">
        <v>2</v>
      </c>
      <c r="D291" t="s">
        <v>120</v>
      </c>
      <c r="E291" t="s">
        <v>1887</v>
      </c>
      <c r="F291" t="s">
        <v>1888</v>
      </c>
      <c r="G291" t="s">
        <v>1889</v>
      </c>
    </row>
    <row r="292" spans="1:7" x14ac:dyDescent="0.35">
      <c r="A292">
        <v>424</v>
      </c>
      <c r="B292">
        <v>4</v>
      </c>
      <c r="C292">
        <v>3</v>
      </c>
      <c r="D292" t="s">
        <v>120</v>
      </c>
      <c r="E292" t="s">
        <v>1890</v>
      </c>
      <c r="F292" t="s">
        <v>1891</v>
      </c>
      <c r="G292" t="s">
        <v>1892</v>
      </c>
    </row>
    <row r="293" spans="1:7" x14ac:dyDescent="0.35">
      <c r="A293">
        <v>425</v>
      </c>
      <c r="B293">
        <v>4</v>
      </c>
      <c r="C293">
        <v>4</v>
      </c>
      <c r="D293" t="s">
        <v>120</v>
      </c>
      <c r="E293" t="s">
        <v>1893</v>
      </c>
      <c r="F293" t="s">
        <v>1894</v>
      </c>
      <c r="G293" t="s">
        <v>1895</v>
      </c>
    </row>
    <row r="294" spans="1:7" x14ac:dyDescent="0.35">
      <c r="A294">
        <v>426</v>
      </c>
      <c r="B294">
        <v>4</v>
      </c>
      <c r="C294">
        <v>5</v>
      </c>
      <c r="D294" t="s">
        <v>120</v>
      </c>
      <c r="E294" t="s">
        <v>191</v>
      </c>
      <c r="F294" t="s">
        <v>1896</v>
      </c>
      <c r="G294" t="s">
        <v>1897</v>
      </c>
    </row>
    <row r="295" spans="1:7" x14ac:dyDescent="0.35">
      <c r="A295">
        <v>427</v>
      </c>
      <c r="B295">
        <v>4</v>
      </c>
      <c r="C295">
        <v>6</v>
      </c>
      <c r="D295" t="s">
        <v>120</v>
      </c>
      <c r="E295" t="s">
        <v>1474</v>
      </c>
      <c r="F295" t="s">
        <v>1898</v>
      </c>
      <c r="G295" t="s">
        <v>1899</v>
      </c>
    </row>
    <row r="296" spans="1:7" x14ac:dyDescent="0.35">
      <c r="A296">
        <v>428</v>
      </c>
      <c r="B296">
        <v>4</v>
      </c>
      <c r="C296">
        <v>7</v>
      </c>
      <c r="D296" t="s">
        <v>120</v>
      </c>
      <c r="E296" t="s">
        <v>1900</v>
      </c>
      <c r="F296" t="s">
        <v>1901</v>
      </c>
      <c r="G296" t="s">
        <v>1902</v>
      </c>
    </row>
    <row r="297" spans="1:7" x14ac:dyDescent="0.35">
      <c r="A297">
        <v>429</v>
      </c>
      <c r="B297">
        <v>4</v>
      </c>
      <c r="C297">
        <v>8</v>
      </c>
      <c r="D297" t="s">
        <v>120</v>
      </c>
      <c r="E297" t="s">
        <v>105</v>
      </c>
      <c r="F297" t="s">
        <v>1903</v>
      </c>
      <c r="G297" t="s">
        <v>1904</v>
      </c>
    </row>
    <row r="298" spans="1:7" x14ac:dyDescent="0.35">
      <c r="A298">
        <v>430</v>
      </c>
      <c r="B298">
        <v>4</v>
      </c>
      <c r="C298">
        <v>9</v>
      </c>
      <c r="D298" t="s">
        <v>120</v>
      </c>
      <c r="E298" t="s">
        <v>105</v>
      </c>
      <c r="F298" t="s">
        <v>1905</v>
      </c>
      <c r="G298" t="s">
        <v>1906</v>
      </c>
    </row>
    <row r="299" spans="1:7" x14ac:dyDescent="0.35">
      <c r="A299">
        <v>431</v>
      </c>
      <c r="B299">
        <v>4</v>
      </c>
      <c r="C299">
        <v>10</v>
      </c>
      <c r="D299" t="s">
        <v>120</v>
      </c>
      <c r="E299" t="s">
        <v>105</v>
      </c>
      <c r="F299" t="s">
        <v>1907</v>
      </c>
      <c r="G299" t="s">
        <v>1908</v>
      </c>
    </row>
    <row r="300" spans="1:7" x14ac:dyDescent="0.35">
      <c r="A300">
        <v>432</v>
      </c>
      <c r="B300">
        <v>4</v>
      </c>
      <c r="C300">
        <v>11</v>
      </c>
      <c r="D300" t="s">
        <v>120</v>
      </c>
      <c r="E300" t="s">
        <v>1909</v>
      </c>
      <c r="F300" t="s">
        <v>1910</v>
      </c>
      <c r="G300" t="s">
        <v>1911</v>
      </c>
    </row>
    <row r="301" spans="1:7" x14ac:dyDescent="0.35">
      <c r="A301">
        <v>433</v>
      </c>
      <c r="B301">
        <v>4</v>
      </c>
      <c r="C301">
        <v>12</v>
      </c>
      <c r="D301" t="s">
        <v>120</v>
      </c>
      <c r="E301" t="s">
        <v>451</v>
      </c>
      <c r="F301" t="s">
        <v>1912</v>
      </c>
      <c r="G301" t="s">
        <v>1913</v>
      </c>
    </row>
    <row r="302" spans="1:7" x14ac:dyDescent="0.35">
      <c r="A302">
        <v>434</v>
      </c>
      <c r="B302">
        <v>4</v>
      </c>
      <c r="C302">
        <v>1</v>
      </c>
      <c r="D302" t="s">
        <v>312</v>
      </c>
      <c r="E302" t="s">
        <v>451</v>
      </c>
      <c r="F302" t="s">
        <v>1914</v>
      </c>
      <c r="G302" t="s">
        <v>1915</v>
      </c>
    </row>
    <row r="303" spans="1:7" x14ac:dyDescent="0.35">
      <c r="A303">
        <v>435</v>
      </c>
      <c r="B303">
        <v>4</v>
      </c>
      <c r="C303">
        <v>2</v>
      </c>
      <c r="D303" t="s">
        <v>312</v>
      </c>
      <c r="E303" t="s">
        <v>451</v>
      </c>
      <c r="F303" t="s">
        <v>1916</v>
      </c>
      <c r="G303" t="s">
        <v>1917</v>
      </c>
    </row>
    <row r="304" spans="1:7" x14ac:dyDescent="0.35">
      <c r="A304">
        <v>436</v>
      </c>
      <c r="B304">
        <v>4</v>
      </c>
      <c r="C304">
        <v>3</v>
      </c>
      <c r="D304" t="s">
        <v>312</v>
      </c>
      <c r="E304" t="s">
        <v>1918</v>
      </c>
      <c r="F304" t="s">
        <v>1919</v>
      </c>
      <c r="G304" t="s">
        <v>1920</v>
      </c>
    </row>
    <row r="305" spans="1:7" x14ac:dyDescent="0.35">
      <c r="A305">
        <v>437</v>
      </c>
      <c r="B305">
        <v>4</v>
      </c>
      <c r="C305">
        <v>4</v>
      </c>
      <c r="D305" t="s">
        <v>312</v>
      </c>
      <c r="E305" t="s">
        <v>768</v>
      </c>
      <c r="F305" t="s">
        <v>1921</v>
      </c>
      <c r="G305" t="s">
        <v>1922</v>
      </c>
    </row>
    <row r="306" spans="1:7" x14ac:dyDescent="0.35">
      <c r="A306">
        <v>438</v>
      </c>
      <c r="B306">
        <v>4</v>
      </c>
      <c r="C306">
        <v>5</v>
      </c>
      <c r="D306" t="s">
        <v>312</v>
      </c>
      <c r="E306" t="s">
        <v>768</v>
      </c>
      <c r="F306" t="s">
        <v>1923</v>
      </c>
      <c r="G306" t="s">
        <v>1924</v>
      </c>
    </row>
    <row r="307" spans="1:7" x14ac:dyDescent="0.35">
      <c r="A307">
        <v>439</v>
      </c>
      <c r="B307">
        <v>4</v>
      </c>
      <c r="C307">
        <v>6</v>
      </c>
      <c r="D307" t="s">
        <v>312</v>
      </c>
      <c r="E307" t="s">
        <v>1925</v>
      </c>
      <c r="F307" t="s">
        <v>1926</v>
      </c>
      <c r="G307" t="s">
        <v>1927</v>
      </c>
    </row>
    <row r="308" spans="1:7" x14ac:dyDescent="0.35">
      <c r="A308">
        <v>440</v>
      </c>
      <c r="B308">
        <v>4</v>
      </c>
      <c r="C308">
        <v>7</v>
      </c>
      <c r="D308" t="s">
        <v>312</v>
      </c>
      <c r="E308" t="s">
        <v>1928</v>
      </c>
      <c r="F308" t="s">
        <v>1929</v>
      </c>
      <c r="G308" t="s">
        <v>1930</v>
      </c>
    </row>
    <row r="309" spans="1:7" x14ac:dyDescent="0.35">
      <c r="A309">
        <v>441</v>
      </c>
      <c r="B309">
        <v>4</v>
      </c>
      <c r="C309">
        <v>8</v>
      </c>
      <c r="D309" t="s">
        <v>312</v>
      </c>
      <c r="E309" t="s">
        <v>1931</v>
      </c>
      <c r="F309" t="s">
        <v>1932</v>
      </c>
      <c r="G309" t="s">
        <v>1933</v>
      </c>
    </row>
    <row r="310" spans="1:7" x14ac:dyDescent="0.35">
      <c r="A310">
        <v>442</v>
      </c>
      <c r="B310">
        <v>4</v>
      </c>
      <c r="C310">
        <v>9</v>
      </c>
      <c r="D310" t="s">
        <v>312</v>
      </c>
      <c r="E310" t="s">
        <v>768</v>
      </c>
      <c r="F310" t="s">
        <v>1934</v>
      </c>
      <c r="G310" t="s">
        <v>1935</v>
      </c>
    </row>
    <row r="311" spans="1:7" x14ac:dyDescent="0.35">
      <c r="A311">
        <v>443</v>
      </c>
      <c r="B311">
        <v>4</v>
      </c>
      <c r="C311">
        <v>10</v>
      </c>
      <c r="D311" t="s">
        <v>312</v>
      </c>
      <c r="E311" t="s">
        <v>1936</v>
      </c>
      <c r="F311" t="s">
        <v>1937</v>
      </c>
      <c r="G311" t="s">
        <v>1938</v>
      </c>
    </row>
    <row r="312" spans="1:7" x14ac:dyDescent="0.35">
      <c r="A312">
        <v>444</v>
      </c>
      <c r="B312">
        <v>4</v>
      </c>
      <c r="C312">
        <v>11</v>
      </c>
      <c r="D312" t="s">
        <v>312</v>
      </c>
      <c r="E312" t="s">
        <v>1939</v>
      </c>
      <c r="F312" t="s">
        <v>1940</v>
      </c>
      <c r="G312" t="s">
        <v>1941</v>
      </c>
    </row>
    <row r="313" spans="1:7" x14ac:dyDescent="0.35">
      <c r="A313">
        <v>445</v>
      </c>
      <c r="B313">
        <v>4</v>
      </c>
      <c r="C313">
        <v>12</v>
      </c>
      <c r="D313" t="s">
        <v>312</v>
      </c>
      <c r="E313" t="s">
        <v>1942</v>
      </c>
      <c r="F313" t="s">
        <v>1943</v>
      </c>
      <c r="G313" t="s">
        <v>1944</v>
      </c>
    </row>
    <row r="314" spans="1:7" x14ac:dyDescent="0.35">
      <c r="A314">
        <v>446</v>
      </c>
      <c r="B314">
        <v>4</v>
      </c>
      <c r="C314">
        <v>1</v>
      </c>
      <c r="D314" t="s">
        <v>341</v>
      </c>
      <c r="E314" t="s">
        <v>1945</v>
      </c>
      <c r="F314" t="s">
        <v>1946</v>
      </c>
      <c r="G314" t="s">
        <v>1947</v>
      </c>
    </row>
    <row r="315" spans="1:7" x14ac:dyDescent="0.35">
      <c r="A315">
        <v>447</v>
      </c>
      <c r="B315">
        <v>4</v>
      </c>
      <c r="C315">
        <v>2</v>
      </c>
      <c r="D315" t="s">
        <v>341</v>
      </c>
      <c r="E315" t="s">
        <v>105</v>
      </c>
      <c r="F315" t="s">
        <v>1948</v>
      </c>
      <c r="G315" t="s">
        <v>1949</v>
      </c>
    </row>
    <row r="316" spans="1:7" x14ac:dyDescent="0.35">
      <c r="A316">
        <v>449</v>
      </c>
      <c r="B316">
        <v>4</v>
      </c>
      <c r="C316">
        <v>3</v>
      </c>
      <c r="D316" t="s">
        <v>341</v>
      </c>
      <c r="E316" t="s">
        <v>1950</v>
      </c>
      <c r="F316" t="s">
        <v>1951</v>
      </c>
      <c r="G316" t="s">
        <v>1952</v>
      </c>
    </row>
    <row r="317" spans="1:7" x14ac:dyDescent="0.35">
      <c r="A317">
        <v>450</v>
      </c>
      <c r="B317">
        <v>4</v>
      </c>
      <c r="C317">
        <v>4</v>
      </c>
      <c r="D317" t="s">
        <v>341</v>
      </c>
      <c r="E317" t="s">
        <v>415</v>
      </c>
      <c r="F317" t="s">
        <v>1953</v>
      </c>
      <c r="G317" t="s">
        <v>1954</v>
      </c>
    </row>
    <row r="318" spans="1:7" x14ac:dyDescent="0.35">
      <c r="A318">
        <v>451</v>
      </c>
      <c r="B318">
        <v>4</v>
      </c>
      <c r="C318">
        <v>5</v>
      </c>
      <c r="D318" t="s">
        <v>341</v>
      </c>
      <c r="E318" t="s">
        <v>415</v>
      </c>
      <c r="F318" t="s">
        <v>1955</v>
      </c>
      <c r="G318" t="s">
        <v>1956</v>
      </c>
    </row>
    <row r="319" spans="1:7" x14ac:dyDescent="0.35">
      <c r="A319">
        <v>452</v>
      </c>
      <c r="B319">
        <v>4</v>
      </c>
      <c r="C319">
        <v>6</v>
      </c>
      <c r="D319" t="s">
        <v>341</v>
      </c>
      <c r="E319" t="s">
        <v>415</v>
      </c>
      <c r="F319" t="s">
        <v>1957</v>
      </c>
      <c r="G319" t="s">
        <v>1958</v>
      </c>
    </row>
    <row r="320" spans="1:7" x14ac:dyDescent="0.35">
      <c r="A320">
        <v>453</v>
      </c>
      <c r="B320">
        <v>4</v>
      </c>
      <c r="C320">
        <v>7</v>
      </c>
      <c r="D320" t="s">
        <v>341</v>
      </c>
      <c r="E320" t="s">
        <v>415</v>
      </c>
      <c r="F320" t="s">
        <v>1959</v>
      </c>
      <c r="G320" t="s">
        <v>1960</v>
      </c>
    </row>
    <row r="321" spans="1:7" x14ac:dyDescent="0.35">
      <c r="A321">
        <v>454</v>
      </c>
      <c r="B321">
        <v>4</v>
      </c>
      <c r="C321">
        <v>8</v>
      </c>
      <c r="D321" t="s">
        <v>341</v>
      </c>
      <c r="E321" t="s">
        <v>415</v>
      </c>
      <c r="F321" t="s">
        <v>1961</v>
      </c>
      <c r="G321" t="s">
        <v>1962</v>
      </c>
    </row>
    <row r="322" spans="1:7" x14ac:dyDescent="0.35">
      <c r="A322">
        <v>455</v>
      </c>
      <c r="B322">
        <v>4</v>
      </c>
      <c r="C322">
        <v>9</v>
      </c>
      <c r="D322" t="s">
        <v>341</v>
      </c>
      <c r="E322" t="s">
        <v>415</v>
      </c>
      <c r="F322" t="s">
        <v>1963</v>
      </c>
      <c r="G322" t="s">
        <v>1964</v>
      </c>
    </row>
    <row r="323" spans="1:7" x14ac:dyDescent="0.35">
      <c r="A323">
        <v>456</v>
      </c>
      <c r="B323">
        <v>4</v>
      </c>
      <c r="C323">
        <v>10</v>
      </c>
      <c r="D323" t="s">
        <v>341</v>
      </c>
      <c r="E323" t="s">
        <v>415</v>
      </c>
      <c r="F323" t="s">
        <v>1965</v>
      </c>
      <c r="G323" t="s">
        <v>1966</v>
      </c>
    </row>
    <row r="324" spans="1:7" x14ac:dyDescent="0.35">
      <c r="A324">
        <v>457</v>
      </c>
      <c r="B324">
        <v>4</v>
      </c>
      <c r="C324">
        <v>11</v>
      </c>
      <c r="D324" t="s">
        <v>341</v>
      </c>
      <c r="E324" t="s">
        <v>415</v>
      </c>
      <c r="F324" t="s">
        <v>1967</v>
      </c>
      <c r="G324" t="s">
        <v>1968</v>
      </c>
    </row>
    <row r="325" spans="1:7" x14ac:dyDescent="0.35">
      <c r="A325">
        <v>458</v>
      </c>
      <c r="B325">
        <v>4</v>
      </c>
      <c r="C325">
        <v>12</v>
      </c>
      <c r="D325" t="s">
        <v>341</v>
      </c>
      <c r="E325" t="s">
        <v>320</v>
      </c>
      <c r="F325" t="s">
        <v>1969</v>
      </c>
      <c r="G325" t="s">
        <v>1970</v>
      </c>
    </row>
    <row r="326" spans="1:7" x14ac:dyDescent="0.35">
      <c r="A326">
        <v>459</v>
      </c>
      <c r="B326">
        <v>4</v>
      </c>
      <c r="C326">
        <v>1</v>
      </c>
      <c r="D326" t="s">
        <v>150</v>
      </c>
      <c r="E326" t="s">
        <v>1417</v>
      </c>
      <c r="F326" t="s">
        <v>1971</v>
      </c>
      <c r="G326" t="s">
        <v>1972</v>
      </c>
    </row>
    <row r="327" spans="1:7" x14ac:dyDescent="0.35">
      <c r="A327">
        <v>460</v>
      </c>
      <c r="B327">
        <v>4</v>
      </c>
      <c r="C327">
        <v>2</v>
      </c>
      <c r="D327" t="s">
        <v>150</v>
      </c>
      <c r="E327" t="s">
        <v>1942</v>
      </c>
      <c r="F327" t="s">
        <v>1973</v>
      </c>
      <c r="G327" t="s">
        <v>1974</v>
      </c>
    </row>
    <row r="328" spans="1:7" x14ac:dyDescent="0.35">
      <c r="A328">
        <v>461</v>
      </c>
      <c r="B328">
        <v>4</v>
      </c>
      <c r="C328">
        <v>3</v>
      </c>
      <c r="D328" t="s">
        <v>150</v>
      </c>
      <c r="E328" t="s">
        <v>1975</v>
      </c>
      <c r="F328" t="s">
        <v>1976</v>
      </c>
      <c r="G328" t="s">
        <v>1977</v>
      </c>
    </row>
    <row r="329" spans="1:7" x14ac:dyDescent="0.35">
      <c r="A329">
        <v>462</v>
      </c>
      <c r="B329">
        <v>4</v>
      </c>
      <c r="C329">
        <v>4</v>
      </c>
      <c r="D329" t="s">
        <v>150</v>
      </c>
      <c r="E329" t="s">
        <v>1978</v>
      </c>
      <c r="F329" t="s">
        <v>1979</v>
      </c>
      <c r="G329" t="s">
        <v>1980</v>
      </c>
    </row>
    <row r="330" spans="1:7" x14ac:dyDescent="0.35">
      <c r="A330">
        <v>463</v>
      </c>
      <c r="B330">
        <v>4</v>
      </c>
      <c r="C330">
        <v>5</v>
      </c>
      <c r="D330" t="s">
        <v>150</v>
      </c>
      <c r="E330" t="s">
        <v>105</v>
      </c>
      <c r="F330" t="s">
        <v>1981</v>
      </c>
      <c r="G330" t="s">
        <v>1982</v>
      </c>
    </row>
    <row r="331" spans="1:7" x14ac:dyDescent="0.35">
      <c r="A331">
        <v>464</v>
      </c>
      <c r="B331">
        <v>4</v>
      </c>
      <c r="C331">
        <v>6</v>
      </c>
      <c r="D331" t="s">
        <v>150</v>
      </c>
      <c r="E331" t="s">
        <v>580</v>
      </c>
      <c r="F331" t="s">
        <v>1983</v>
      </c>
      <c r="G331" t="s">
        <v>1984</v>
      </c>
    </row>
    <row r="332" spans="1:7" x14ac:dyDescent="0.35">
      <c r="A332">
        <v>465</v>
      </c>
      <c r="B332">
        <v>4</v>
      </c>
      <c r="C332">
        <v>7</v>
      </c>
      <c r="D332" t="s">
        <v>150</v>
      </c>
      <c r="E332" t="s">
        <v>1679</v>
      </c>
      <c r="F332" t="s">
        <v>1985</v>
      </c>
      <c r="G332" t="s">
        <v>1986</v>
      </c>
    </row>
    <row r="333" spans="1:7" x14ac:dyDescent="0.35">
      <c r="A333">
        <v>466</v>
      </c>
      <c r="B333">
        <v>4</v>
      </c>
      <c r="C333">
        <v>8</v>
      </c>
      <c r="D333" t="s">
        <v>150</v>
      </c>
      <c r="E333" t="s">
        <v>1276</v>
      </c>
      <c r="F333" t="s">
        <v>1987</v>
      </c>
      <c r="G333" t="s">
        <v>1988</v>
      </c>
    </row>
    <row r="334" spans="1:7" x14ac:dyDescent="0.35">
      <c r="A334">
        <v>467</v>
      </c>
      <c r="B334">
        <v>4</v>
      </c>
      <c r="C334">
        <v>9</v>
      </c>
      <c r="D334" t="s">
        <v>150</v>
      </c>
      <c r="E334" t="s">
        <v>1679</v>
      </c>
      <c r="F334" t="s">
        <v>1989</v>
      </c>
      <c r="G334" t="s">
        <v>1990</v>
      </c>
    </row>
    <row r="335" spans="1:7" x14ac:dyDescent="0.35">
      <c r="A335">
        <v>468</v>
      </c>
      <c r="B335">
        <v>4</v>
      </c>
      <c r="C335">
        <v>10</v>
      </c>
      <c r="D335" t="s">
        <v>150</v>
      </c>
      <c r="E335" t="s">
        <v>1679</v>
      </c>
      <c r="F335" t="s">
        <v>1991</v>
      </c>
      <c r="G335" t="s">
        <v>1992</v>
      </c>
    </row>
    <row r="336" spans="1:7" x14ac:dyDescent="0.35">
      <c r="A336">
        <v>469</v>
      </c>
      <c r="B336">
        <v>4</v>
      </c>
      <c r="C336">
        <v>11</v>
      </c>
      <c r="D336" t="s">
        <v>150</v>
      </c>
      <c r="E336" t="s">
        <v>327</v>
      </c>
      <c r="F336" t="s">
        <v>1993</v>
      </c>
      <c r="G336" t="s">
        <v>1994</v>
      </c>
    </row>
    <row r="337" spans="1:7" x14ac:dyDescent="0.35">
      <c r="A337">
        <v>470</v>
      </c>
      <c r="B337">
        <v>4</v>
      </c>
      <c r="C337">
        <v>12</v>
      </c>
      <c r="D337" t="s">
        <v>150</v>
      </c>
      <c r="E337" t="s">
        <v>114</v>
      </c>
      <c r="F337" t="s">
        <v>1995</v>
      </c>
      <c r="G337" t="s">
        <v>1996</v>
      </c>
    </row>
    <row r="338" spans="1:7" x14ac:dyDescent="0.35">
      <c r="A338">
        <v>472</v>
      </c>
      <c r="B338">
        <v>4</v>
      </c>
      <c r="C338">
        <v>1</v>
      </c>
      <c r="D338" t="s">
        <v>9</v>
      </c>
      <c r="E338" t="s">
        <v>1997</v>
      </c>
      <c r="F338" t="s">
        <v>1998</v>
      </c>
      <c r="G338" t="s">
        <v>1999</v>
      </c>
    </row>
    <row r="339" spans="1:7" x14ac:dyDescent="0.35">
      <c r="A339">
        <v>473</v>
      </c>
      <c r="B339">
        <v>4</v>
      </c>
      <c r="C339">
        <v>2</v>
      </c>
      <c r="D339" t="s">
        <v>9</v>
      </c>
      <c r="E339" t="s">
        <v>2000</v>
      </c>
      <c r="F339" t="s">
        <v>2001</v>
      </c>
      <c r="G339" t="s">
        <v>2002</v>
      </c>
    </row>
    <row r="340" spans="1:7" x14ac:dyDescent="0.35">
      <c r="A340">
        <v>474</v>
      </c>
      <c r="B340">
        <v>4</v>
      </c>
      <c r="C340">
        <v>3</v>
      </c>
      <c r="D340" t="s">
        <v>9</v>
      </c>
      <c r="E340" t="s">
        <v>2003</v>
      </c>
      <c r="F340" t="s">
        <v>2004</v>
      </c>
      <c r="G340" t="s">
        <v>2005</v>
      </c>
    </row>
    <row r="341" spans="1:7" x14ac:dyDescent="0.35">
      <c r="A341">
        <v>475</v>
      </c>
      <c r="B341">
        <v>4</v>
      </c>
      <c r="C341">
        <v>4</v>
      </c>
      <c r="D341" t="s">
        <v>9</v>
      </c>
      <c r="E341" t="s">
        <v>2006</v>
      </c>
      <c r="F341" t="s">
        <v>2007</v>
      </c>
      <c r="G341" t="s">
        <v>2008</v>
      </c>
    </row>
    <row r="342" spans="1:7" x14ac:dyDescent="0.35">
      <c r="A342">
        <v>476</v>
      </c>
      <c r="B342">
        <v>4</v>
      </c>
      <c r="C342">
        <v>5</v>
      </c>
      <c r="D342" t="s">
        <v>9</v>
      </c>
      <c r="E342" t="s">
        <v>2009</v>
      </c>
      <c r="F342" t="s">
        <v>2010</v>
      </c>
      <c r="G342" t="s">
        <v>2011</v>
      </c>
    </row>
    <row r="343" spans="1:7" x14ac:dyDescent="0.35">
      <c r="A343">
        <v>477</v>
      </c>
      <c r="B343">
        <v>4</v>
      </c>
      <c r="C343">
        <v>6</v>
      </c>
      <c r="D343" t="s">
        <v>9</v>
      </c>
      <c r="E343" t="s">
        <v>2012</v>
      </c>
      <c r="F343" t="s">
        <v>2013</v>
      </c>
      <c r="G343" t="s">
        <v>2014</v>
      </c>
    </row>
    <row r="344" spans="1:7" x14ac:dyDescent="0.35">
      <c r="A344">
        <v>478</v>
      </c>
      <c r="B344">
        <v>4</v>
      </c>
      <c r="C344">
        <v>7</v>
      </c>
      <c r="D344" t="s">
        <v>9</v>
      </c>
      <c r="E344" t="s">
        <v>105</v>
      </c>
      <c r="F344" t="s">
        <v>2015</v>
      </c>
      <c r="G344" t="s">
        <v>2016</v>
      </c>
    </row>
    <row r="345" spans="1:7" x14ac:dyDescent="0.35">
      <c r="A345">
        <v>479</v>
      </c>
      <c r="B345">
        <v>4</v>
      </c>
      <c r="C345">
        <v>8</v>
      </c>
      <c r="D345" t="s">
        <v>9</v>
      </c>
      <c r="E345" t="s">
        <v>105</v>
      </c>
      <c r="F345" t="s">
        <v>2017</v>
      </c>
      <c r="G345" t="s">
        <v>2018</v>
      </c>
    </row>
    <row r="346" spans="1:7" x14ac:dyDescent="0.35">
      <c r="A346">
        <v>480</v>
      </c>
      <c r="B346">
        <v>4</v>
      </c>
      <c r="C346">
        <v>9</v>
      </c>
      <c r="D346" t="s">
        <v>9</v>
      </c>
      <c r="E346" t="s">
        <v>105</v>
      </c>
      <c r="F346" t="s">
        <v>2019</v>
      </c>
      <c r="G346" t="s">
        <v>2020</v>
      </c>
    </row>
    <row r="347" spans="1:7" x14ac:dyDescent="0.35">
      <c r="A347">
        <v>481</v>
      </c>
      <c r="B347">
        <v>4</v>
      </c>
      <c r="C347">
        <v>10</v>
      </c>
      <c r="D347" t="s">
        <v>9</v>
      </c>
      <c r="E347" t="s">
        <v>105</v>
      </c>
      <c r="F347" t="s">
        <v>2021</v>
      </c>
      <c r="G347" t="s">
        <v>2022</v>
      </c>
    </row>
    <row r="348" spans="1:7" x14ac:dyDescent="0.35">
      <c r="A348">
        <v>482</v>
      </c>
      <c r="B348">
        <v>4</v>
      </c>
      <c r="C348">
        <v>11</v>
      </c>
      <c r="D348" t="s">
        <v>9</v>
      </c>
      <c r="E348" t="s">
        <v>105</v>
      </c>
      <c r="F348" t="s">
        <v>2023</v>
      </c>
      <c r="G348" t="s">
        <v>2024</v>
      </c>
    </row>
    <row r="349" spans="1:7" x14ac:dyDescent="0.35">
      <c r="A349">
        <v>484</v>
      </c>
      <c r="B349">
        <v>4</v>
      </c>
      <c r="C349">
        <v>12</v>
      </c>
      <c r="D349" t="s">
        <v>9</v>
      </c>
      <c r="E349" t="s">
        <v>394</v>
      </c>
      <c r="F349" t="s">
        <v>2025</v>
      </c>
      <c r="G349" t="s">
        <v>2026</v>
      </c>
    </row>
    <row r="350" spans="1:7" x14ac:dyDescent="0.35">
      <c r="A350">
        <v>485</v>
      </c>
      <c r="B350">
        <v>4</v>
      </c>
      <c r="C350">
        <v>1</v>
      </c>
      <c r="D350" t="s">
        <v>26</v>
      </c>
      <c r="E350" t="s">
        <v>2027</v>
      </c>
      <c r="F350" t="s">
        <v>2028</v>
      </c>
      <c r="G350" t="s">
        <v>2029</v>
      </c>
    </row>
    <row r="351" spans="1:7" x14ac:dyDescent="0.35">
      <c r="A351">
        <v>486</v>
      </c>
      <c r="B351">
        <v>4</v>
      </c>
      <c r="C351">
        <v>2</v>
      </c>
      <c r="D351" t="s">
        <v>26</v>
      </c>
      <c r="E351" t="s">
        <v>2030</v>
      </c>
      <c r="F351" t="s">
        <v>2031</v>
      </c>
      <c r="G351" t="s">
        <v>2032</v>
      </c>
    </row>
    <row r="352" spans="1:7" x14ac:dyDescent="0.35">
      <c r="A352">
        <v>487</v>
      </c>
      <c r="B352">
        <v>4</v>
      </c>
      <c r="C352">
        <v>3</v>
      </c>
      <c r="D352" t="s">
        <v>26</v>
      </c>
      <c r="E352" t="s">
        <v>105</v>
      </c>
      <c r="F352" t="s">
        <v>2033</v>
      </c>
      <c r="G352" t="s">
        <v>2034</v>
      </c>
    </row>
    <row r="353" spans="1:7" x14ac:dyDescent="0.35">
      <c r="A353">
        <v>488</v>
      </c>
      <c r="B353">
        <v>4</v>
      </c>
      <c r="C353">
        <v>4</v>
      </c>
      <c r="D353" t="s">
        <v>26</v>
      </c>
      <c r="E353" t="s">
        <v>105</v>
      </c>
      <c r="F353" t="s">
        <v>2035</v>
      </c>
      <c r="G353" t="s">
        <v>2036</v>
      </c>
    </row>
    <row r="354" spans="1:7" x14ac:dyDescent="0.35">
      <c r="A354">
        <v>489</v>
      </c>
      <c r="B354">
        <v>4</v>
      </c>
      <c r="C354">
        <v>5</v>
      </c>
      <c r="D354" t="s">
        <v>26</v>
      </c>
      <c r="E354" t="s">
        <v>105</v>
      </c>
      <c r="F354" t="s">
        <v>2037</v>
      </c>
      <c r="G354" t="s">
        <v>2038</v>
      </c>
    </row>
    <row r="355" spans="1:7" x14ac:dyDescent="0.35">
      <c r="A355">
        <v>490</v>
      </c>
      <c r="B355">
        <v>4</v>
      </c>
      <c r="C355">
        <v>6</v>
      </c>
      <c r="D355" t="s">
        <v>26</v>
      </c>
      <c r="E355" t="s">
        <v>105</v>
      </c>
      <c r="F355" t="s">
        <v>2039</v>
      </c>
      <c r="G355" t="s">
        <v>2040</v>
      </c>
    </row>
    <row r="356" spans="1:7" x14ac:dyDescent="0.35">
      <c r="A356">
        <v>491</v>
      </c>
      <c r="B356">
        <v>4</v>
      </c>
      <c r="C356">
        <v>7</v>
      </c>
      <c r="D356" t="s">
        <v>26</v>
      </c>
      <c r="E356" t="s">
        <v>105</v>
      </c>
      <c r="F356" t="s">
        <v>2041</v>
      </c>
      <c r="G356" t="s">
        <v>2042</v>
      </c>
    </row>
    <row r="357" spans="1:7" x14ac:dyDescent="0.35">
      <c r="A357">
        <v>492</v>
      </c>
      <c r="B357">
        <v>4</v>
      </c>
      <c r="C357">
        <v>8</v>
      </c>
      <c r="D357" t="s">
        <v>26</v>
      </c>
      <c r="E357" t="s">
        <v>1502</v>
      </c>
      <c r="F357" t="s">
        <v>2043</v>
      </c>
      <c r="G357" t="s">
        <v>2044</v>
      </c>
    </row>
    <row r="358" spans="1:7" x14ac:dyDescent="0.35">
      <c r="A358">
        <v>494</v>
      </c>
      <c r="B358">
        <v>4</v>
      </c>
      <c r="C358">
        <v>9</v>
      </c>
      <c r="D358" t="s">
        <v>26</v>
      </c>
      <c r="E358" t="s">
        <v>2045</v>
      </c>
      <c r="F358" t="s">
        <v>2046</v>
      </c>
      <c r="G358" t="s">
        <v>2047</v>
      </c>
    </row>
    <row r="359" spans="1:7" x14ac:dyDescent="0.35">
      <c r="A359">
        <v>495</v>
      </c>
      <c r="B359">
        <v>4</v>
      </c>
      <c r="C359">
        <v>10</v>
      </c>
      <c r="D359" t="s">
        <v>26</v>
      </c>
      <c r="E359" t="s">
        <v>991</v>
      </c>
      <c r="F359" t="s">
        <v>2048</v>
      </c>
      <c r="G359" t="s">
        <v>2049</v>
      </c>
    </row>
    <row r="360" spans="1:7" x14ac:dyDescent="0.35">
      <c r="A360">
        <v>496</v>
      </c>
      <c r="B360">
        <v>4</v>
      </c>
      <c r="C360">
        <v>11</v>
      </c>
      <c r="D360" t="s">
        <v>26</v>
      </c>
      <c r="E360" t="s">
        <v>577</v>
      </c>
      <c r="F360" t="s">
        <v>2050</v>
      </c>
      <c r="G360" t="s">
        <v>2051</v>
      </c>
    </row>
    <row r="361" spans="1:7" x14ac:dyDescent="0.35">
      <c r="A361">
        <v>497</v>
      </c>
      <c r="B361">
        <v>4</v>
      </c>
      <c r="C361">
        <v>12</v>
      </c>
      <c r="D361" t="s">
        <v>26</v>
      </c>
      <c r="E361" t="s">
        <v>2052</v>
      </c>
      <c r="F361" t="s">
        <v>2053</v>
      </c>
      <c r="G361" t="s">
        <v>2054</v>
      </c>
    </row>
    <row r="362" spans="1:7" x14ac:dyDescent="0.35">
      <c r="A362">
        <v>498</v>
      </c>
      <c r="B362">
        <v>4</v>
      </c>
      <c r="C362">
        <v>1</v>
      </c>
      <c r="D362" t="s">
        <v>55</v>
      </c>
      <c r="E362" t="s">
        <v>2055</v>
      </c>
      <c r="F362" t="s">
        <v>2056</v>
      </c>
      <c r="G362" t="s">
        <v>2057</v>
      </c>
    </row>
    <row r="363" spans="1:7" x14ac:dyDescent="0.35">
      <c r="A363">
        <v>499</v>
      </c>
      <c r="B363">
        <v>4</v>
      </c>
      <c r="C363">
        <v>2</v>
      </c>
      <c r="D363" t="s">
        <v>55</v>
      </c>
      <c r="E363" t="s">
        <v>2058</v>
      </c>
      <c r="F363" t="s">
        <v>2059</v>
      </c>
      <c r="G363" t="s">
        <v>2060</v>
      </c>
    </row>
    <row r="364" spans="1:7" x14ac:dyDescent="0.35">
      <c r="A364">
        <v>500</v>
      </c>
      <c r="B364">
        <v>4</v>
      </c>
      <c r="C364">
        <v>3</v>
      </c>
      <c r="D364" t="s">
        <v>55</v>
      </c>
      <c r="E364" t="s">
        <v>2061</v>
      </c>
      <c r="F364" t="s">
        <v>2062</v>
      </c>
      <c r="G364" t="s">
        <v>2063</v>
      </c>
    </row>
    <row r="365" spans="1:7" x14ac:dyDescent="0.35">
      <c r="A365">
        <v>502</v>
      </c>
      <c r="B365">
        <v>4</v>
      </c>
      <c r="C365">
        <v>4</v>
      </c>
      <c r="D365" t="s">
        <v>55</v>
      </c>
      <c r="E365" t="s">
        <v>2064</v>
      </c>
      <c r="F365" t="s">
        <v>2065</v>
      </c>
      <c r="G365" t="s">
        <v>2066</v>
      </c>
    </row>
    <row r="366" spans="1:7" x14ac:dyDescent="0.35">
      <c r="A366">
        <v>505</v>
      </c>
      <c r="B366">
        <v>4</v>
      </c>
      <c r="C366">
        <v>5</v>
      </c>
      <c r="D366" t="s">
        <v>55</v>
      </c>
      <c r="E366" t="s">
        <v>2067</v>
      </c>
      <c r="F366" t="s">
        <v>2068</v>
      </c>
      <c r="G366" t="s">
        <v>2069</v>
      </c>
    </row>
    <row r="367" spans="1:7" x14ac:dyDescent="0.35">
      <c r="A367">
        <v>506</v>
      </c>
      <c r="B367">
        <v>4</v>
      </c>
      <c r="C367">
        <v>6</v>
      </c>
      <c r="D367" t="s">
        <v>55</v>
      </c>
      <c r="E367" t="s">
        <v>105</v>
      </c>
      <c r="F367" t="s">
        <v>2070</v>
      </c>
      <c r="G367" t="s">
        <v>2071</v>
      </c>
    </row>
    <row r="368" spans="1:7" x14ac:dyDescent="0.35">
      <c r="A368">
        <v>507</v>
      </c>
      <c r="B368">
        <v>4</v>
      </c>
      <c r="C368">
        <v>7</v>
      </c>
      <c r="D368" t="s">
        <v>55</v>
      </c>
      <c r="E368" t="s">
        <v>105</v>
      </c>
      <c r="F368" t="s">
        <v>2072</v>
      </c>
      <c r="G368" t="s">
        <v>2073</v>
      </c>
    </row>
    <row r="369" spans="1:7" x14ac:dyDescent="0.35">
      <c r="A369">
        <v>508</v>
      </c>
      <c r="B369">
        <v>4</v>
      </c>
      <c r="C369">
        <v>8</v>
      </c>
      <c r="D369" t="s">
        <v>55</v>
      </c>
      <c r="E369" t="s">
        <v>105</v>
      </c>
      <c r="F369" t="s">
        <v>2074</v>
      </c>
      <c r="G369" t="s">
        <v>2075</v>
      </c>
    </row>
    <row r="370" spans="1:7" x14ac:dyDescent="0.35">
      <c r="A370">
        <v>509</v>
      </c>
      <c r="B370">
        <v>4</v>
      </c>
      <c r="C370">
        <v>9</v>
      </c>
      <c r="D370" t="s">
        <v>55</v>
      </c>
      <c r="E370" t="s">
        <v>394</v>
      </c>
      <c r="F370" t="s">
        <v>2076</v>
      </c>
      <c r="G370" t="s">
        <v>2077</v>
      </c>
    </row>
    <row r="371" spans="1:7" x14ac:dyDescent="0.35">
      <c r="A371">
        <v>510</v>
      </c>
      <c r="B371">
        <v>4</v>
      </c>
      <c r="C371">
        <v>10</v>
      </c>
      <c r="D371" t="s">
        <v>55</v>
      </c>
      <c r="E371" t="s">
        <v>105</v>
      </c>
      <c r="F371" t="s">
        <v>2078</v>
      </c>
      <c r="G371" t="s">
        <v>2079</v>
      </c>
    </row>
    <row r="372" spans="1:7" x14ac:dyDescent="0.35">
      <c r="A372">
        <v>511</v>
      </c>
      <c r="B372">
        <v>4</v>
      </c>
      <c r="C372">
        <v>11</v>
      </c>
      <c r="D372" t="s">
        <v>55</v>
      </c>
      <c r="E372" t="s">
        <v>415</v>
      </c>
      <c r="F372" t="s">
        <v>2080</v>
      </c>
      <c r="G372" t="s">
        <v>2081</v>
      </c>
    </row>
    <row r="373" spans="1:7" x14ac:dyDescent="0.35">
      <c r="A373">
        <v>512</v>
      </c>
      <c r="B373">
        <v>4</v>
      </c>
      <c r="C373">
        <v>12</v>
      </c>
      <c r="D373" t="s">
        <v>55</v>
      </c>
      <c r="E373" t="s">
        <v>415</v>
      </c>
      <c r="F373" t="s">
        <v>2082</v>
      </c>
      <c r="G373" t="s">
        <v>2083</v>
      </c>
    </row>
    <row r="374" spans="1:7" x14ac:dyDescent="0.35">
      <c r="A374">
        <v>513</v>
      </c>
      <c r="B374">
        <v>4</v>
      </c>
      <c r="C374">
        <v>1</v>
      </c>
      <c r="D374" t="s">
        <v>86</v>
      </c>
      <c r="E374" t="s">
        <v>415</v>
      </c>
      <c r="F374" t="s">
        <v>2084</v>
      </c>
      <c r="G374" t="s">
        <v>2085</v>
      </c>
    </row>
    <row r="375" spans="1:7" x14ac:dyDescent="0.35">
      <c r="A375">
        <v>514</v>
      </c>
      <c r="B375">
        <v>4</v>
      </c>
      <c r="C375">
        <v>2</v>
      </c>
      <c r="D375" t="s">
        <v>86</v>
      </c>
      <c r="E375" t="s">
        <v>415</v>
      </c>
      <c r="F375" t="s">
        <v>2086</v>
      </c>
      <c r="G375" t="s">
        <v>2087</v>
      </c>
    </row>
    <row r="376" spans="1:7" x14ac:dyDescent="0.35">
      <c r="A376">
        <v>515</v>
      </c>
      <c r="B376">
        <v>4</v>
      </c>
      <c r="C376">
        <v>3</v>
      </c>
      <c r="D376" t="s">
        <v>86</v>
      </c>
      <c r="E376" t="s">
        <v>415</v>
      </c>
      <c r="F376" t="s">
        <v>2088</v>
      </c>
      <c r="G376" t="s">
        <v>2089</v>
      </c>
    </row>
    <row r="377" spans="1:7" x14ac:dyDescent="0.35">
      <c r="A377">
        <v>516</v>
      </c>
      <c r="B377">
        <v>4</v>
      </c>
      <c r="C377">
        <v>4</v>
      </c>
      <c r="D377" t="s">
        <v>86</v>
      </c>
      <c r="E377" t="s">
        <v>415</v>
      </c>
      <c r="F377" t="s">
        <v>2090</v>
      </c>
      <c r="G377" t="s">
        <v>2091</v>
      </c>
    </row>
    <row r="378" spans="1:7" x14ac:dyDescent="0.35">
      <c r="A378">
        <v>517</v>
      </c>
      <c r="B378">
        <v>4</v>
      </c>
      <c r="C378">
        <v>5</v>
      </c>
      <c r="D378" t="s">
        <v>86</v>
      </c>
      <c r="E378" t="s">
        <v>415</v>
      </c>
      <c r="F378" t="s">
        <v>2092</v>
      </c>
      <c r="G378" t="s">
        <v>2093</v>
      </c>
    </row>
    <row r="379" spans="1:7" x14ac:dyDescent="0.35">
      <c r="A379">
        <v>518</v>
      </c>
      <c r="B379">
        <v>4</v>
      </c>
      <c r="C379">
        <v>6</v>
      </c>
      <c r="D379" t="s">
        <v>86</v>
      </c>
      <c r="E379" t="s">
        <v>415</v>
      </c>
      <c r="F379" t="s">
        <v>2094</v>
      </c>
      <c r="G379" t="s">
        <v>2095</v>
      </c>
    </row>
    <row r="380" spans="1:7" x14ac:dyDescent="0.35">
      <c r="A380">
        <v>519</v>
      </c>
      <c r="B380">
        <v>4</v>
      </c>
      <c r="C380">
        <v>7</v>
      </c>
      <c r="D380" t="s">
        <v>86</v>
      </c>
      <c r="E380" t="s">
        <v>415</v>
      </c>
      <c r="F380" t="s">
        <v>2096</v>
      </c>
      <c r="G380" t="s">
        <v>2097</v>
      </c>
    </row>
    <row r="381" spans="1:7" x14ac:dyDescent="0.35">
      <c r="A381">
        <v>520</v>
      </c>
      <c r="B381">
        <v>4</v>
      </c>
      <c r="C381">
        <v>8</v>
      </c>
      <c r="D381" t="s">
        <v>86</v>
      </c>
      <c r="E381" t="s">
        <v>415</v>
      </c>
      <c r="F381" t="s">
        <v>2098</v>
      </c>
      <c r="G381" t="s">
        <v>2099</v>
      </c>
    </row>
    <row r="382" spans="1:7" x14ac:dyDescent="0.35">
      <c r="A382">
        <v>522</v>
      </c>
      <c r="B382">
        <v>4</v>
      </c>
      <c r="C382">
        <v>9</v>
      </c>
      <c r="D382" t="s">
        <v>86</v>
      </c>
      <c r="E382" t="s">
        <v>451</v>
      </c>
      <c r="F382" t="s">
        <v>2100</v>
      </c>
      <c r="G382" t="s">
        <v>2101</v>
      </c>
    </row>
    <row r="383" spans="1:7" x14ac:dyDescent="0.35">
      <c r="A383">
        <v>523</v>
      </c>
      <c r="B383">
        <v>4</v>
      </c>
      <c r="C383">
        <v>10</v>
      </c>
      <c r="D383" t="s">
        <v>86</v>
      </c>
      <c r="E383" t="s">
        <v>2102</v>
      </c>
      <c r="F383" t="s">
        <v>2103</v>
      </c>
      <c r="G383" t="s">
        <v>2104</v>
      </c>
    </row>
    <row r="384" spans="1:7" x14ac:dyDescent="0.35">
      <c r="A384">
        <v>524</v>
      </c>
      <c r="B384">
        <v>4</v>
      </c>
      <c r="C384">
        <v>11</v>
      </c>
      <c r="D384" t="s">
        <v>86</v>
      </c>
      <c r="E384" t="s">
        <v>2105</v>
      </c>
      <c r="F384" t="s">
        <v>2106</v>
      </c>
      <c r="G384" t="s">
        <v>2107</v>
      </c>
    </row>
    <row r="385" spans="1:7" x14ac:dyDescent="0.35">
      <c r="A385">
        <v>525</v>
      </c>
      <c r="B385">
        <v>4</v>
      </c>
      <c r="C385">
        <v>12</v>
      </c>
      <c r="D385" t="s">
        <v>86</v>
      </c>
      <c r="E385" t="s">
        <v>105</v>
      </c>
      <c r="F385" t="s">
        <v>2108</v>
      </c>
      <c r="G385" t="s">
        <v>2109</v>
      </c>
    </row>
    <row r="386" spans="1:7" x14ac:dyDescent="0.35">
      <c r="A386">
        <v>526</v>
      </c>
      <c r="B386">
        <v>5</v>
      </c>
      <c r="C386">
        <v>1</v>
      </c>
      <c r="D386" t="s">
        <v>120</v>
      </c>
      <c r="E386" t="s">
        <v>2110</v>
      </c>
      <c r="F386" t="s">
        <v>2111</v>
      </c>
      <c r="G386" t="s">
        <v>2112</v>
      </c>
    </row>
    <row r="387" spans="1:7" x14ac:dyDescent="0.35">
      <c r="A387">
        <v>529</v>
      </c>
      <c r="B387">
        <v>5</v>
      </c>
      <c r="C387">
        <v>2</v>
      </c>
      <c r="D387" t="s">
        <v>120</v>
      </c>
      <c r="E387" t="s">
        <v>415</v>
      </c>
      <c r="F387" t="s">
        <v>2113</v>
      </c>
      <c r="G387" t="s">
        <v>2114</v>
      </c>
    </row>
    <row r="388" spans="1:7" x14ac:dyDescent="0.35">
      <c r="A388">
        <v>530</v>
      </c>
      <c r="B388">
        <v>5</v>
      </c>
      <c r="C388">
        <v>3</v>
      </c>
      <c r="D388" t="s">
        <v>120</v>
      </c>
      <c r="E388" t="s">
        <v>415</v>
      </c>
      <c r="F388" t="s">
        <v>2115</v>
      </c>
      <c r="G388" t="s">
        <v>2116</v>
      </c>
    </row>
    <row r="389" spans="1:7" x14ac:dyDescent="0.35">
      <c r="A389">
        <v>531</v>
      </c>
      <c r="B389">
        <v>5</v>
      </c>
      <c r="C389">
        <v>4</v>
      </c>
      <c r="D389" t="s">
        <v>120</v>
      </c>
      <c r="E389" t="s">
        <v>415</v>
      </c>
      <c r="F389" t="s">
        <v>2117</v>
      </c>
      <c r="G389" t="s">
        <v>2118</v>
      </c>
    </row>
    <row r="390" spans="1:7" x14ac:dyDescent="0.35">
      <c r="A390">
        <v>534</v>
      </c>
      <c r="B390">
        <v>5</v>
      </c>
      <c r="C390">
        <v>5</v>
      </c>
      <c r="D390" t="s">
        <v>120</v>
      </c>
      <c r="E390" t="s">
        <v>415</v>
      </c>
      <c r="F390" t="s">
        <v>2119</v>
      </c>
      <c r="G390" t="s">
        <v>2120</v>
      </c>
    </row>
    <row r="391" spans="1:7" x14ac:dyDescent="0.35">
      <c r="A391">
        <v>535</v>
      </c>
      <c r="B391">
        <v>5</v>
      </c>
      <c r="C391">
        <v>6</v>
      </c>
      <c r="D391" t="s">
        <v>120</v>
      </c>
      <c r="E391" t="s">
        <v>344</v>
      </c>
      <c r="F391" t="s">
        <v>2121</v>
      </c>
      <c r="G391" t="s">
        <v>2122</v>
      </c>
    </row>
    <row r="392" spans="1:7" x14ac:dyDescent="0.35">
      <c r="A392">
        <v>537</v>
      </c>
      <c r="B392">
        <v>5</v>
      </c>
      <c r="C392">
        <v>7</v>
      </c>
      <c r="D392" t="s">
        <v>120</v>
      </c>
      <c r="E392" t="s">
        <v>2123</v>
      </c>
      <c r="F392" t="s">
        <v>2124</v>
      </c>
      <c r="G392" t="s">
        <v>2125</v>
      </c>
    </row>
    <row r="393" spans="1:7" x14ac:dyDescent="0.35">
      <c r="A393">
        <v>538</v>
      </c>
      <c r="B393">
        <v>5</v>
      </c>
      <c r="C393">
        <v>8</v>
      </c>
      <c r="D393" t="s">
        <v>120</v>
      </c>
      <c r="E393" t="s">
        <v>2126</v>
      </c>
      <c r="F393" t="s">
        <v>2127</v>
      </c>
      <c r="G393" t="s">
        <v>2128</v>
      </c>
    </row>
    <row r="394" spans="1:7" x14ac:dyDescent="0.35">
      <c r="A394">
        <v>539</v>
      </c>
      <c r="B394">
        <v>5</v>
      </c>
      <c r="C394">
        <v>9</v>
      </c>
      <c r="D394" t="s">
        <v>120</v>
      </c>
      <c r="E394" t="s">
        <v>177</v>
      </c>
      <c r="F394" t="s">
        <v>2129</v>
      </c>
      <c r="G394" t="s">
        <v>2130</v>
      </c>
    </row>
    <row r="395" spans="1:7" x14ac:dyDescent="0.35">
      <c r="A395">
        <v>541</v>
      </c>
      <c r="B395">
        <v>5</v>
      </c>
      <c r="C395">
        <v>10</v>
      </c>
      <c r="D395" t="s">
        <v>120</v>
      </c>
      <c r="E395" t="s">
        <v>177</v>
      </c>
      <c r="F395" t="s">
        <v>2131</v>
      </c>
      <c r="G395" t="s">
        <v>2132</v>
      </c>
    </row>
    <row r="396" spans="1:7" x14ac:dyDescent="0.35">
      <c r="A396">
        <v>542</v>
      </c>
      <c r="B396">
        <v>5</v>
      </c>
      <c r="C396">
        <v>11</v>
      </c>
      <c r="D396" t="s">
        <v>120</v>
      </c>
      <c r="E396" t="s">
        <v>347</v>
      </c>
      <c r="F396" t="s">
        <v>2133</v>
      </c>
      <c r="G396" t="s">
        <v>2134</v>
      </c>
    </row>
    <row r="397" spans="1:7" x14ac:dyDescent="0.35">
      <c r="A397">
        <v>543</v>
      </c>
      <c r="B397">
        <v>5</v>
      </c>
      <c r="C397">
        <v>12</v>
      </c>
      <c r="D397" t="s">
        <v>120</v>
      </c>
      <c r="E397" t="s">
        <v>2135</v>
      </c>
      <c r="F397" t="s">
        <v>2136</v>
      </c>
      <c r="G397" t="s">
        <v>2137</v>
      </c>
    </row>
    <row r="398" spans="1:7" x14ac:dyDescent="0.35">
      <c r="A398">
        <v>544</v>
      </c>
      <c r="B398">
        <v>5</v>
      </c>
      <c r="C398">
        <v>1</v>
      </c>
      <c r="D398" t="s">
        <v>312</v>
      </c>
      <c r="E398" t="s">
        <v>2138</v>
      </c>
      <c r="F398" t="s">
        <v>2139</v>
      </c>
      <c r="G398" t="s">
        <v>2140</v>
      </c>
    </row>
    <row r="399" spans="1:7" x14ac:dyDescent="0.35">
      <c r="A399">
        <v>546</v>
      </c>
      <c r="B399">
        <v>5</v>
      </c>
      <c r="C399">
        <v>2</v>
      </c>
      <c r="D399" t="s">
        <v>312</v>
      </c>
      <c r="E399" t="s">
        <v>2141</v>
      </c>
      <c r="F399" t="s">
        <v>2142</v>
      </c>
      <c r="G399" t="s">
        <v>2143</v>
      </c>
    </row>
    <row r="400" spans="1:7" x14ac:dyDescent="0.35">
      <c r="A400">
        <v>547</v>
      </c>
      <c r="B400">
        <v>5</v>
      </c>
      <c r="C400">
        <v>3</v>
      </c>
      <c r="D400" t="s">
        <v>312</v>
      </c>
      <c r="E400" t="s">
        <v>2144</v>
      </c>
      <c r="F400" t="s">
        <v>2145</v>
      </c>
      <c r="G400" t="s">
        <v>2146</v>
      </c>
    </row>
    <row r="401" spans="1:7" x14ac:dyDescent="0.35">
      <c r="A401">
        <v>548</v>
      </c>
      <c r="B401">
        <v>5</v>
      </c>
      <c r="C401">
        <v>4</v>
      </c>
      <c r="D401" t="s">
        <v>312</v>
      </c>
      <c r="E401" t="s">
        <v>327</v>
      </c>
      <c r="F401" t="s">
        <v>2147</v>
      </c>
      <c r="G401" t="s">
        <v>2148</v>
      </c>
    </row>
    <row r="402" spans="1:7" x14ac:dyDescent="0.35">
      <c r="A402">
        <v>549</v>
      </c>
      <c r="B402">
        <v>5</v>
      </c>
      <c r="C402">
        <v>5</v>
      </c>
      <c r="D402" t="s">
        <v>312</v>
      </c>
      <c r="E402" t="s">
        <v>2149</v>
      </c>
      <c r="F402" t="s">
        <v>2150</v>
      </c>
      <c r="G402" t="s">
        <v>2151</v>
      </c>
    </row>
    <row r="403" spans="1:7" x14ac:dyDescent="0.35">
      <c r="A403">
        <v>551</v>
      </c>
      <c r="B403">
        <v>5</v>
      </c>
      <c r="C403">
        <v>6</v>
      </c>
      <c r="D403" t="s">
        <v>312</v>
      </c>
      <c r="E403" t="s">
        <v>327</v>
      </c>
      <c r="F403" t="s">
        <v>2152</v>
      </c>
      <c r="G403" t="s">
        <v>2153</v>
      </c>
    </row>
    <row r="404" spans="1:7" x14ac:dyDescent="0.35">
      <c r="A404">
        <v>552</v>
      </c>
      <c r="B404">
        <v>5</v>
      </c>
      <c r="C404">
        <v>7</v>
      </c>
      <c r="D404" t="s">
        <v>312</v>
      </c>
      <c r="E404" t="s">
        <v>2154</v>
      </c>
      <c r="F404" t="s">
        <v>2155</v>
      </c>
      <c r="G404" t="s">
        <v>2156</v>
      </c>
    </row>
    <row r="405" spans="1:7" x14ac:dyDescent="0.35">
      <c r="A405">
        <v>553</v>
      </c>
      <c r="B405">
        <v>5</v>
      </c>
      <c r="C405">
        <v>8</v>
      </c>
      <c r="D405" t="s">
        <v>312</v>
      </c>
      <c r="E405" t="s">
        <v>2157</v>
      </c>
      <c r="F405" t="s">
        <v>2158</v>
      </c>
      <c r="G405" t="s">
        <v>2159</v>
      </c>
    </row>
    <row r="406" spans="1:7" x14ac:dyDescent="0.35">
      <c r="A406">
        <v>554</v>
      </c>
      <c r="B406">
        <v>5</v>
      </c>
      <c r="C406">
        <v>9</v>
      </c>
      <c r="D406" t="s">
        <v>312</v>
      </c>
      <c r="E406" t="s">
        <v>256</v>
      </c>
      <c r="F406" t="s">
        <v>2160</v>
      </c>
      <c r="G406" t="s">
        <v>2161</v>
      </c>
    </row>
    <row r="407" spans="1:7" x14ac:dyDescent="0.35">
      <c r="A407">
        <v>555</v>
      </c>
      <c r="B407">
        <v>5</v>
      </c>
      <c r="C407">
        <v>10</v>
      </c>
      <c r="D407" t="s">
        <v>312</v>
      </c>
      <c r="E407" t="s">
        <v>2162</v>
      </c>
      <c r="F407" t="s">
        <v>2163</v>
      </c>
      <c r="G407" t="s">
        <v>2164</v>
      </c>
    </row>
    <row r="408" spans="1:7" x14ac:dyDescent="0.35">
      <c r="A408">
        <v>558</v>
      </c>
      <c r="B408">
        <v>5</v>
      </c>
      <c r="C408">
        <v>11</v>
      </c>
      <c r="D408" t="s">
        <v>312</v>
      </c>
      <c r="E408" t="s">
        <v>768</v>
      </c>
      <c r="F408" t="s">
        <v>2165</v>
      </c>
      <c r="G408" t="s">
        <v>2166</v>
      </c>
    </row>
    <row r="409" spans="1:7" x14ac:dyDescent="0.35">
      <c r="A409">
        <v>559</v>
      </c>
      <c r="B409">
        <v>5</v>
      </c>
      <c r="C409">
        <v>12</v>
      </c>
      <c r="D409" t="s">
        <v>312</v>
      </c>
      <c r="E409" t="s">
        <v>1502</v>
      </c>
      <c r="F409" t="s">
        <v>2167</v>
      </c>
      <c r="G409" t="s">
        <v>2168</v>
      </c>
    </row>
    <row r="410" spans="1:7" x14ac:dyDescent="0.35">
      <c r="A410">
        <v>560</v>
      </c>
      <c r="B410">
        <v>5</v>
      </c>
      <c r="C410">
        <v>1</v>
      </c>
      <c r="D410" t="s">
        <v>341</v>
      </c>
      <c r="E410" t="s">
        <v>2154</v>
      </c>
      <c r="F410" t="s">
        <v>2169</v>
      </c>
      <c r="G410" t="s">
        <v>2170</v>
      </c>
    </row>
    <row r="411" spans="1:7" x14ac:dyDescent="0.35">
      <c r="A411">
        <v>561</v>
      </c>
      <c r="B411">
        <v>5</v>
      </c>
      <c r="C411">
        <v>2</v>
      </c>
      <c r="D411" t="s">
        <v>341</v>
      </c>
      <c r="E411" t="s">
        <v>1812</v>
      </c>
      <c r="F411" t="s">
        <v>2171</v>
      </c>
      <c r="G411" t="s">
        <v>2172</v>
      </c>
    </row>
    <row r="412" spans="1:7" x14ac:dyDescent="0.35">
      <c r="A412">
        <v>562</v>
      </c>
      <c r="B412">
        <v>5</v>
      </c>
      <c r="C412">
        <v>3</v>
      </c>
      <c r="D412" t="s">
        <v>341</v>
      </c>
      <c r="E412" t="s">
        <v>2173</v>
      </c>
      <c r="F412" t="s">
        <v>2174</v>
      </c>
      <c r="G412" t="s">
        <v>2175</v>
      </c>
    </row>
    <row r="413" spans="1:7" x14ac:dyDescent="0.35">
      <c r="A413">
        <v>563</v>
      </c>
      <c r="B413">
        <v>5</v>
      </c>
      <c r="C413">
        <v>4</v>
      </c>
      <c r="D413" t="s">
        <v>341</v>
      </c>
      <c r="E413" t="s">
        <v>580</v>
      </c>
      <c r="F413" t="s">
        <v>2176</v>
      </c>
      <c r="G413" t="s">
        <v>2177</v>
      </c>
    </row>
    <row r="414" spans="1:7" x14ac:dyDescent="0.35">
      <c r="A414">
        <v>564</v>
      </c>
      <c r="B414">
        <v>5</v>
      </c>
      <c r="C414">
        <v>5</v>
      </c>
      <c r="D414" t="s">
        <v>341</v>
      </c>
      <c r="E414" t="s">
        <v>1812</v>
      </c>
      <c r="F414" t="s">
        <v>2178</v>
      </c>
      <c r="G414" t="s">
        <v>2179</v>
      </c>
    </row>
    <row r="415" spans="1:7" x14ac:dyDescent="0.35">
      <c r="A415">
        <v>565</v>
      </c>
      <c r="B415">
        <v>5</v>
      </c>
      <c r="C415">
        <v>6</v>
      </c>
      <c r="D415" t="s">
        <v>341</v>
      </c>
      <c r="E415" t="s">
        <v>1812</v>
      </c>
      <c r="F415" t="s">
        <v>2180</v>
      </c>
      <c r="G415" t="s">
        <v>2181</v>
      </c>
    </row>
    <row r="416" spans="1:7" x14ac:dyDescent="0.35">
      <c r="A416">
        <v>566</v>
      </c>
      <c r="B416">
        <v>5</v>
      </c>
      <c r="C416">
        <v>7</v>
      </c>
      <c r="D416" t="s">
        <v>341</v>
      </c>
      <c r="E416" t="s">
        <v>1502</v>
      </c>
      <c r="F416" t="s">
        <v>2182</v>
      </c>
      <c r="G416" t="s">
        <v>2183</v>
      </c>
    </row>
    <row r="417" spans="1:7" x14ac:dyDescent="0.35">
      <c r="A417">
        <v>567</v>
      </c>
      <c r="B417">
        <v>5</v>
      </c>
      <c r="C417">
        <v>8</v>
      </c>
      <c r="D417" t="s">
        <v>341</v>
      </c>
      <c r="E417" t="s">
        <v>1812</v>
      </c>
      <c r="F417" t="s">
        <v>2184</v>
      </c>
      <c r="G417" t="s">
        <v>2185</v>
      </c>
    </row>
    <row r="418" spans="1:7" x14ac:dyDescent="0.35">
      <c r="A418">
        <v>568</v>
      </c>
      <c r="B418">
        <v>5</v>
      </c>
      <c r="C418">
        <v>9</v>
      </c>
      <c r="D418" t="s">
        <v>341</v>
      </c>
      <c r="E418" t="s">
        <v>1812</v>
      </c>
      <c r="F418" t="s">
        <v>2186</v>
      </c>
      <c r="G418" t="s">
        <v>2187</v>
      </c>
    </row>
    <row r="419" spans="1:7" x14ac:dyDescent="0.35">
      <c r="A419">
        <v>569</v>
      </c>
      <c r="B419">
        <v>5</v>
      </c>
      <c r="C419">
        <v>10</v>
      </c>
      <c r="D419" t="s">
        <v>341</v>
      </c>
      <c r="E419" t="s">
        <v>1812</v>
      </c>
      <c r="F419" t="s">
        <v>2188</v>
      </c>
      <c r="G419" t="s">
        <v>2189</v>
      </c>
    </row>
    <row r="420" spans="1:7" x14ac:dyDescent="0.35">
      <c r="A420">
        <v>570</v>
      </c>
      <c r="B420">
        <v>5</v>
      </c>
      <c r="C420">
        <v>11</v>
      </c>
      <c r="D420" t="s">
        <v>341</v>
      </c>
      <c r="E420" t="s">
        <v>327</v>
      </c>
      <c r="F420" t="s">
        <v>2190</v>
      </c>
      <c r="G420" t="s">
        <v>2191</v>
      </c>
    </row>
    <row r="421" spans="1:7" x14ac:dyDescent="0.35">
      <c r="A421">
        <v>571</v>
      </c>
      <c r="B421">
        <v>5</v>
      </c>
      <c r="C421">
        <v>12</v>
      </c>
      <c r="D421" t="s">
        <v>341</v>
      </c>
      <c r="E421" t="s">
        <v>327</v>
      </c>
      <c r="F421" t="s">
        <v>2192</v>
      </c>
      <c r="G421" t="s">
        <v>2193</v>
      </c>
    </row>
    <row r="422" spans="1:7" x14ac:dyDescent="0.35">
      <c r="A422">
        <v>572</v>
      </c>
      <c r="B422">
        <v>5</v>
      </c>
      <c r="C422">
        <v>1</v>
      </c>
      <c r="D422" t="s">
        <v>150</v>
      </c>
      <c r="E422" t="s">
        <v>1538</v>
      </c>
      <c r="F422" t="s">
        <v>2194</v>
      </c>
      <c r="G422" t="s">
        <v>2195</v>
      </c>
    </row>
    <row r="423" spans="1:7" x14ac:dyDescent="0.35">
      <c r="A423">
        <v>573</v>
      </c>
      <c r="B423">
        <v>5</v>
      </c>
      <c r="C423">
        <v>2</v>
      </c>
      <c r="D423" t="s">
        <v>150</v>
      </c>
      <c r="E423" t="s">
        <v>580</v>
      </c>
      <c r="F423" t="s">
        <v>2196</v>
      </c>
      <c r="G423" t="s">
        <v>2197</v>
      </c>
    </row>
    <row r="424" spans="1:7" x14ac:dyDescent="0.35">
      <c r="A424">
        <v>574</v>
      </c>
      <c r="B424">
        <v>5</v>
      </c>
      <c r="C424">
        <v>3</v>
      </c>
      <c r="D424" t="s">
        <v>150</v>
      </c>
      <c r="E424" t="s">
        <v>778</v>
      </c>
      <c r="F424" t="s">
        <v>2198</v>
      </c>
      <c r="G424" t="s">
        <v>2199</v>
      </c>
    </row>
    <row r="425" spans="1:7" x14ac:dyDescent="0.35">
      <c r="A425">
        <v>575</v>
      </c>
      <c r="B425">
        <v>5</v>
      </c>
      <c r="C425">
        <v>4</v>
      </c>
      <c r="D425" t="s">
        <v>150</v>
      </c>
      <c r="E425" t="s">
        <v>327</v>
      </c>
      <c r="F425" t="s">
        <v>2200</v>
      </c>
      <c r="G425" t="s">
        <v>2201</v>
      </c>
    </row>
    <row r="426" spans="1:7" x14ac:dyDescent="0.35">
      <c r="A426">
        <v>576</v>
      </c>
      <c r="B426">
        <v>5</v>
      </c>
      <c r="C426">
        <v>5</v>
      </c>
      <c r="D426" t="s">
        <v>150</v>
      </c>
      <c r="E426" t="s">
        <v>1350</v>
      </c>
      <c r="F426" t="s">
        <v>2202</v>
      </c>
      <c r="G426" t="s">
        <v>2203</v>
      </c>
    </row>
    <row r="427" spans="1:7" x14ac:dyDescent="0.35">
      <c r="A427">
        <v>577</v>
      </c>
      <c r="B427">
        <v>5</v>
      </c>
      <c r="C427">
        <v>6</v>
      </c>
      <c r="D427" t="s">
        <v>150</v>
      </c>
      <c r="E427" t="s">
        <v>2204</v>
      </c>
      <c r="F427" t="s">
        <v>2205</v>
      </c>
      <c r="G427" t="s">
        <v>2206</v>
      </c>
    </row>
    <row r="428" spans="1:7" x14ac:dyDescent="0.35">
      <c r="A428">
        <v>578</v>
      </c>
      <c r="B428">
        <v>5</v>
      </c>
      <c r="C428">
        <v>7</v>
      </c>
      <c r="D428" t="s">
        <v>150</v>
      </c>
      <c r="E428" t="s">
        <v>2207</v>
      </c>
      <c r="F428" t="s">
        <v>2208</v>
      </c>
      <c r="G428" t="s">
        <v>2209</v>
      </c>
    </row>
    <row r="429" spans="1:7" x14ac:dyDescent="0.35">
      <c r="A429">
        <v>579</v>
      </c>
      <c r="B429">
        <v>5</v>
      </c>
      <c r="C429">
        <v>8</v>
      </c>
      <c r="D429" t="s">
        <v>150</v>
      </c>
      <c r="E429" t="s">
        <v>1812</v>
      </c>
      <c r="F429" t="s">
        <v>2210</v>
      </c>
      <c r="G429" t="s">
        <v>2211</v>
      </c>
    </row>
    <row r="430" spans="1:7" x14ac:dyDescent="0.35">
      <c r="A430">
        <v>580</v>
      </c>
      <c r="B430">
        <v>5</v>
      </c>
      <c r="C430">
        <v>9</v>
      </c>
      <c r="D430" t="s">
        <v>150</v>
      </c>
      <c r="E430" t="s">
        <v>580</v>
      </c>
      <c r="F430" t="s">
        <v>2212</v>
      </c>
      <c r="G430" t="s">
        <v>2213</v>
      </c>
    </row>
    <row r="431" spans="1:7" x14ac:dyDescent="0.35">
      <c r="A431">
        <v>581</v>
      </c>
      <c r="B431">
        <v>5</v>
      </c>
      <c r="C431">
        <v>10</v>
      </c>
      <c r="D431" t="s">
        <v>150</v>
      </c>
      <c r="E431" t="s">
        <v>1812</v>
      </c>
      <c r="F431" t="s">
        <v>2214</v>
      </c>
      <c r="G431" t="s">
        <v>2215</v>
      </c>
    </row>
    <row r="432" spans="1:7" x14ac:dyDescent="0.35">
      <c r="A432">
        <v>582</v>
      </c>
      <c r="B432">
        <v>5</v>
      </c>
      <c r="C432">
        <v>11</v>
      </c>
      <c r="D432" t="s">
        <v>150</v>
      </c>
      <c r="E432" t="s">
        <v>1502</v>
      </c>
      <c r="F432" t="s">
        <v>2216</v>
      </c>
      <c r="G432" t="s">
        <v>2217</v>
      </c>
    </row>
    <row r="433" spans="1:7" x14ac:dyDescent="0.35">
      <c r="A433">
        <v>583</v>
      </c>
      <c r="B433">
        <v>5</v>
      </c>
      <c r="C433">
        <v>12</v>
      </c>
      <c r="D433" t="s">
        <v>150</v>
      </c>
      <c r="E433" t="s">
        <v>1812</v>
      </c>
      <c r="F433" t="s">
        <v>2218</v>
      </c>
      <c r="G433" t="s">
        <v>2219</v>
      </c>
    </row>
    <row r="434" spans="1:7" x14ac:dyDescent="0.35">
      <c r="A434">
        <v>584</v>
      </c>
      <c r="B434">
        <v>5</v>
      </c>
      <c r="C434">
        <v>1</v>
      </c>
      <c r="D434" t="s">
        <v>9</v>
      </c>
      <c r="E434" t="s">
        <v>105</v>
      </c>
      <c r="F434" t="s">
        <v>2220</v>
      </c>
      <c r="G434" t="s">
        <v>2221</v>
      </c>
    </row>
    <row r="435" spans="1:7" x14ac:dyDescent="0.35">
      <c r="A435">
        <v>585</v>
      </c>
      <c r="B435">
        <v>5</v>
      </c>
      <c r="C435">
        <v>2</v>
      </c>
      <c r="D435" t="s">
        <v>9</v>
      </c>
      <c r="E435" t="s">
        <v>1502</v>
      </c>
      <c r="F435" t="s">
        <v>2222</v>
      </c>
      <c r="G435" t="s">
        <v>2223</v>
      </c>
    </row>
    <row r="436" spans="1:7" x14ac:dyDescent="0.35">
      <c r="A436">
        <v>586</v>
      </c>
      <c r="B436">
        <v>5</v>
      </c>
      <c r="C436">
        <v>3</v>
      </c>
      <c r="D436" t="s">
        <v>9</v>
      </c>
      <c r="E436" t="s">
        <v>2207</v>
      </c>
      <c r="F436" t="s">
        <v>2224</v>
      </c>
      <c r="G436" t="s">
        <v>2225</v>
      </c>
    </row>
    <row r="437" spans="1:7" x14ac:dyDescent="0.35">
      <c r="A437">
        <v>587</v>
      </c>
      <c r="B437">
        <v>5</v>
      </c>
      <c r="C437">
        <v>4</v>
      </c>
      <c r="D437" t="s">
        <v>9</v>
      </c>
      <c r="E437" t="s">
        <v>191</v>
      </c>
      <c r="F437" t="s">
        <v>2226</v>
      </c>
      <c r="G437" t="s">
        <v>2227</v>
      </c>
    </row>
    <row r="438" spans="1:7" x14ac:dyDescent="0.35">
      <c r="A438">
        <v>588</v>
      </c>
      <c r="B438">
        <v>5</v>
      </c>
      <c r="C438">
        <v>5</v>
      </c>
      <c r="D438" t="s">
        <v>9</v>
      </c>
      <c r="E438" t="s">
        <v>1679</v>
      </c>
      <c r="F438" t="s">
        <v>2228</v>
      </c>
      <c r="G438" t="s">
        <v>2229</v>
      </c>
    </row>
    <row r="439" spans="1:7" x14ac:dyDescent="0.35">
      <c r="A439">
        <v>589</v>
      </c>
      <c r="B439">
        <v>5</v>
      </c>
      <c r="C439">
        <v>6</v>
      </c>
      <c r="D439" t="s">
        <v>9</v>
      </c>
      <c r="E439" t="s">
        <v>2230</v>
      </c>
      <c r="F439" t="s">
        <v>2231</v>
      </c>
      <c r="G439" t="s">
        <v>2232</v>
      </c>
    </row>
    <row r="440" spans="1:7" x14ac:dyDescent="0.35">
      <c r="A440">
        <v>591</v>
      </c>
      <c r="B440">
        <v>5</v>
      </c>
      <c r="C440">
        <v>7</v>
      </c>
      <c r="D440" t="s">
        <v>9</v>
      </c>
      <c r="E440" t="s">
        <v>2233</v>
      </c>
      <c r="F440" t="s">
        <v>2234</v>
      </c>
      <c r="G440" t="s">
        <v>2235</v>
      </c>
    </row>
    <row r="441" spans="1:7" x14ac:dyDescent="0.35">
      <c r="A441">
        <v>592</v>
      </c>
      <c r="B441">
        <v>5</v>
      </c>
      <c r="C441">
        <v>8</v>
      </c>
      <c r="D441" t="s">
        <v>9</v>
      </c>
      <c r="E441" t="s">
        <v>105</v>
      </c>
      <c r="F441" t="s">
        <v>2236</v>
      </c>
      <c r="G441" t="s">
        <v>2237</v>
      </c>
    </row>
    <row r="442" spans="1:7" x14ac:dyDescent="0.35">
      <c r="A442">
        <v>593</v>
      </c>
      <c r="B442">
        <v>5</v>
      </c>
      <c r="C442">
        <v>9</v>
      </c>
      <c r="D442" t="s">
        <v>9</v>
      </c>
      <c r="E442" t="s">
        <v>105</v>
      </c>
      <c r="F442" t="s">
        <v>2238</v>
      </c>
      <c r="G442" t="s">
        <v>2239</v>
      </c>
    </row>
    <row r="443" spans="1:7" x14ac:dyDescent="0.35">
      <c r="A443">
        <v>594</v>
      </c>
      <c r="B443">
        <v>5</v>
      </c>
      <c r="C443">
        <v>10</v>
      </c>
      <c r="D443" t="s">
        <v>9</v>
      </c>
      <c r="E443" t="s">
        <v>105</v>
      </c>
      <c r="F443" t="s">
        <v>2240</v>
      </c>
      <c r="G443" t="s">
        <v>2241</v>
      </c>
    </row>
    <row r="444" spans="1:7" x14ac:dyDescent="0.35">
      <c r="A444">
        <v>597</v>
      </c>
      <c r="B444">
        <v>5</v>
      </c>
      <c r="C444">
        <v>11</v>
      </c>
      <c r="D444" t="s">
        <v>9</v>
      </c>
      <c r="E444" t="s">
        <v>2242</v>
      </c>
      <c r="F444" t="s">
        <v>2243</v>
      </c>
      <c r="G444" t="s">
        <v>2244</v>
      </c>
    </row>
    <row r="445" spans="1:7" x14ac:dyDescent="0.35">
      <c r="A445">
        <v>601</v>
      </c>
      <c r="B445">
        <v>5</v>
      </c>
      <c r="C445">
        <v>12</v>
      </c>
      <c r="D445" t="s">
        <v>9</v>
      </c>
      <c r="E445" t="s">
        <v>320</v>
      </c>
      <c r="F445" t="s">
        <v>2245</v>
      </c>
      <c r="G445" t="s">
        <v>2246</v>
      </c>
    </row>
    <row r="446" spans="1:7" x14ac:dyDescent="0.35">
      <c r="A446">
        <v>603</v>
      </c>
      <c r="B446">
        <v>5</v>
      </c>
      <c r="C446">
        <v>1</v>
      </c>
      <c r="D446" t="s">
        <v>26</v>
      </c>
      <c r="E446" t="s">
        <v>2247</v>
      </c>
      <c r="F446" t="s">
        <v>2248</v>
      </c>
      <c r="G446" t="s">
        <v>2249</v>
      </c>
    </row>
    <row r="447" spans="1:7" x14ac:dyDescent="0.35">
      <c r="A447">
        <v>604</v>
      </c>
      <c r="B447">
        <v>5</v>
      </c>
      <c r="C447">
        <v>2</v>
      </c>
      <c r="D447" t="s">
        <v>26</v>
      </c>
      <c r="E447" t="s">
        <v>2250</v>
      </c>
      <c r="F447" t="s">
        <v>2251</v>
      </c>
      <c r="G447" t="s">
        <v>2252</v>
      </c>
    </row>
    <row r="448" spans="1:7" x14ac:dyDescent="0.35">
      <c r="A448">
        <v>606</v>
      </c>
      <c r="B448">
        <v>5</v>
      </c>
      <c r="C448">
        <v>3</v>
      </c>
      <c r="D448" t="s">
        <v>26</v>
      </c>
      <c r="E448" t="s">
        <v>2253</v>
      </c>
      <c r="F448" t="s">
        <v>2254</v>
      </c>
      <c r="G448" t="s">
        <v>2255</v>
      </c>
    </row>
    <row r="449" spans="1:7" x14ac:dyDescent="0.35">
      <c r="A449">
        <v>608</v>
      </c>
      <c r="B449">
        <v>5</v>
      </c>
      <c r="C449">
        <v>4</v>
      </c>
      <c r="D449" t="s">
        <v>26</v>
      </c>
      <c r="E449" t="s">
        <v>1489</v>
      </c>
      <c r="F449" t="s">
        <v>2256</v>
      </c>
      <c r="G449" t="s">
        <v>2257</v>
      </c>
    </row>
    <row r="450" spans="1:7" x14ac:dyDescent="0.35">
      <c r="A450">
        <v>609</v>
      </c>
      <c r="B450">
        <v>5</v>
      </c>
      <c r="C450">
        <v>5</v>
      </c>
      <c r="D450" t="s">
        <v>26</v>
      </c>
      <c r="E450" t="s">
        <v>105</v>
      </c>
      <c r="F450" t="s">
        <v>2258</v>
      </c>
      <c r="G450" t="s">
        <v>2259</v>
      </c>
    </row>
    <row r="451" spans="1:7" x14ac:dyDescent="0.35">
      <c r="A451">
        <v>610</v>
      </c>
      <c r="B451">
        <v>5</v>
      </c>
      <c r="C451">
        <v>6</v>
      </c>
      <c r="D451" t="s">
        <v>26</v>
      </c>
      <c r="E451" t="s">
        <v>2260</v>
      </c>
      <c r="F451" t="s">
        <v>2261</v>
      </c>
      <c r="G451" t="s">
        <v>2262</v>
      </c>
    </row>
    <row r="452" spans="1:7" x14ac:dyDescent="0.35">
      <c r="A452">
        <v>611</v>
      </c>
      <c r="B452">
        <v>5</v>
      </c>
      <c r="C452">
        <v>7</v>
      </c>
      <c r="D452" t="s">
        <v>26</v>
      </c>
      <c r="E452" t="s">
        <v>1350</v>
      </c>
      <c r="F452" t="s">
        <v>2263</v>
      </c>
      <c r="G452" t="s">
        <v>2264</v>
      </c>
    </row>
    <row r="453" spans="1:7" x14ac:dyDescent="0.35">
      <c r="A453">
        <v>612</v>
      </c>
      <c r="B453">
        <v>5</v>
      </c>
      <c r="C453">
        <v>8</v>
      </c>
      <c r="D453" t="s">
        <v>26</v>
      </c>
      <c r="E453" t="s">
        <v>2230</v>
      </c>
      <c r="F453" t="s">
        <v>2265</v>
      </c>
      <c r="G453" t="s">
        <v>2266</v>
      </c>
    </row>
    <row r="454" spans="1:7" x14ac:dyDescent="0.35">
      <c r="A454">
        <v>613</v>
      </c>
      <c r="B454">
        <v>5</v>
      </c>
      <c r="C454">
        <v>9</v>
      </c>
      <c r="D454" t="s">
        <v>26</v>
      </c>
      <c r="E454" t="s">
        <v>2267</v>
      </c>
      <c r="F454" t="s">
        <v>2268</v>
      </c>
      <c r="G454" t="s">
        <v>2269</v>
      </c>
    </row>
    <row r="455" spans="1:7" x14ac:dyDescent="0.35">
      <c r="A455">
        <v>614</v>
      </c>
      <c r="B455">
        <v>5</v>
      </c>
      <c r="C455">
        <v>10</v>
      </c>
      <c r="D455" t="s">
        <v>26</v>
      </c>
      <c r="E455" t="s">
        <v>662</v>
      </c>
      <c r="F455" t="s">
        <v>2270</v>
      </c>
      <c r="G455" t="s">
        <v>2271</v>
      </c>
    </row>
    <row r="456" spans="1:7" x14ac:dyDescent="0.35">
      <c r="A456">
        <v>615</v>
      </c>
      <c r="B456">
        <v>5</v>
      </c>
      <c r="C456">
        <v>11</v>
      </c>
      <c r="D456" t="s">
        <v>26</v>
      </c>
      <c r="E456" t="s">
        <v>2272</v>
      </c>
      <c r="F456" t="s">
        <v>2273</v>
      </c>
      <c r="G456" t="s">
        <v>2274</v>
      </c>
    </row>
    <row r="457" spans="1:7" x14ac:dyDescent="0.35">
      <c r="A457">
        <v>616</v>
      </c>
      <c r="B457">
        <v>5</v>
      </c>
      <c r="C457">
        <v>12</v>
      </c>
      <c r="D457" t="s">
        <v>26</v>
      </c>
      <c r="E457" t="s">
        <v>2275</v>
      </c>
      <c r="F457" t="s">
        <v>2276</v>
      </c>
      <c r="G457" t="s">
        <v>2277</v>
      </c>
    </row>
    <row r="458" spans="1:7" x14ac:dyDescent="0.35">
      <c r="A458">
        <v>617</v>
      </c>
      <c r="B458">
        <v>5</v>
      </c>
      <c r="C458">
        <v>1</v>
      </c>
      <c r="D458" t="s">
        <v>55</v>
      </c>
      <c r="E458" t="s">
        <v>2275</v>
      </c>
      <c r="F458" t="s">
        <v>2278</v>
      </c>
      <c r="G458" t="s">
        <v>2279</v>
      </c>
    </row>
    <row r="459" spans="1:7" x14ac:dyDescent="0.35">
      <c r="A459">
        <v>618</v>
      </c>
      <c r="B459">
        <v>5</v>
      </c>
      <c r="C459">
        <v>2</v>
      </c>
      <c r="D459" t="s">
        <v>55</v>
      </c>
      <c r="E459" t="s">
        <v>105</v>
      </c>
      <c r="F459" t="s">
        <v>2280</v>
      </c>
      <c r="G459" t="s">
        <v>2281</v>
      </c>
    </row>
    <row r="460" spans="1:7" x14ac:dyDescent="0.35">
      <c r="A460">
        <v>619</v>
      </c>
      <c r="B460">
        <v>5</v>
      </c>
      <c r="C460">
        <v>3</v>
      </c>
      <c r="D460" t="s">
        <v>55</v>
      </c>
      <c r="E460" t="s">
        <v>105</v>
      </c>
      <c r="F460" t="s">
        <v>2282</v>
      </c>
      <c r="G460" t="s">
        <v>2283</v>
      </c>
    </row>
    <row r="461" spans="1:7" x14ac:dyDescent="0.35">
      <c r="A461">
        <v>620</v>
      </c>
      <c r="B461">
        <v>5</v>
      </c>
      <c r="C461">
        <v>4</v>
      </c>
      <c r="D461" t="s">
        <v>55</v>
      </c>
      <c r="E461" t="s">
        <v>105</v>
      </c>
      <c r="F461" t="s">
        <v>2284</v>
      </c>
      <c r="G461" t="s">
        <v>2285</v>
      </c>
    </row>
    <row r="462" spans="1:7" x14ac:dyDescent="0.35">
      <c r="A462">
        <v>621</v>
      </c>
      <c r="B462">
        <v>5</v>
      </c>
      <c r="C462">
        <v>5</v>
      </c>
      <c r="D462" t="s">
        <v>55</v>
      </c>
      <c r="E462" t="s">
        <v>105</v>
      </c>
      <c r="F462" t="s">
        <v>2286</v>
      </c>
      <c r="G462" t="s">
        <v>2287</v>
      </c>
    </row>
    <row r="463" spans="1:7" x14ac:dyDescent="0.35">
      <c r="A463">
        <v>622</v>
      </c>
      <c r="B463">
        <v>5</v>
      </c>
      <c r="C463">
        <v>6</v>
      </c>
      <c r="D463" t="s">
        <v>55</v>
      </c>
      <c r="E463" t="s">
        <v>105</v>
      </c>
      <c r="F463" t="s">
        <v>2288</v>
      </c>
      <c r="G463" t="s">
        <v>2289</v>
      </c>
    </row>
    <row r="464" spans="1:7" x14ac:dyDescent="0.35">
      <c r="A464">
        <v>623</v>
      </c>
      <c r="B464">
        <v>5</v>
      </c>
      <c r="C464">
        <v>7</v>
      </c>
      <c r="D464" t="s">
        <v>55</v>
      </c>
      <c r="E464" t="s">
        <v>105</v>
      </c>
      <c r="F464" t="s">
        <v>2290</v>
      </c>
      <c r="G464" t="s">
        <v>2291</v>
      </c>
    </row>
    <row r="465" spans="1:7" x14ac:dyDescent="0.35">
      <c r="A465">
        <v>624</v>
      </c>
      <c r="B465">
        <v>5</v>
      </c>
      <c r="C465">
        <v>8</v>
      </c>
      <c r="D465" t="s">
        <v>55</v>
      </c>
      <c r="E465" t="s">
        <v>105</v>
      </c>
      <c r="F465" t="s">
        <v>2292</v>
      </c>
      <c r="G465" t="s">
        <v>2293</v>
      </c>
    </row>
    <row r="466" spans="1:7" x14ac:dyDescent="0.35">
      <c r="A466">
        <v>625</v>
      </c>
      <c r="B466">
        <v>5</v>
      </c>
      <c r="C466">
        <v>9</v>
      </c>
      <c r="D466" t="s">
        <v>55</v>
      </c>
      <c r="E466" t="s">
        <v>105</v>
      </c>
      <c r="F466" t="s">
        <v>2294</v>
      </c>
      <c r="G466" t="s">
        <v>2295</v>
      </c>
    </row>
    <row r="467" spans="1:7" x14ac:dyDescent="0.35">
      <c r="A467">
        <v>626</v>
      </c>
      <c r="B467">
        <v>5</v>
      </c>
      <c r="C467">
        <v>10</v>
      </c>
      <c r="D467" t="s">
        <v>55</v>
      </c>
      <c r="E467" t="s">
        <v>105</v>
      </c>
      <c r="F467" t="s">
        <v>2296</v>
      </c>
      <c r="G467" t="s">
        <v>2297</v>
      </c>
    </row>
    <row r="468" spans="1:7" x14ac:dyDescent="0.35">
      <c r="A468">
        <v>646</v>
      </c>
      <c r="B468">
        <v>5</v>
      </c>
      <c r="C468">
        <v>11</v>
      </c>
      <c r="D468" t="s">
        <v>55</v>
      </c>
      <c r="E468" t="s">
        <v>105</v>
      </c>
      <c r="F468" t="s">
        <v>2298</v>
      </c>
      <c r="G468" t="s">
        <v>2299</v>
      </c>
    </row>
    <row r="469" spans="1:7" x14ac:dyDescent="0.35">
      <c r="A469">
        <v>647</v>
      </c>
      <c r="B469">
        <v>5</v>
      </c>
      <c r="C469">
        <v>12</v>
      </c>
      <c r="D469" t="s">
        <v>55</v>
      </c>
      <c r="E469" t="s">
        <v>105</v>
      </c>
      <c r="F469" t="s">
        <v>2300</v>
      </c>
      <c r="G469" t="s">
        <v>2301</v>
      </c>
    </row>
    <row r="470" spans="1:7" x14ac:dyDescent="0.35">
      <c r="A470">
        <v>648</v>
      </c>
      <c r="B470">
        <v>5</v>
      </c>
      <c r="C470">
        <v>1</v>
      </c>
      <c r="D470" t="s">
        <v>86</v>
      </c>
      <c r="E470" t="s">
        <v>105</v>
      </c>
      <c r="F470" t="s">
        <v>2302</v>
      </c>
      <c r="G470" t="s">
        <v>2303</v>
      </c>
    </row>
    <row r="471" spans="1:7" x14ac:dyDescent="0.35">
      <c r="A471">
        <v>650</v>
      </c>
      <c r="B471">
        <v>5</v>
      </c>
      <c r="C471">
        <v>2</v>
      </c>
      <c r="D471" t="s">
        <v>86</v>
      </c>
      <c r="E471" t="s">
        <v>105</v>
      </c>
      <c r="F471" t="s">
        <v>2304</v>
      </c>
      <c r="G471" t="s">
        <v>2305</v>
      </c>
    </row>
    <row r="472" spans="1:7" x14ac:dyDescent="0.35">
      <c r="A472">
        <v>651</v>
      </c>
      <c r="B472">
        <v>5</v>
      </c>
      <c r="C472">
        <v>3</v>
      </c>
      <c r="D472" t="s">
        <v>86</v>
      </c>
      <c r="E472" t="s">
        <v>105</v>
      </c>
      <c r="F472" t="s">
        <v>2306</v>
      </c>
      <c r="G472" t="s">
        <v>2307</v>
      </c>
    </row>
    <row r="473" spans="1:7" x14ac:dyDescent="0.35">
      <c r="A473">
        <v>652</v>
      </c>
      <c r="B473">
        <v>5</v>
      </c>
      <c r="C473">
        <v>4</v>
      </c>
      <c r="D473" t="s">
        <v>86</v>
      </c>
      <c r="E473" t="s">
        <v>105</v>
      </c>
      <c r="F473" t="s">
        <v>2308</v>
      </c>
      <c r="G473" t="s">
        <v>2309</v>
      </c>
    </row>
    <row r="474" spans="1:7" x14ac:dyDescent="0.35">
      <c r="A474">
        <v>653</v>
      </c>
      <c r="B474">
        <v>5</v>
      </c>
      <c r="C474">
        <v>5</v>
      </c>
      <c r="D474" t="s">
        <v>86</v>
      </c>
      <c r="E474" t="s">
        <v>105</v>
      </c>
      <c r="F474" t="s">
        <v>2310</v>
      </c>
      <c r="G474" t="s">
        <v>2311</v>
      </c>
    </row>
    <row r="475" spans="1:7" x14ac:dyDescent="0.35">
      <c r="A475">
        <v>654</v>
      </c>
      <c r="B475">
        <v>5</v>
      </c>
      <c r="C475">
        <v>6</v>
      </c>
      <c r="D475" t="s">
        <v>86</v>
      </c>
      <c r="E475" t="s">
        <v>105</v>
      </c>
      <c r="F475" t="s">
        <v>2312</v>
      </c>
      <c r="G475" t="s">
        <v>2313</v>
      </c>
    </row>
    <row r="476" spans="1:7" x14ac:dyDescent="0.35">
      <c r="A476">
        <v>655</v>
      </c>
      <c r="B476">
        <v>5</v>
      </c>
      <c r="C476">
        <v>7</v>
      </c>
      <c r="D476" t="s">
        <v>86</v>
      </c>
      <c r="E476" t="s">
        <v>105</v>
      </c>
      <c r="F476" t="s">
        <v>2314</v>
      </c>
      <c r="G476" t="s">
        <v>2315</v>
      </c>
    </row>
    <row r="477" spans="1:7" x14ac:dyDescent="0.35">
      <c r="A477">
        <v>656</v>
      </c>
      <c r="B477">
        <v>5</v>
      </c>
      <c r="C477">
        <v>8</v>
      </c>
      <c r="D477" t="s">
        <v>86</v>
      </c>
      <c r="E477" t="s">
        <v>105</v>
      </c>
      <c r="F477" t="s">
        <v>2316</v>
      </c>
      <c r="G477" t="s">
        <v>2317</v>
      </c>
    </row>
    <row r="478" spans="1:7" x14ac:dyDescent="0.35">
      <c r="A478">
        <v>657</v>
      </c>
      <c r="B478">
        <v>5</v>
      </c>
      <c r="C478">
        <v>9</v>
      </c>
      <c r="D478" t="s">
        <v>86</v>
      </c>
      <c r="E478" t="s">
        <v>105</v>
      </c>
      <c r="F478" t="s">
        <v>2318</v>
      </c>
      <c r="G478" t="s">
        <v>2319</v>
      </c>
    </row>
    <row r="479" spans="1:7" x14ac:dyDescent="0.35">
      <c r="A479">
        <v>658</v>
      </c>
      <c r="B479">
        <v>5</v>
      </c>
      <c r="C479">
        <v>10</v>
      </c>
      <c r="D479" t="s">
        <v>86</v>
      </c>
      <c r="E479" t="s">
        <v>105</v>
      </c>
      <c r="F479" t="s">
        <v>2320</v>
      </c>
      <c r="G479" t="s">
        <v>2321</v>
      </c>
    </row>
    <row r="480" spans="1:7" x14ac:dyDescent="0.35">
      <c r="A480">
        <v>659</v>
      </c>
      <c r="B480">
        <v>5</v>
      </c>
      <c r="C480">
        <v>11</v>
      </c>
      <c r="D480" t="s">
        <v>86</v>
      </c>
      <c r="E480" t="s">
        <v>105</v>
      </c>
      <c r="F480" t="s">
        <v>2322</v>
      </c>
      <c r="G480" t="s">
        <v>2323</v>
      </c>
    </row>
    <row r="481" spans="1:7" x14ac:dyDescent="0.35">
      <c r="A481">
        <v>660</v>
      </c>
      <c r="B481">
        <v>5</v>
      </c>
      <c r="C481">
        <v>12</v>
      </c>
      <c r="D481" t="s">
        <v>86</v>
      </c>
      <c r="E481" t="s">
        <v>105</v>
      </c>
      <c r="F481" t="s">
        <v>2324</v>
      </c>
      <c r="G481" t="s">
        <v>2325</v>
      </c>
    </row>
    <row r="482" spans="1:7" x14ac:dyDescent="0.35">
      <c r="A482">
        <v>661</v>
      </c>
      <c r="B482">
        <v>6</v>
      </c>
      <c r="C482">
        <v>1</v>
      </c>
      <c r="D482" t="s">
        <v>120</v>
      </c>
      <c r="E482" t="s">
        <v>105</v>
      </c>
      <c r="F482" t="s">
        <v>2326</v>
      </c>
      <c r="G482" t="s">
        <v>2327</v>
      </c>
    </row>
    <row r="483" spans="1:7" x14ac:dyDescent="0.35">
      <c r="A483">
        <v>663</v>
      </c>
      <c r="B483">
        <v>6</v>
      </c>
      <c r="C483">
        <v>2</v>
      </c>
      <c r="D483" t="s">
        <v>120</v>
      </c>
      <c r="E483" t="s">
        <v>105</v>
      </c>
      <c r="F483" t="s">
        <v>2328</v>
      </c>
      <c r="G483" t="s">
        <v>2329</v>
      </c>
    </row>
    <row r="484" spans="1:7" x14ac:dyDescent="0.35">
      <c r="A484">
        <v>664</v>
      </c>
      <c r="B484">
        <v>6</v>
      </c>
      <c r="C484">
        <v>3</v>
      </c>
      <c r="D484" t="s">
        <v>120</v>
      </c>
      <c r="E484" t="s">
        <v>105</v>
      </c>
      <c r="F484" t="s">
        <v>2330</v>
      </c>
      <c r="G484" t="s">
        <v>2331</v>
      </c>
    </row>
    <row r="485" spans="1:7" x14ac:dyDescent="0.35">
      <c r="A485">
        <v>666</v>
      </c>
      <c r="B485">
        <v>6</v>
      </c>
      <c r="C485">
        <v>4</v>
      </c>
      <c r="D485" t="s">
        <v>120</v>
      </c>
      <c r="E485" t="s">
        <v>105</v>
      </c>
      <c r="F485" t="s">
        <v>2332</v>
      </c>
      <c r="G485" t="s">
        <v>2333</v>
      </c>
    </row>
    <row r="486" spans="1:7" x14ac:dyDescent="0.35">
      <c r="A486">
        <v>667</v>
      </c>
      <c r="B486">
        <v>6</v>
      </c>
      <c r="C486">
        <v>5</v>
      </c>
      <c r="D486" t="s">
        <v>120</v>
      </c>
      <c r="E486" t="s">
        <v>105</v>
      </c>
      <c r="F486" t="s">
        <v>2334</v>
      </c>
      <c r="G486" t="s">
        <v>2335</v>
      </c>
    </row>
    <row r="487" spans="1:7" x14ac:dyDescent="0.35">
      <c r="A487">
        <v>668</v>
      </c>
      <c r="B487">
        <v>6</v>
      </c>
      <c r="C487">
        <v>6</v>
      </c>
      <c r="D487" t="s">
        <v>120</v>
      </c>
      <c r="E487" t="s">
        <v>415</v>
      </c>
      <c r="F487" t="s">
        <v>2336</v>
      </c>
      <c r="G487" t="s">
        <v>2337</v>
      </c>
    </row>
    <row r="488" spans="1:7" x14ac:dyDescent="0.35">
      <c r="A488">
        <v>669</v>
      </c>
      <c r="B488">
        <v>6</v>
      </c>
      <c r="C488">
        <v>7</v>
      </c>
      <c r="D488" t="s">
        <v>120</v>
      </c>
      <c r="E488" t="s">
        <v>415</v>
      </c>
      <c r="F488" t="s">
        <v>2338</v>
      </c>
      <c r="G488" t="s">
        <v>2339</v>
      </c>
    </row>
    <row r="489" spans="1:7" x14ac:dyDescent="0.35">
      <c r="A489">
        <v>670</v>
      </c>
      <c r="B489">
        <v>6</v>
      </c>
      <c r="C489">
        <v>8</v>
      </c>
      <c r="D489" t="s">
        <v>120</v>
      </c>
      <c r="E489" t="s">
        <v>415</v>
      </c>
      <c r="F489" t="s">
        <v>2340</v>
      </c>
      <c r="G489" t="s">
        <v>2341</v>
      </c>
    </row>
    <row r="490" spans="1:7" x14ac:dyDescent="0.35">
      <c r="A490">
        <v>671</v>
      </c>
      <c r="B490">
        <v>6</v>
      </c>
      <c r="C490">
        <v>9</v>
      </c>
      <c r="D490" t="s">
        <v>120</v>
      </c>
      <c r="E490" t="s">
        <v>105</v>
      </c>
      <c r="F490" t="s">
        <v>2342</v>
      </c>
      <c r="G490" t="s">
        <v>2343</v>
      </c>
    </row>
    <row r="491" spans="1:7" x14ac:dyDescent="0.35">
      <c r="A491">
        <v>672</v>
      </c>
      <c r="B491">
        <v>6</v>
      </c>
      <c r="C491">
        <v>10</v>
      </c>
      <c r="D491" t="s">
        <v>120</v>
      </c>
      <c r="E491" t="s">
        <v>105</v>
      </c>
      <c r="F491" t="s">
        <v>2344</v>
      </c>
      <c r="G491" t="s">
        <v>2345</v>
      </c>
    </row>
    <row r="492" spans="1:7" x14ac:dyDescent="0.35">
      <c r="A492">
        <v>673</v>
      </c>
      <c r="B492">
        <v>6</v>
      </c>
      <c r="C492">
        <v>11</v>
      </c>
      <c r="D492" t="s">
        <v>120</v>
      </c>
      <c r="E492" t="s">
        <v>105</v>
      </c>
      <c r="F492" t="s">
        <v>2346</v>
      </c>
      <c r="G492" t="s">
        <v>2347</v>
      </c>
    </row>
    <row r="493" spans="1:7" x14ac:dyDescent="0.35">
      <c r="A493">
        <v>674</v>
      </c>
      <c r="B493">
        <v>6</v>
      </c>
      <c r="C493">
        <v>12</v>
      </c>
      <c r="D493" t="s">
        <v>120</v>
      </c>
      <c r="E493" t="s">
        <v>2348</v>
      </c>
      <c r="F493" t="s">
        <v>2349</v>
      </c>
      <c r="G493" t="s">
        <v>2350</v>
      </c>
    </row>
    <row r="494" spans="1:7" x14ac:dyDescent="0.35">
      <c r="A494">
        <v>675</v>
      </c>
      <c r="B494">
        <v>6</v>
      </c>
      <c r="C494">
        <v>1</v>
      </c>
      <c r="D494" t="s">
        <v>312</v>
      </c>
      <c r="E494" t="s">
        <v>2351</v>
      </c>
      <c r="F494" t="s">
        <v>2352</v>
      </c>
      <c r="G494" t="s">
        <v>2353</v>
      </c>
    </row>
    <row r="495" spans="1:7" x14ac:dyDescent="0.35">
      <c r="A495">
        <v>677</v>
      </c>
      <c r="B495">
        <v>6</v>
      </c>
      <c r="C495">
        <v>2</v>
      </c>
      <c r="D495" t="s">
        <v>312</v>
      </c>
      <c r="E495" t="s">
        <v>1502</v>
      </c>
      <c r="F495" t="s">
        <v>2354</v>
      </c>
      <c r="G495" t="s">
        <v>2355</v>
      </c>
    </row>
    <row r="496" spans="1:7" x14ac:dyDescent="0.35">
      <c r="A496">
        <v>678</v>
      </c>
      <c r="B496">
        <v>6</v>
      </c>
      <c r="C496">
        <v>3</v>
      </c>
      <c r="D496" t="s">
        <v>312</v>
      </c>
      <c r="E496" t="s">
        <v>1502</v>
      </c>
      <c r="F496" t="s">
        <v>2356</v>
      </c>
      <c r="G496" t="s">
        <v>2357</v>
      </c>
    </row>
    <row r="497" spans="1:7" x14ac:dyDescent="0.35">
      <c r="A497">
        <v>679</v>
      </c>
      <c r="B497">
        <v>6</v>
      </c>
      <c r="C497">
        <v>4</v>
      </c>
      <c r="D497" t="s">
        <v>312</v>
      </c>
      <c r="E497" t="s">
        <v>415</v>
      </c>
      <c r="F497" t="s">
        <v>2358</v>
      </c>
      <c r="G497" t="s">
        <v>2359</v>
      </c>
    </row>
    <row r="498" spans="1:7" x14ac:dyDescent="0.35">
      <c r="A498">
        <v>680</v>
      </c>
      <c r="B498">
        <v>6</v>
      </c>
      <c r="C498">
        <v>5</v>
      </c>
      <c r="D498" t="s">
        <v>312</v>
      </c>
      <c r="E498" t="s">
        <v>415</v>
      </c>
      <c r="F498" t="s">
        <v>2360</v>
      </c>
      <c r="G498" t="s">
        <v>2361</v>
      </c>
    </row>
    <row r="499" spans="1:7" x14ac:dyDescent="0.35">
      <c r="A499">
        <v>681</v>
      </c>
      <c r="B499">
        <v>6</v>
      </c>
      <c r="C499">
        <v>6</v>
      </c>
      <c r="D499" t="s">
        <v>312</v>
      </c>
      <c r="E499" t="s">
        <v>415</v>
      </c>
      <c r="F499" t="s">
        <v>2362</v>
      </c>
      <c r="G499" t="s">
        <v>2363</v>
      </c>
    </row>
    <row r="500" spans="1:7" x14ac:dyDescent="0.35">
      <c r="A500">
        <v>682</v>
      </c>
      <c r="B500">
        <v>6</v>
      </c>
      <c r="C500">
        <v>7</v>
      </c>
      <c r="D500" t="s">
        <v>312</v>
      </c>
      <c r="E500" t="s">
        <v>451</v>
      </c>
      <c r="F500" t="s">
        <v>2364</v>
      </c>
      <c r="G500" t="s">
        <v>2365</v>
      </c>
    </row>
    <row r="501" spans="1:7" x14ac:dyDescent="0.35">
      <c r="A501">
        <v>683</v>
      </c>
      <c r="B501">
        <v>6</v>
      </c>
      <c r="C501">
        <v>8</v>
      </c>
      <c r="D501" t="s">
        <v>312</v>
      </c>
      <c r="E501" t="s">
        <v>344</v>
      </c>
      <c r="F501" t="s">
        <v>2366</v>
      </c>
      <c r="G501" t="s">
        <v>2367</v>
      </c>
    </row>
    <row r="502" spans="1:7" x14ac:dyDescent="0.35">
      <c r="A502">
        <v>684</v>
      </c>
      <c r="B502">
        <v>6</v>
      </c>
      <c r="C502">
        <v>9</v>
      </c>
      <c r="D502" t="s">
        <v>312</v>
      </c>
      <c r="E502" t="s">
        <v>105</v>
      </c>
      <c r="F502" t="s">
        <v>2368</v>
      </c>
      <c r="G502" t="s">
        <v>2369</v>
      </c>
    </row>
    <row r="503" spans="1:7" x14ac:dyDescent="0.35">
      <c r="A503">
        <v>686</v>
      </c>
      <c r="B503">
        <v>6</v>
      </c>
      <c r="C503">
        <v>10</v>
      </c>
      <c r="D503" t="s">
        <v>312</v>
      </c>
      <c r="E503" t="s">
        <v>394</v>
      </c>
      <c r="F503" t="s">
        <v>2370</v>
      </c>
      <c r="G503" t="s">
        <v>2371</v>
      </c>
    </row>
    <row r="504" spans="1:7" x14ac:dyDescent="0.35">
      <c r="A504">
        <v>689</v>
      </c>
      <c r="B504">
        <v>6</v>
      </c>
      <c r="C504">
        <v>11</v>
      </c>
      <c r="D504" t="s">
        <v>312</v>
      </c>
      <c r="E504" t="s">
        <v>2372</v>
      </c>
      <c r="F504" t="s">
        <v>2373</v>
      </c>
      <c r="G504" t="s">
        <v>2374</v>
      </c>
    </row>
    <row r="505" spans="1:7" x14ac:dyDescent="0.35">
      <c r="A505">
        <v>691</v>
      </c>
      <c r="B505">
        <v>6</v>
      </c>
      <c r="C505">
        <v>12</v>
      </c>
      <c r="D505" t="s">
        <v>312</v>
      </c>
      <c r="E505" t="s">
        <v>2027</v>
      </c>
      <c r="F505" t="s">
        <v>2375</v>
      </c>
      <c r="G505" t="s">
        <v>2376</v>
      </c>
    </row>
    <row r="506" spans="1:7" x14ac:dyDescent="0.35">
      <c r="A506">
        <v>692</v>
      </c>
      <c r="B506">
        <v>6</v>
      </c>
      <c r="C506">
        <v>1</v>
      </c>
      <c r="D506" t="s">
        <v>341</v>
      </c>
      <c r="E506" t="s">
        <v>2377</v>
      </c>
      <c r="F506" t="s">
        <v>2378</v>
      </c>
      <c r="G506" t="s">
        <v>2379</v>
      </c>
    </row>
    <row r="507" spans="1:7" x14ac:dyDescent="0.35">
      <c r="A507">
        <v>693</v>
      </c>
      <c r="B507">
        <v>6</v>
      </c>
      <c r="C507">
        <v>2</v>
      </c>
      <c r="D507" t="s">
        <v>341</v>
      </c>
      <c r="E507" t="s">
        <v>2380</v>
      </c>
      <c r="F507" t="s">
        <v>2381</v>
      </c>
      <c r="G507" t="s">
        <v>2382</v>
      </c>
    </row>
    <row r="508" spans="1:7" x14ac:dyDescent="0.35">
      <c r="A508">
        <v>694</v>
      </c>
      <c r="B508">
        <v>6</v>
      </c>
      <c r="C508">
        <v>3</v>
      </c>
      <c r="D508" t="s">
        <v>341</v>
      </c>
      <c r="E508" t="s">
        <v>105</v>
      </c>
      <c r="F508" t="s">
        <v>2383</v>
      </c>
      <c r="G508" t="s">
        <v>2384</v>
      </c>
    </row>
    <row r="509" spans="1:7" x14ac:dyDescent="0.35">
      <c r="A509">
        <v>695</v>
      </c>
      <c r="B509">
        <v>6</v>
      </c>
      <c r="C509">
        <v>4</v>
      </c>
      <c r="D509" t="s">
        <v>341</v>
      </c>
      <c r="E509" t="s">
        <v>105</v>
      </c>
      <c r="F509" t="s">
        <v>2385</v>
      </c>
      <c r="G509" t="s">
        <v>2386</v>
      </c>
    </row>
    <row r="510" spans="1:7" x14ac:dyDescent="0.35">
      <c r="A510">
        <v>696</v>
      </c>
      <c r="B510">
        <v>6</v>
      </c>
      <c r="C510">
        <v>5</v>
      </c>
      <c r="D510" t="s">
        <v>341</v>
      </c>
      <c r="E510" t="s">
        <v>1502</v>
      </c>
      <c r="F510" t="s">
        <v>2387</v>
      </c>
      <c r="G510" t="s">
        <v>2388</v>
      </c>
    </row>
    <row r="511" spans="1:7" x14ac:dyDescent="0.35">
      <c r="A511">
        <v>697</v>
      </c>
      <c r="B511">
        <v>6</v>
      </c>
      <c r="C511">
        <v>6</v>
      </c>
      <c r="D511" t="s">
        <v>341</v>
      </c>
      <c r="E511" t="s">
        <v>2389</v>
      </c>
      <c r="F511" t="s">
        <v>2390</v>
      </c>
      <c r="G511" t="s">
        <v>2391</v>
      </c>
    </row>
    <row r="512" spans="1:7" x14ac:dyDescent="0.35">
      <c r="A512">
        <v>699</v>
      </c>
      <c r="B512">
        <v>6</v>
      </c>
      <c r="C512">
        <v>7</v>
      </c>
      <c r="D512" t="s">
        <v>341</v>
      </c>
      <c r="E512" t="s">
        <v>394</v>
      </c>
      <c r="F512" t="s">
        <v>2392</v>
      </c>
      <c r="G512" t="s">
        <v>2393</v>
      </c>
    </row>
    <row r="513" spans="1:7" x14ac:dyDescent="0.35">
      <c r="A513">
        <v>700</v>
      </c>
      <c r="B513">
        <v>6</v>
      </c>
      <c r="C513">
        <v>8</v>
      </c>
      <c r="D513" t="s">
        <v>341</v>
      </c>
      <c r="E513" t="s">
        <v>2394</v>
      </c>
      <c r="F513" t="s">
        <v>2395</v>
      </c>
      <c r="G513" t="s">
        <v>2396</v>
      </c>
    </row>
    <row r="514" spans="1:7" x14ac:dyDescent="0.35">
      <c r="A514">
        <v>701</v>
      </c>
      <c r="B514">
        <v>6</v>
      </c>
      <c r="C514">
        <v>9</v>
      </c>
      <c r="D514" t="s">
        <v>341</v>
      </c>
      <c r="E514" t="s">
        <v>1867</v>
      </c>
      <c r="F514" t="s">
        <v>2397</v>
      </c>
      <c r="G514" t="s">
        <v>2398</v>
      </c>
    </row>
    <row r="515" spans="1:7" x14ac:dyDescent="0.35">
      <c r="A515">
        <v>703</v>
      </c>
      <c r="B515">
        <v>6</v>
      </c>
      <c r="C515">
        <v>10</v>
      </c>
      <c r="D515" t="s">
        <v>341</v>
      </c>
      <c r="E515" t="s">
        <v>105</v>
      </c>
      <c r="F515" t="s">
        <v>2399</v>
      </c>
      <c r="G515" t="s">
        <v>2400</v>
      </c>
    </row>
    <row r="516" spans="1:7" x14ac:dyDescent="0.35">
      <c r="A516">
        <v>707</v>
      </c>
      <c r="B516">
        <v>6</v>
      </c>
      <c r="C516">
        <v>11</v>
      </c>
      <c r="D516" t="s">
        <v>341</v>
      </c>
      <c r="E516" t="s">
        <v>304</v>
      </c>
      <c r="F516" t="s">
        <v>2401</v>
      </c>
      <c r="G516" t="s">
        <v>2402</v>
      </c>
    </row>
    <row r="517" spans="1:7" x14ac:dyDescent="0.35">
      <c r="A517">
        <v>708</v>
      </c>
      <c r="B517">
        <v>6</v>
      </c>
      <c r="C517">
        <v>12</v>
      </c>
      <c r="D517" t="s">
        <v>341</v>
      </c>
      <c r="E517" t="s">
        <v>304</v>
      </c>
      <c r="F517" t="s">
        <v>2403</v>
      </c>
      <c r="G517" t="s">
        <v>2404</v>
      </c>
    </row>
    <row r="518" spans="1:7" x14ac:dyDescent="0.35">
      <c r="A518">
        <v>711</v>
      </c>
      <c r="B518">
        <v>6</v>
      </c>
      <c r="C518">
        <v>1</v>
      </c>
      <c r="D518" t="s">
        <v>150</v>
      </c>
      <c r="E518" t="s">
        <v>451</v>
      </c>
      <c r="F518" t="s">
        <v>2405</v>
      </c>
      <c r="G518" t="s">
        <v>2406</v>
      </c>
    </row>
    <row r="519" spans="1:7" x14ac:dyDescent="0.35">
      <c r="A519">
        <v>713</v>
      </c>
      <c r="B519">
        <v>6</v>
      </c>
      <c r="C519">
        <v>2</v>
      </c>
      <c r="D519" t="s">
        <v>150</v>
      </c>
      <c r="E519" t="s">
        <v>105</v>
      </c>
      <c r="F519" t="s">
        <v>2407</v>
      </c>
      <c r="G519" t="s">
        <v>2408</v>
      </c>
    </row>
    <row r="520" spans="1:7" x14ac:dyDescent="0.35">
      <c r="A520">
        <v>714</v>
      </c>
      <c r="B520">
        <v>6</v>
      </c>
      <c r="C520">
        <v>3</v>
      </c>
      <c r="D520" t="s">
        <v>150</v>
      </c>
      <c r="E520" t="s">
        <v>347</v>
      </c>
      <c r="F520" t="s">
        <v>2409</v>
      </c>
      <c r="G520" t="s">
        <v>2410</v>
      </c>
    </row>
    <row r="521" spans="1:7" x14ac:dyDescent="0.35">
      <c r="A521">
        <v>715</v>
      </c>
      <c r="B521">
        <v>6</v>
      </c>
      <c r="C521">
        <v>4</v>
      </c>
      <c r="D521" t="s">
        <v>150</v>
      </c>
      <c r="E521" t="s">
        <v>347</v>
      </c>
      <c r="F521" t="s">
        <v>2411</v>
      </c>
      <c r="G521" t="s">
        <v>2412</v>
      </c>
    </row>
    <row r="522" spans="1:7" x14ac:dyDescent="0.35">
      <c r="A522">
        <v>716</v>
      </c>
      <c r="B522">
        <v>6</v>
      </c>
      <c r="C522">
        <v>5</v>
      </c>
      <c r="D522" t="s">
        <v>150</v>
      </c>
      <c r="E522" t="s">
        <v>105</v>
      </c>
      <c r="F522" t="s">
        <v>2413</v>
      </c>
      <c r="G522" t="s">
        <v>2414</v>
      </c>
    </row>
    <row r="523" spans="1:7" x14ac:dyDescent="0.35">
      <c r="A523">
        <v>717</v>
      </c>
      <c r="B523">
        <v>6</v>
      </c>
      <c r="C523">
        <v>6</v>
      </c>
      <c r="D523" t="s">
        <v>150</v>
      </c>
      <c r="E523" t="s">
        <v>182</v>
      </c>
      <c r="F523" t="s">
        <v>2415</v>
      </c>
      <c r="G523" t="s">
        <v>2416</v>
      </c>
    </row>
    <row r="524" spans="1:7" x14ac:dyDescent="0.35">
      <c r="A524">
        <v>719</v>
      </c>
      <c r="B524">
        <v>6</v>
      </c>
      <c r="C524">
        <v>7</v>
      </c>
      <c r="D524" t="s">
        <v>150</v>
      </c>
      <c r="E524" t="s">
        <v>415</v>
      </c>
      <c r="F524" t="s">
        <v>2417</v>
      </c>
      <c r="G524" t="s">
        <v>2418</v>
      </c>
    </row>
    <row r="525" spans="1:7" x14ac:dyDescent="0.35">
      <c r="A525">
        <v>720</v>
      </c>
      <c r="B525">
        <v>6</v>
      </c>
      <c r="C525">
        <v>8</v>
      </c>
      <c r="D525" t="s">
        <v>150</v>
      </c>
      <c r="E525" t="s">
        <v>1812</v>
      </c>
      <c r="F525" t="s">
        <v>2419</v>
      </c>
      <c r="G525" t="s">
        <v>2420</v>
      </c>
    </row>
    <row r="526" spans="1:7" x14ac:dyDescent="0.35">
      <c r="A526">
        <v>722</v>
      </c>
      <c r="B526">
        <v>6</v>
      </c>
      <c r="C526">
        <v>9</v>
      </c>
      <c r="D526" t="s">
        <v>150</v>
      </c>
      <c r="E526" t="s">
        <v>2421</v>
      </c>
      <c r="F526" t="s">
        <v>2422</v>
      </c>
      <c r="G526" t="s">
        <v>2423</v>
      </c>
    </row>
    <row r="527" spans="1:7" x14ac:dyDescent="0.35">
      <c r="A527">
        <v>723</v>
      </c>
      <c r="B527">
        <v>6</v>
      </c>
      <c r="C527">
        <v>10</v>
      </c>
      <c r="D527" t="s">
        <v>150</v>
      </c>
      <c r="E527" t="s">
        <v>2424</v>
      </c>
      <c r="F527" t="s">
        <v>2425</v>
      </c>
      <c r="G527" t="s">
        <v>2426</v>
      </c>
    </row>
    <row r="528" spans="1:7" x14ac:dyDescent="0.35">
      <c r="A528">
        <v>724</v>
      </c>
      <c r="B528">
        <v>6</v>
      </c>
      <c r="C528">
        <v>11</v>
      </c>
      <c r="D528" t="s">
        <v>150</v>
      </c>
      <c r="E528" t="s">
        <v>2003</v>
      </c>
      <c r="F528" t="s">
        <v>2427</v>
      </c>
      <c r="G528" t="s">
        <v>2428</v>
      </c>
    </row>
    <row r="529" spans="1:7" x14ac:dyDescent="0.35">
      <c r="A529">
        <v>726</v>
      </c>
      <c r="B529">
        <v>6</v>
      </c>
      <c r="C529">
        <v>12</v>
      </c>
      <c r="D529" t="s">
        <v>150</v>
      </c>
      <c r="E529" t="s">
        <v>105</v>
      </c>
      <c r="F529" t="s">
        <v>2429</v>
      </c>
      <c r="G529" t="s">
        <v>2430</v>
      </c>
    </row>
    <row r="530" spans="1:7" x14ac:dyDescent="0.35">
      <c r="A530">
        <v>727</v>
      </c>
      <c r="B530">
        <v>6</v>
      </c>
      <c r="C530">
        <v>1</v>
      </c>
      <c r="D530" t="s">
        <v>9</v>
      </c>
      <c r="E530" t="s">
        <v>105</v>
      </c>
      <c r="F530" t="s">
        <v>2431</v>
      </c>
      <c r="G530" t="s">
        <v>2432</v>
      </c>
    </row>
    <row r="531" spans="1:7" x14ac:dyDescent="0.35">
      <c r="A531">
        <v>730</v>
      </c>
      <c r="B531">
        <v>6</v>
      </c>
      <c r="C531">
        <v>2</v>
      </c>
      <c r="D531" t="s">
        <v>9</v>
      </c>
      <c r="E531" t="s">
        <v>185</v>
      </c>
      <c r="F531" t="s">
        <v>2433</v>
      </c>
      <c r="G531" t="s">
        <v>2434</v>
      </c>
    </row>
    <row r="532" spans="1:7" x14ac:dyDescent="0.35">
      <c r="A532">
        <v>731</v>
      </c>
      <c r="B532">
        <v>6</v>
      </c>
      <c r="C532">
        <v>3</v>
      </c>
      <c r="D532" t="s">
        <v>9</v>
      </c>
      <c r="E532" t="s">
        <v>2435</v>
      </c>
      <c r="F532" t="s">
        <v>2436</v>
      </c>
      <c r="G532" t="s">
        <v>2437</v>
      </c>
    </row>
    <row r="533" spans="1:7" x14ac:dyDescent="0.35">
      <c r="A533">
        <v>732</v>
      </c>
      <c r="B533">
        <v>6</v>
      </c>
      <c r="C533">
        <v>4</v>
      </c>
      <c r="D533" t="s">
        <v>9</v>
      </c>
      <c r="E533" t="s">
        <v>185</v>
      </c>
      <c r="F533" t="s">
        <v>2438</v>
      </c>
      <c r="G533" t="s">
        <v>2439</v>
      </c>
    </row>
    <row r="534" spans="1:7" x14ac:dyDescent="0.35">
      <c r="A534">
        <v>733</v>
      </c>
      <c r="B534">
        <v>6</v>
      </c>
      <c r="C534">
        <v>5</v>
      </c>
      <c r="D534" t="s">
        <v>9</v>
      </c>
      <c r="E534" t="s">
        <v>185</v>
      </c>
      <c r="F534" t="s">
        <v>2440</v>
      </c>
      <c r="G534" t="s">
        <v>2441</v>
      </c>
    </row>
    <row r="535" spans="1:7" x14ac:dyDescent="0.35">
      <c r="A535">
        <v>734</v>
      </c>
      <c r="B535">
        <v>6</v>
      </c>
      <c r="C535">
        <v>6</v>
      </c>
      <c r="D535" t="s">
        <v>9</v>
      </c>
      <c r="E535" t="s">
        <v>185</v>
      </c>
      <c r="F535" t="s">
        <v>2442</v>
      </c>
      <c r="G535" t="s">
        <v>2443</v>
      </c>
    </row>
    <row r="536" spans="1:7" x14ac:dyDescent="0.35">
      <c r="A536">
        <v>737</v>
      </c>
      <c r="B536">
        <v>6</v>
      </c>
      <c r="C536">
        <v>7</v>
      </c>
      <c r="D536" t="s">
        <v>9</v>
      </c>
      <c r="E536" t="s">
        <v>304</v>
      </c>
      <c r="F536" t="s">
        <v>2444</v>
      </c>
      <c r="G536" t="s">
        <v>2445</v>
      </c>
    </row>
    <row r="537" spans="1:7" x14ac:dyDescent="0.35">
      <c r="A537">
        <v>738</v>
      </c>
      <c r="B537">
        <v>6</v>
      </c>
      <c r="C537">
        <v>8</v>
      </c>
      <c r="D537" t="s">
        <v>9</v>
      </c>
      <c r="E537" t="s">
        <v>105</v>
      </c>
      <c r="F537" t="s">
        <v>2446</v>
      </c>
      <c r="G537" t="s">
        <v>2447</v>
      </c>
    </row>
    <row r="538" spans="1:7" x14ac:dyDescent="0.35">
      <c r="A538">
        <v>739</v>
      </c>
      <c r="B538">
        <v>6</v>
      </c>
      <c r="C538">
        <v>9</v>
      </c>
      <c r="D538" t="s">
        <v>9</v>
      </c>
      <c r="E538" t="s">
        <v>105</v>
      </c>
      <c r="F538" t="s">
        <v>2448</v>
      </c>
      <c r="G538" t="s">
        <v>2449</v>
      </c>
    </row>
    <row r="539" spans="1:7" x14ac:dyDescent="0.35">
      <c r="A539">
        <v>740</v>
      </c>
      <c r="B539">
        <v>6</v>
      </c>
      <c r="C539">
        <v>10</v>
      </c>
      <c r="D539" t="s">
        <v>9</v>
      </c>
      <c r="E539" t="s">
        <v>2450</v>
      </c>
      <c r="F539" t="s">
        <v>2451</v>
      </c>
      <c r="G539" t="s">
        <v>2452</v>
      </c>
    </row>
    <row r="540" spans="1:7" x14ac:dyDescent="0.35">
      <c r="A540">
        <v>741</v>
      </c>
      <c r="B540">
        <v>6</v>
      </c>
      <c r="C540">
        <v>11</v>
      </c>
      <c r="D540" t="s">
        <v>9</v>
      </c>
      <c r="E540" t="s">
        <v>2003</v>
      </c>
      <c r="F540" t="s">
        <v>2453</v>
      </c>
      <c r="G540" t="s">
        <v>2454</v>
      </c>
    </row>
    <row r="541" spans="1:7" x14ac:dyDescent="0.35">
      <c r="A541">
        <v>742</v>
      </c>
      <c r="B541">
        <v>6</v>
      </c>
      <c r="C541">
        <v>12</v>
      </c>
      <c r="D541" t="s">
        <v>9</v>
      </c>
      <c r="E541" t="s">
        <v>2455</v>
      </c>
      <c r="F541" t="s">
        <v>2456</v>
      </c>
      <c r="G541" t="s">
        <v>2457</v>
      </c>
    </row>
    <row r="542" spans="1:7" x14ac:dyDescent="0.35">
      <c r="A542">
        <v>743</v>
      </c>
      <c r="B542">
        <v>6</v>
      </c>
      <c r="C542">
        <v>1</v>
      </c>
      <c r="D542" t="s">
        <v>26</v>
      </c>
      <c r="E542" t="s">
        <v>2458</v>
      </c>
      <c r="F542" t="s">
        <v>2459</v>
      </c>
      <c r="G542" t="s">
        <v>2460</v>
      </c>
    </row>
    <row r="543" spans="1:7" x14ac:dyDescent="0.35">
      <c r="A543">
        <v>744</v>
      </c>
      <c r="B543">
        <v>6</v>
      </c>
      <c r="C543">
        <v>2</v>
      </c>
      <c r="D543" t="s">
        <v>26</v>
      </c>
      <c r="E543" t="s">
        <v>280</v>
      </c>
      <c r="F543" t="s">
        <v>2461</v>
      </c>
      <c r="G543" t="s">
        <v>2462</v>
      </c>
    </row>
    <row r="544" spans="1:7" x14ac:dyDescent="0.35">
      <c r="A544">
        <v>745</v>
      </c>
      <c r="B544">
        <v>6</v>
      </c>
      <c r="C544">
        <v>3</v>
      </c>
      <c r="D544" t="s">
        <v>26</v>
      </c>
      <c r="E544" t="s">
        <v>2463</v>
      </c>
      <c r="F544" t="s">
        <v>2464</v>
      </c>
      <c r="G544" t="s">
        <v>2465</v>
      </c>
    </row>
    <row r="545" spans="1:7" x14ac:dyDescent="0.35">
      <c r="A545">
        <v>746</v>
      </c>
      <c r="B545">
        <v>6</v>
      </c>
      <c r="C545">
        <v>4</v>
      </c>
      <c r="D545" t="s">
        <v>26</v>
      </c>
      <c r="E545" t="s">
        <v>2463</v>
      </c>
      <c r="F545" t="s">
        <v>2466</v>
      </c>
      <c r="G545" t="s">
        <v>2467</v>
      </c>
    </row>
    <row r="546" spans="1:7" x14ac:dyDescent="0.35">
      <c r="A546">
        <v>747</v>
      </c>
      <c r="B546">
        <v>6</v>
      </c>
      <c r="C546">
        <v>5</v>
      </c>
      <c r="D546" t="s">
        <v>26</v>
      </c>
      <c r="E546" t="s">
        <v>1103</v>
      </c>
      <c r="F546" t="s">
        <v>2468</v>
      </c>
      <c r="G546" t="s">
        <v>2469</v>
      </c>
    </row>
    <row r="547" spans="1:7" x14ac:dyDescent="0.35">
      <c r="A547">
        <v>748</v>
      </c>
      <c r="B547">
        <v>6</v>
      </c>
      <c r="C547">
        <v>6</v>
      </c>
      <c r="D547" t="s">
        <v>26</v>
      </c>
      <c r="E547" t="s">
        <v>105</v>
      </c>
      <c r="F547" t="s">
        <v>2470</v>
      </c>
      <c r="G547" t="s">
        <v>2471</v>
      </c>
    </row>
    <row r="548" spans="1:7" x14ac:dyDescent="0.35">
      <c r="A548">
        <v>749</v>
      </c>
      <c r="B548">
        <v>6</v>
      </c>
      <c r="C548">
        <v>7</v>
      </c>
      <c r="D548" t="s">
        <v>26</v>
      </c>
      <c r="E548" t="s">
        <v>2272</v>
      </c>
      <c r="F548" t="s">
        <v>2472</v>
      </c>
      <c r="G548" t="s">
        <v>2473</v>
      </c>
    </row>
    <row r="549" spans="1:7" x14ac:dyDescent="0.35">
      <c r="A549">
        <v>750</v>
      </c>
      <c r="B549">
        <v>6</v>
      </c>
      <c r="C549">
        <v>8</v>
      </c>
      <c r="D549" t="s">
        <v>26</v>
      </c>
      <c r="E549" t="s">
        <v>451</v>
      </c>
      <c r="F549" t="s">
        <v>2474</v>
      </c>
      <c r="G549" t="s">
        <v>2475</v>
      </c>
    </row>
    <row r="550" spans="1:7" x14ac:dyDescent="0.35">
      <c r="A550">
        <v>752</v>
      </c>
      <c r="B550">
        <v>6</v>
      </c>
      <c r="C550">
        <v>9</v>
      </c>
      <c r="D550" t="s">
        <v>26</v>
      </c>
      <c r="E550" t="s">
        <v>327</v>
      </c>
      <c r="F550" t="s">
        <v>2476</v>
      </c>
      <c r="G550" t="s">
        <v>2477</v>
      </c>
    </row>
    <row r="551" spans="1:7" x14ac:dyDescent="0.35">
      <c r="A551">
        <v>753</v>
      </c>
      <c r="B551">
        <v>6</v>
      </c>
      <c r="C551">
        <v>10</v>
      </c>
      <c r="D551" t="s">
        <v>26</v>
      </c>
      <c r="E551" t="s">
        <v>105</v>
      </c>
      <c r="F551" t="s">
        <v>2478</v>
      </c>
      <c r="G551" t="s">
        <v>2479</v>
      </c>
    </row>
    <row r="552" spans="1:7" x14ac:dyDescent="0.35">
      <c r="A552">
        <v>754</v>
      </c>
      <c r="B552">
        <v>6</v>
      </c>
      <c r="C552">
        <v>11</v>
      </c>
      <c r="D552" t="s">
        <v>26</v>
      </c>
      <c r="E552" t="s">
        <v>105</v>
      </c>
      <c r="F552" t="s">
        <v>2480</v>
      </c>
      <c r="G552" t="s">
        <v>2481</v>
      </c>
    </row>
    <row r="553" spans="1:7" x14ac:dyDescent="0.35">
      <c r="A553">
        <v>755</v>
      </c>
      <c r="B553">
        <v>6</v>
      </c>
      <c r="C553">
        <v>12</v>
      </c>
      <c r="D553" t="s">
        <v>26</v>
      </c>
      <c r="E553" t="s">
        <v>105</v>
      </c>
      <c r="F553" t="s">
        <v>2482</v>
      </c>
      <c r="G553" t="s">
        <v>2483</v>
      </c>
    </row>
    <row r="554" spans="1:7" x14ac:dyDescent="0.35">
      <c r="A554">
        <v>756</v>
      </c>
      <c r="B554">
        <v>6</v>
      </c>
      <c r="C554">
        <v>1</v>
      </c>
      <c r="D554" t="s">
        <v>55</v>
      </c>
      <c r="E554" t="s">
        <v>105</v>
      </c>
      <c r="F554" t="s">
        <v>2484</v>
      </c>
      <c r="G554" t="s">
        <v>2485</v>
      </c>
    </row>
    <row r="555" spans="1:7" x14ac:dyDescent="0.35">
      <c r="A555">
        <v>757</v>
      </c>
      <c r="B555">
        <v>6</v>
      </c>
      <c r="C555">
        <v>2</v>
      </c>
      <c r="D555" t="s">
        <v>55</v>
      </c>
      <c r="E555" t="s">
        <v>105</v>
      </c>
      <c r="F555" t="s">
        <v>2486</v>
      </c>
      <c r="G555" t="s">
        <v>2487</v>
      </c>
    </row>
    <row r="556" spans="1:7" x14ac:dyDescent="0.35">
      <c r="A556">
        <v>758</v>
      </c>
      <c r="B556">
        <v>6</v>
      </c>
      <c r="C556">
        <v>3</v>
      </c>
      <c r="D556" t="s">
        <v>55</v>
      </c>
      <c r="E556" t="s">
        <v>111</v>
      </c>
      <c r="F556" t="s">
        <v>2488</v>
      </c>
      <c r="G556" t="s">
        <v>2489</v>
      </c>
    </row>
    <row r="557" spans="1:7" x14ac:dyDescent="0.35">
      <c r="A557">
        <v>759</v>
      </c>
      <c r="B557">
        <v>6</v>
      </c>
      <c r="C557">
        <v>4</v>
      </c>
      <c r="D557" t="s">
        <v>55</v>
      </c>
      <c r="E557" t="s">
        <v>111</v>
      </c>
      <c r="F557" t="s">
        <v>2490</v>
      </c>
      <c r="G557" t="s">
        <v>2491</v>
      </c>
    </row>
    <row r="558" spans="1:7" x14ac:dyDescent="0.35">
      <c r="A558">
        <v>760</v>
      </c>
      <c r="B558">
        <v>6</v>
      </c>
      <c r="C558">
        <v>5</v>
      </c>
      <c r="D558" t="s">
        <v>55</v>
      </c>
      <c r="E558" t="s">
        <v>105</v>
      </c>
      <c r="F558" t="s">
        <v>2492</v>
      </c>
      <c r="G558" t="s">
        <v>2493</v>
      </c>
    </row>
    <row r="559" spans="1:7" x14ac:dyDescent="0.35">
      <c r="A559">
        <v>761</v>
      </c>
      <c r="B559">
        <v>6</v>
      </c>
      <c r="C559">
        <v>6</v>
      </c>
      <c r="D559" t="s">
        <v>55</v>
      </c>
      <c r="E559" t="s">
        <v>105</v>
      </c>
      <c r="F559" t="s">
        <v>2494</v>
      </c>
      <c r="G559" t="s">
        <v>2495</v>
      </c>
    </row>
    <row r="560" spans="1:7" x14ac:dyDescent="0.35">
      <c r="A560">
        <v>762</v>
      </c>
      <c r="B560">
        <v>6</v>
      </c>
      <c r="C560">
        <v>7</v>
      </c>
      <c r="D560" t="s">
        <v>55</v>
      </c>
      <c r="E560" t="s">
        <v>394</v>
      </c>
      <c r="F560" t="s">
        <v>2496</v>
      </c>
      <c r="G560" t="s">
        <v>2497</v>
      </c>
    </row>
    <row r="561" spans="1:7" x14ac:dyDescent="0.35">
      <c r="A561">
        <v>764</v>
      </c>
      <c r="B561">
        <v>6</v>
      </c>
      <c r="C561">
        <v>8</v>
      </c>
      <c r="D561" t="s">
        <v>55</v>
      </c>
      <c r="E561" t="s">
        <v>2455</v>
      </c>
      <c r="F561" t="s">
        <v>2498</v>
      </c>
      <c r="G561" t="s">
        <v>2499</v>
      </c>
    </row>
    <row r="562" spans="1:7" x14ac:dyDescent="0.35">
      <c r="A562">
        <v>765</v>
      </c>
      <c r="B562">
        <v>6</v>
      </c>
      <c r="C562">
        <v>9</v>
      </c>
      <c r="D562" t="s">
        <v>55</v>
      </c>
      <c r="E562" t="s">
        <v>2455</v>
      </c>
      <c r="F562" t="s">
        <v>2500</v>
      </c>
      <c r="G562" t="s">
        <v>2501</v>
      </c>
    </row>
    <row r="563" spans="1:7" x14ac:dyDescent="0.35">
      <c r="A563">
        <v>766</v>
      </c>
      <c r="B563">
        <v>6</v>
      </c>
      <c r="C563">
        <v>10</v>
      </c>
      <c r="D563" t="s">
        <v>55</v>
      </c>
      <c r="E563" t="s">
        <v>1276</v>
      </c>
      <c r="F563" t="s">
        <v>2502</v>
      </c>
      <c r="G563" t="s">
        <v>2503</v>
      </c>
    </row>
    <row r="564" spans="1:7" x14ac:dyDescent="0.35">
      <c r="A564">
        <v>767</v>
      </c>
      <c r="B564">
        <v>6</v>
      </c>
      <c r="C564">
        <v>11</v>
      </c>
      <c r="D564" t="s">
        <v>55</v>
      </c>
      <c r="E564" t="s">
        <v>105</v>
      </c>
      <c r="F564" t="s">
        <v>2504</v>
      </c>
      <c r="G564" t="s">
        <v>2505</v>
      </c>
    </row>
    <row r="565" spans="1:7" x14ac:dyDescent="0.35">
      <c r="A565">
        <v>768</v>
      </c>
      <c r="B565">
        <v>6</v>
      </c>
      <c r="C565">
        <v>12</v>
      </c>
      <c r="D565" t="s">
        <v>55</v>
      </c>
      <c r="E565" t="s">
        <v>2506</v>
      </c>
      <c r="F565" t="s">
        <v>2507</v>
      </c>
      <c r="G565" t="s">
        <v>2508</v>
      </c>
    </row>
    <row r="566" spans="1:7" x14ac:dyDescent="0.35">
      <c r="A566">
        <v>769</v>
      </c>
      <c r="B566">
        <v>6</v>
      </c>
      <c r="C566">
        <v>1</v>
      </c>
      <c r="D566" t="s">
        <v>86</v>
      </c>
      <c r="E566" t="s">
        <v>2509</v>
      </c>
      <c r="F566" t="s">
        <v>2510</v>
      </c>
      <c r="G566" t="s">
        <v>2511</v>
      </c>
    </row>
    <row r="567" spans="1:7" x14ac:dyDescent="0.35">
      <c r="A567">
        <v>770</v>
      </c>
      <c r="B567">
        <v>6</v>
      </c>
      <c r="C567">
        <v>2</v>
      </c>
      <c r="D567" t="s">
        <v>86</v>
      </c>
      <c r="E567" t="s">
        <v>1804</v>
      </c>
      <c r="F567" t="s">
        <v>2512</v>
      </c>
      <c r="G567" t="s">
        <v>2513</v>
      </c>
    </row>
    <row r="568" spans="1:7" x14ac:dyDescent="0.35">
      <c r="A568">
        <v>771</v>
      </c>
      <c r="B568">
        <v>6</v>
      </c>
      <c r="C568">
        <v>3</v>
      </c>
      <c r="D568" t="s">
        <v>86</v>
      </c>
      <c r="E568" t="s">
        <v>2514</v>
      </c>
      <c r="F568" t="s">
        <v>2515</v>
      </c>
      <c r="G568" t="s">
        <v>2516</v>
      </c>
    </row>
    <row r="569" spans="1:7" x14ac:dyDescent="0.35">
      <c r="A569">
        <v>772</v>
      </c>
      <c r="B569">
        <v>6</v>
      </c>
      <c r="C569">
        <v>4</v>
      </c>
      <c r="D569" t="s">
        <v>86</v>
      </c>
      <c r="E569" t="s">
        <v>429</v>
      </c>
      <c r="F569" t="s">
        <v>2517</v>
      </c>
      <c r="G569" t="s">
        <v>2518</v>
      </c>
    </row>
    <row r="570" spans="1:7" x14ac:dyDescent="0.35">
      <c r="A570">
        <v>773</v>
      </c>
      <c r="B570">
        <v>6</v>
      </c>
      <c r="C570">
        <v>5</v>
      </c>
      <c r="D570" t="s">
        <v>86</v>
      </c>
      <c r="E570" t="s">
        <v>426</v>
      </c>
      <c r="F570" t="s">
        <v>2519</v>
      </c>
      <c r="G570" t="s">
        <v>2520</v>
      </c>
    </row>
    <row r="571" spans="1:7" x14ac:dyDescent="0.35">
      <c r="A571">
        <v>774</v>
      </c>
      <c r="B571">
        <v>6</v>
      </c>
      <c r="C571">
        <v>6</v>
      </c>
      <c r="D571" t="s">
        <v>86</v>
      </c>
      <c r="E571" t="s">
        <v>352</v>
      </c>
      <c r="F571" t="s">
        <v>2521</v>
      </c>
      <c r="G571" t="s">
        <v>2522</v>
      </c>
    </row>
    <row r="572" spans="1:7" x14ac:dyDescent="0.35">
      <c r="A572">
        <v>776</v>
      </c>
      <c r="B572">
        <v>6</v>
      </c>
      <c r="C572">
        <v>7</v>
      </c>
      <c r="D572" t="s">
        <v>86</v>
      </c>
      <c r="E572" t="s">
        <v>327</v>
      </c>
      <c r="F572" t="s">
        <v>2523</v>
      </c>
      <c r="G572" t="s">
        <v>2524</v>
      </c>
    </row>
    <row r="573" spans="1:7" x14ac:dyDescent="0.35">
      <c r="A573">
        <v>777</v>
      </c>
      <c r="B573">
        <v>6</v>
      </c>
      <c r="C573">
        <v>8</v>
      </c>
      <c r="D573" t="s">
        <v>86</v>
      </c>
      <c r="E573" t="s">
        <v>775</v>
      </c>
      <c r="F573" t="s">
        <v>2525</v>
      </c>
      <c r="G573" t="s">
        <v>2526</v>
      </c>
    </row>
    <row r="574" spans="1:7" x14ac:dyDescent="0.35">
      <c r="A574">
        <v>778</v>
      </c>
      <c r="B574">
        <v>6</v>
      </c>
      <c r="C574">
        <v>9</v>
      </c>
      <c r="D574" t="s">
        <v>86</v>
      </c>
      <c r="E574" t="s">
        <v>2527</v>
      </c>
      <c r="F574" t="s">
        <v>2528</v>
      </c>
      <c r="G574" t="s">
        <v>2529</v>
      </c>
    </row>
    <row r="575" spans="1:7" x14ac:dyDescent="0.35">
      <c r="A575">
        <v>779</v>
      </c>
      <c r="B575">
        <v>6</v>
      </c>
      <c r="C575">
        <v>10</v>
      </c>
      <c r="D575" t="s">
        <v>86</v>
      </c>
      <c r="E575" t="s">
        <v>2527</v>
      </c>
      <c r="F575" t="s">
        <v>2530</v>
      </c>
      <c r="G575" t="s">
        <v>2531</v>
      </c>
    </row>
    <row r="576" spans="1:7" x14ac:dyDescent="0.35">
      <c r="A576">
        <v>780</v>
      </c>
      <c r="B576">
        <v>6</v>
      </c>
      <c r="C576">
        <v>11</v>
      </c>
      <c r="D576" t="s">
        <v>86</v>
      </c>
      <c r="E576" t="s">
        <v>2012</v>
      </c>
      <c r="F576" t="s">
        <v>2532</v>
      </c>
      <c r="G576" t="s">
        <v>2533</v>
      </c>
    </row>
    <row r="577" spans="1:7" x14ac:dyDescent="0.35">
      <c r="A577">
        <v>781</v>
      </c>
      <c r="B577">
        <v>6</v>
      </c>
      <c r="C577">
        <v>12</v>
      </c>
      <c r="D577" t="s">
        <v>86</v>
      </c>
      <c r="E577" t="s">
        <v>2534</v>
      </c>
      <c r="F577" t="s">
        <v>2535</v>
      </c>
      <c r="G577" t="s">
        <v>2536</v>
      </c>
    </row>
    <row r="578" spans="1:7" x14ac:dyDescent="0.35">
      <c r="A578">
        <v>782</v>
      </c>
      <c r="B578">
        <v>7</v>
      </c>
      <c r="C578">
        <v>1</v>
      </c>
      <c r="D578" t="s">
        <v>120</v>
      </c>
      <c r="E578" t="s">
        <v>2537</v>
      </c>
      <c r="F578" t="s">
        <v>2538</v>
      </c>
      <c r="G578" t="s">
        <v>2539</v>
      </c>
    </row>
    <row r="579" spans="1:7" x14ac:dyDescent="0.35">
      <c r="A579">
        <v>783</v>
      </c>
      <c r="B579">
        <v>7</v>
      </c>
      <c r="C579">
        <v>2</v>
      </c>
      <c r="D579" t="s">
        <v>120</v>
      </c>
      <c r="E579" t="s">
        <v>2540</v>
      </c>
      <c r="F579" t="s">
        <v>2541</v>
      </c>
      <c r="G579" t="s">
        <v>2542</v>
      </c>
    </row>
    <row r="580" spans="1:7" x14ac:dyDescent="0.35">
      <c r="A580">
        <v>784</v>
      </c>
      <c r="B580">
        <v>7</v>
      </c>
      <c r="C580">
        <v>3</v>
      </c>
      <c r="D580" t="s">
        <v>120</v>
      </c>
      <c r="E580" t="s">
        <v>2543</v>
      </c>
      <c r="F580" t="s">
        <v>2544</v>
      </c>
      <c r="G580" t="s">
        <v>2545</v>
      </c>
    </row>
    <row r="581" spans="1:7" x14ac:dyDescent="0.35">
      <c r="A581">
        <v>787</v>
      </c>
      <c r="B581">
        <v>7</v>
      </c>
      <c r="C581">
        <v>4</v>
      </c>
      <c r="D581" t="s">
        <v>120</v>
      </c>
      <c r="E581" t="s">
        <v>2546</v>
      </c>
      <c r="F581" t="s">
        <v>2547</v>
      </c>
      <c r="G581" t="s">
        <v>2548</v>
      </c>
    </row>
    <row r="582" spans="1:7" x14ac:dyDescent="0.35">
      <c r="A582">
        <v>788</v>
      </c>
      <c r="B582">
        <v>7</v>
      </c>
      <c r="C582">
        <v>5</v>
      </c>
      <c r="D582" t="s">
        <v>120</v>
      </c>
      <c r="E582" t="s">
        <v>1997</v>
      </c>
      <c r="F582" t="s">
        <v>2549</v>
      </c>
      <c r="G582" t="s">
        <v>2550</v>
      </c>
    </row>
    <row r="583" spans="1:7" x14ac:dyDescent="0.35">
      <c r="A583">
        <v>789</v>
      </c>
      <c r="B583">
        <v>7</v>
      </c>
      <c r="C583">
        <v>6</v>
      </c>
      <c r="D583" t="s">
        <v>120</v>
      </c>
      <c r="E583" t="s">
        <v>117</v>
      </c>
      <c r="F583" t="s">
        <v>2551</v>
      </c>
      <c r="G583" t="s">
        <v>2552</v>
      </c>
    </row>
    <row r="584" spans="1:7" x14ac:dyDescent="0.35">
      <c r="A584">
        <v>790</v>
      </c>
      <c r="B584">
        <v>7</v>
      </c>
      <c r="C584">
        <v>7</v>
      </c>
      <c r="D584" t="s">
        <v>120</v>
      </c>
      <c r="E584" t="s">
        <v>320</v>
      </c>
      <c r="F584" t="s">
        <v>2553</v>
      </c>
      <c r="G584" t="s">
        <v>2554</v>
      </c>
    </row>
    <row r="585" spans="1:7" x14ac:dyDescent="0.35">
      <c r="A585">
        <v>791</v>
      </c>
      <c r="B585">
        <v>7</v>
      </c>
      <c r="C585">
        <v>8</v>
      </c>
      <c r="D585" t="s">
        <v>120</v>
      </c>
      <c r="E585" t="s">
        <v>1942</v>
      </c>
      <c r="F585" t="s">
        <v>2555</v>
      </c>
      <c r="G585" t="s">
        <v>2556</v>
      </c>
    </row>
    <row r="586" spans="1:7" x14ac:dyDescent="0.35">
      <c r="A586">
        <v>792</v>
      </c>
      <c r="B586">
        <v>7</v>
      </c>
      <c r="C586">
        <v>9</v>
      </c>
      <c r="D586" t="s">
        <v>120</v>
      </c>
      <c r="E586" t="s">
        <v>1417</v>
      </c>
      <c r="F586" t="s">
        <v>2557</v>
      </c>
      <c r="G586" t="s">
        <v>2558</v>
      </c>
    </row>
    <row r="587" spans="1:7" x14ac:dyDescent="0.35">
      <c r="A587">
        <v>793</v>
      </c>
      <c r="B587">
        <v>7</v>
      </c>
      <c r="C587">
        <v>10</v>
      </c>
      <c r="D587" t="s">
        <v>120</v>
      </c>
      <c r="E587" t="s">
        <v>2559</v>
      </c>
      <c r="F587" t="s">
        <v>2560</v>
      </c>
      <c r="G587" t="s">
        <v>2561</v>
      </c>
    </row>
    <row r="588" spans="1:7" x14ac:dyDescent="0.35">
      <c r="A588">
        <v>794</v>
      </c>
      <c r="B588">
        <v>7</v>
      </c>
      <c r="C588">
        <v>11</v>
      </c>
      <c r="D588" t="s">
        <v>120</v>
      </c>
      <c r="E588" t="s">
        <v>2540</v>
      </c>
      <c r="F588" t="s">
        <v>2562</v>
      </c>
      <c r="G588" t="s">
        <v>2563</v>
      </c>
    </row>
    <row r="589" spans="1:7" x14ac:dyDescent="0.35">
      <c r="A589">
        <v>795</v>
      </c>
      <c r="B589">
        <v>7</v>
      </c>
      <c r="C589">
        <v>12</v>
      </c>
      <c r="D589" t="s">
        <v>120</v>
      </c>
      <c r="E589" t="s">
        <v>347</v>
      </c>
      <c r="F589" t="s">
        <v>2564</v>
      </c>
      <c r="G589" t="s">
        <v>2565</v>
      </c>
    </row>
    <row r="590" spans="1:7" x14ac:dyDescent="0.35">
      <c r="A590">
        <v>796</v>
      </c>
      <c r="B590">
        <v>7</v>
      </c>
      <c r="C590">
        <v>1</v>
      </c>
      <c r="D590" t="s">
        <v>312</v>
      </c>
      <c r="E590" t="s">
        <v>111</v>
      </c>
      <c r="F590" t="s">
        <v>2566</v>
      </c>
      <c r="G590" t="s">
        <v>2567</v>
      </c>
    </row>
    <row r="591" spans="1:7" x14ac:dyDescent="0.35">
      <c r="A591">
        <v>797</v>
      </c>
      <c r="B591">
        <v>7</v>
      </c>
      <c r="C591">
        <v>2</v>
      </c>
      <c r="D591" t="s">
        <v>312</v>
      </c>
      <c r="E591" t="s">
        <v>111</v>
      </c>
      <c r="F591" t="s">
        <v>2568</v>
      </c>
      <c r="G591" t="s">
        <v>2569</v>
      </c>
    </row>
    <row r="592" spans="1:7" x14ac:dyDescent="0.35">
      <c r="A592">
        <v>798</v>
      </c>
      <c r="B592">
        <v>7</v>
      </c>
      <c r="C592">
        <v>3</v>
      </c>
      <c r="D592" t="s">
        <v>312</v>
      </c>
      <c r="E592" t="s">
        <v>1350</v>
      </c>
      <c r="F592" t="s">
        <v>2570</v>
      </c>
      <c r="G592" t="s">
        <v>2571</v>
      </c>
    </row>
    <row r="593" spans="1:7" x14ac:dyDescent="0.35">
      <c r="A593">
        <v>799</v>
      </c>
      <c r="B593">
        <v>7</v>
      </c>
      <c r="C593">
        <v>4</v>
      </c>
      <c r="D593" t="s">
        <v>312</v>
      </c>
      <c r="E593" t="s">
        <v>1350</v>
      </c>
      <c r="F593" t="s">
        <v>2572</v>
      </c>
      <c r="G593" t="s">
        <v>2573</v>
      </c>
    </row>
    <row r="594" spans="1:7" x14ac:dyDescent="0.35">
      <c r="A594">
        <v>802</v>
      </c>
      <c r="B594">
        <v>7</v>
      </c>
      <c r="C594">
        <v>5</v>
      </c>
      <c r="D594" t="s">
        <v>312</v>
      </c>
      <c r="E594" t="s">
        <v>105</v>
      </c>
      <c r="F594" t="s">
        <v>2574</v>
      </c>
      <c r="G594" t="s">
        <v>2575</v>
      </c>
    </row>
    <row r="595" spans="1:7" x14ac:dyDescent="0.35">
      <c r="A595">
        <v>804</v>
      </c>
      <c r="B595">
        <v>7</v>
      </c>
      <c r="C595">
        <v>6</v>
      </c>
      <c r="D595" t="s">
        <v>312</v>
      </c>
      <c r="E595" t="s">
        <v>105</v>
      </c>
      <c r="F595" t="s">
        <v>2576</v>
      </c>
      <c r="G595" t="s">
        <v>2577</v>
      </c>
    </row>
    <row r="596" spans="1:7" x14ac:dyDescent="0.35">
      <c r="A596">
        <v>805</v>
      </c>
      <c r="B596">
        <v>7</v>
      </c>
      <c r="C596">
        <v>7</v>
      </c>
      <c r="D596" t="s">
        <v>312</v>
      </c>
      <c r="E596" t="s">
        <v>105</v>
      </c>
      <c r="F596" t="s">
        <v>2578</v>
      </c>
      <c r="G596" t="s">
        <v>2579</v>
      </c>
    </row>
    <row r="597" spans="1:7" x14ac:dyDescent="0.35">
      <c r="A597">
        <v>806</v>
      </c>
      <c r="B597">
        <v>7</v>
      </c>
      <c r="C597">
        <v>8</v>
      </c>
      <c r="D597" t="s">
        <v>312</v>
      </c>
      <c r="E597" t="s">
        <v>105</v>
      </c>
      <c r="F597" t="s">
        <v>2580</v>
      </c>
      <c r="G597" t="s">
        <v>2581</v>
      </c>
    </row>
    <row r="598" spans="1:7" x14ac:dyDescent="0.35">
      <c r="A598">
        <v>807</v>
      </c>
      <c r="B598">
        <v>7</v>
      </c>
      <c r="C598">
        <v>9</v>
      </c>
      <c r="D598" t="s">
        <v>312</v>
      </c>
      <c r="E598" t="s">
        <v>105</v>
      </c>
      <c r="F598" t="s">
        <v>2582</v>
      </c>
      <c r="G598" t="s">
        <v>2583</v>
      </c>
    </row>
    <row r="599" spans="1:7" x14ac:dyDescent="0.35">
      <c r="A599">
        <v>808</v>
      </c>
      <c r="B599">
        <v>7</v>
      </c>
      <c r="C599">
        <v>10</v>
      </c>
      <c r="D599" t="s">
        <v>312</v>
      </c>
      <c r="E599" t="s">
        <v>105</v>
      </c>
      <c r="F599" t="s">
        <v>2584</v>
      </c>
      <c r="G599" t="s">
        <v>2585</v>
      </c>
    </row>
    <row r="600" spans="1:7" x14ac:dyDescent="0.35">
      <c r="A600">
        <v>809</v>
      </c>
      <c r="B600">
        <v>7</v>
      </c>
      <c r="C600">
        <v>11</v>
      </c>
      <c r="D600" t="s">
        <v>312</v>
      </c>
      <c r="E600" t="s">
        <v>2586</v>
      </c>
      <c r="F600" t="s">
        <v>2587</v>
      </c>
      <c r="G600" t="s">
        <v>2588</v>
      </c>
    </row>
    <row r="601" spans="1:7" x14ac:dyDescent="0.35">
      <c r="A601">
        <v>810</v>
      </c>
      <c r="B601">
        <v>7</v>
      </c>
      <c r="C601">
        <v>12</v>
      </c>
      <c r="D601" t="s">
        <v>312</v>
      </c>
      <c r="E601" t="s">
        <v>2586</v>
      </c>
      <c r="F601" t="s">
        <v>2589</v>
      </c>
      <c r="G601" t="s">
        <v>2590</v>
      </c>
    </row>
    <row r="602" spans="1:7" x14ac:dyDescent="0.35">
      <c r="A602">
        <v>811</v>
      </c>
      <c r="B602">
        <v>7</v>
      </c>
      <c r="C602">
        <v>1</v>
      </c>
      <c r="D602" t="s">
        <v>341</v>
      </c>
      <c r="E602" t="s">
        <v>2586</v>
      </c>
      <c r="F602" t="s">
        <v>2591</v>
      </c>
      <c r="G602" t="s">
        <v>2592</v>
      </c>
    </row>
    <row r="603" spans="1:7" x14ac:dyDescent="0.35">
      <c r="A603">
        <v>812</v>
      </c>
      <c r="B603">
        <v>7</v>
      </c>
      <c r="C603">
        <v>2</v>
      </c>
      <c r="D603" t="s">
        <v>341</v>
      </c>
      <c r="E603" t="s">
        <v>105</v>
      </c>
      <c r="F603" t="s">
        <v>2593</v>
      </c>
      <c r="G603" t="s">
        <v>2594</v>
      </c>
    </row>
    <row r="604" spans="1:7" x14ac:dyDescent="0.35">
      <c r="A604">
        <v>813</v>
      </c>
      <c r="B604">
        <v>7</v>
      </c>
      <c r="C604">
        <v>3</v>
      </c>
      <c r="D604" t="s">
        <v>341</v>
      </c>
      <c r="E604" t="s">
        <v>315</v>
      </c>
      <c r="F604" t="s">
        <v>2595</v>
      </c>
      <c r="G604" t="s">
        <v>2596</v>
      </c>
    </row>
    <row r="605" spans="1:7" x14ac:dyDescent="0.35">
      <c r="A605">
        <v>814</v>
      </c>
      <c r="B605">
        <v>7</v>
      </c>
      <c r="C605">
        <v>4</v>
      </c>
      <c r="D605" t="s">
        <v>341</v>
      </c>
      <c r="E605" t="s">
        <v>355</v>
      </c>
      <c r="F605" t="s">
        <v>2597</v>
      </c>
      <c r="G605" t="s">
        <v>2598</v>
      </c>
    </row>
    <row r="606" spans="1:7" x14ac:dyDescent="0.35">
      <c r="A606">
        <v>815</v>
      </c>
      <c r="B606">
        <v>7</v>
      </c>
      <c r="C606">
        <v>5</v>
      </c>
      <c r="D606" t="s">
        <v>341</v>
      </c>
      <c r="E606" t="s">
        <v>2599</v>
      </c>
      <c r="F606" t="s">
        <v>2600</v>
      </c>
      <c r="G606" t="s">
        <v>2601</v>
      </c>
    </row>
    <row r="607" spans="1:7" x14ac:dyDescent="0.35">
      <c r="A607">
        <v>816</v>
      </c>
      <c r="B607">
        <v>7</v>
      </c>
      <c r="C607">
        <v>6</v>
      </c>
      <c r="D607" t="s">
        <v>341</v>
      </c>
      <c r="E607" t="s">
        <v>105</v>
      </c>
      <c r="F607" t="s">
        <v>2602</v>
      </c>
      <c r="G607" t="s">
        <v>2603</v>
      </c>
    </row>
    <row r="608" spans="1:7" x14ac:dyDescent="0.35">
      <c r="A608">
        <v>817</v>
      </c>
      <c r="B608">
        <v>7</v>
      </c>
      <c r="C608">
        <v>7</v>
      </c>
      <c r="D608" t="s">
        <v>341</v>
      </c>
      <c r="E608" t="s">
        <v>105</v>
      </c>
      <c r="F608" t="s">
        <v>2604</v>
      </c>
      <c r="G608" t="s">
        <v>2605</v>
      </c>
    </row>
    <row r="609" spans="1:7" x14ac:dyDescent="0.35">
      <c r="A609">
        <v>818</v>
      </c>
      <c r="B609">
        <v>7</v>
      </c>
      <c r="C609">
        <v>8</v>
      </c>
      <c r="D609" t="s">
        <v>341</v>
      </c>
      <c r="E609" t="s">
        <v>2606</v>
      </c>
      <c r="F609" t="s">
        <v>2607</v>
      </c>
      <c r="G609" t="s">
        <v>2608</v>
      </c>
    </row>
    <row r="610" spans="1:7" x14ac:dyDescent="0.35">
      <c r="A610">
        <v>819</v>
      </c>
      <c r="B610">
        <v>7</v>
      </c>
      <c r="C610">
        <v>9</v>
      </c>
      <c r="D610" t="s">
        <v>341</v>
      </c>
      <c r="E610" t="s">
        <v>307</v>
      </c>
      <c r="F610" t="s">
        <v>2609</v>
      </c>
      <c r="G610" t="s">
        <v>2610</v>
      </c>
    </row>
    <row r="611" spans="1:7" x14ac:dyDescent="0.35">
      <c r="A611">
        <v>820</v>
      </c>
      <c r="B611">
        <v>7</v>
      </c>
      <c r="C611">
        <v>10</v>
      </c>
      <c r="D611" t="s">
        <v>341</v>
      </c>
      <c r="E611" t="s">
        <v>2611</v>
      </c>
      <c r="F611" t="s">
        <v>2612</v>
      </c>
      <c r="G611" t="s">
        <v>2613</v>
      </c>
    </row>
    <row r="612" spans="1:7" x14ac:dyDescent="0.35">
      <c r="A612">
        <v>822</v>
      </c>
      <c r="B612">
        <v>7</v>
      </c>
      <c r="C612">
        <v>11</v>
      </c>
      <c r="D612" t="s">
        <v>341</v>
      </c>
      <c r="E612" t="s">
        <v>966</v>
      </c>
      <c r="F612" t="s">
        <v>2614</v>
      </c>
      <c r="G612" t="s">
        <v>2615</v>
      </c>
    </row>
    <row r="613" spans="1:7" x14ac:dyDescent="0.35">
      <c r="A613">
        <v>823</v>
      </c>
      <c r="B613">
        <v>7</v>
      </c>
      <c r="C613">
        <v>12</v>
      </c>
      <c r="D613" t="s">
        <v>341</v>
      </c>
      <c r="E613" t="s">
        <v>2616</v>
      </c>
      <c r="F613" t="s">
        <v>2617</v>
      </c>
      <c r="G613" t="s">
        <v>2618</v>
      </c>
    </row>
    <row r="614" spans="1:7" x14ac:dyDescent="0.35">
      <c r="A614">
        <v>824</v>
      </c>
      <c r="B614">
        <v>7</v>
      </c>
      <c r="C614">
        <v>1</v>
      </c>
      <c r="D614" t="s">
        <v>150</v>
      </c>
      <c r="E614" t="s">
        <v>594</v>
      </c>
      <c r="F614" t="s">
        <v>2619</v>
      </c>
      <c r="G614" t="s">
        <v>2620</v>
      </c>
    </row>
    <row r="615" spans="1:7" x14ac:dyDescent="0.35">
      <c r="A615">
        <v>825</v>
      </c>
      <c r="B615">
        <v>7</v>
      </c>
      <c r="C615">
        <v>2</v>
      </c>
      <c r="D615" t="s">
        <v>150</v>
      </c>
      <c r="E615" t="s">
        <v>117</v>
      </c>
      <c r="F615" t="s">
        <v>2621</v>
      </c>
      <c r="G615" t="s">
        <v>2622</v>
      </c>
    </row>
    <row r="616" spans="1:7" x14ac:dyDescent="0.35">
      <c r="A616">
        <v>826</v>
      </c>
      <c r="B616">
        <v>7</v>
      </c>
      <c r="C616">
        <v>3</v>
      </c>
      <c r="D616" t="s">
        <v>150</v>
      </c>
      <c r="E616" t="s">
        <v>105</v>
      </c>
      <c r="F616" t="s">
        <v>2623</v>
      </c>
      <c r="G616" t="s">
        <v>2624</v>
      </c>
    </row>
    <row r="617" spans="1:7" x14ac:dyDescent="0.35">
      <c r="A617">
        <v>827</v>
      </c>
      <c r="B617">
        <v>7</v>
      </c>
      <c r="C617">
        <v>4</v>
      </c>
      <c r="D617" t="s">
        <v>150</v>
      </c>
      <c r="E617" t="s">
        <v>191</v>
      </c>
      <c r="F617" t="s">
        <v>2625</v>
      </c>
      <c r="G617" t="s">
        <v>2626</v>
      </c>
    </row>
    <row r="618" spans="1:7" x14ac:dyDescent="0.35">
      <c r="A618">
        <v>828</v>
      </c>
      <c r="B618">
        <v>7</v>
      </c>
      <c r="C618">
        <v>5</v>
      </c>
      <c r="D618" t="s">
        <v>150</v>
      </c>
      <c r="E618" t="s">
        <v>105</v>
      </c>
      <c r="F618" t="s">
        <v>2627</v>
      </c>
      <c r="G618" t="s">
        <v>2628</v>
      </c>
    </row>
    <row r="619" spans="1:7" x14ac:dyDescent="0.35">
      <c r="A619">
        <v>829</v>
      </c>
      <c r="B619">
        <v>7</v>
      </c>
      <c r="C619">
        <v>6</v>
      </c>
      <c r="D619" t="s">
        <v>150</v>
      </c>
      <c r="E619" t="s">
        <v>105</v>
      </c>
      <c r="F619" t="s">
        <v>2629</v>
      </c>
      <c r="G619" t="s">
        <v>2630</v>
      </c>
    </row>
    <row r="620" spans="1:7" x14ac:dyDescent="0.35">
      <c r="A620">
        <v>830</v>
      </c>
      <c r="B620">
        <v>7</v>
      </c>
      <c r="C620">
        <v>7</v>
      </c>
      <c r="D620" t="s">
        <v>150</v>
      </c>
      <c r="E620" t="s">
        <v>105</v>
      </c>
      <c r="F620" t="s">
        <v>151</v>
      </c>
      <c r="G620" t="s">
        <v>152</v>
      </c>
    </row>
    <row r="621" spans="1:7" x14ac:dyDescent="0.35">
      <c r="A621">
        <v>832</v>
      </c>
      <c r="B621">
        <v>7</v>
      </c>
      <c r="C621">
        <v>8</v>
      </c>
      <c r="D621" t="s">
        <v>150</v>
      </c>
      <c r="E621" t="s">
        <v>105</v>
      </c>
      <c r="F621" t="s">
        <v>153</v>
      </c>
      <c r="G621" t="s">
        <v>154</v>
      </c>
    </row>
    <row r="622" spans="1:7" x14ac:dyDescent="0.35">
      <c r="A622">
        <v>833</v>
      </c>
      <c r="B622">
        <v>7</v>
      </c>
      <c r="C622">
        <v>9</v>
      </c>
      <c r="D622" t="s">
        <v>150</v>
      </c>
      <c r="E622" t="s">
        <v>105</v>
      </c>
      <c r="F622" t="s">
        <v>155</v>
      </c>
      <c r="G622" t="s">
        <v>156</v>
      </c>
    </row>
    <row r="623" spans="1:7" x14ac:dyDescent="0.35">
      <c r="A623">
        <v>834</v>
      </c>
      <c r="B623">
        <v>7</v>
      </c>
      <c r="C623">
        <v>10</v>
      </c>
      <c r="D623" t="s">
        <v>150</v>
      </c>
      <c r="E623" t="s">
        <v>105</v>
      </c>
      <c r="F623" t="s">
        <v>157</v>
      </c>
      <c r="G623" t="s">
        <v>158</v>
      </c>
    </row>
    <row r="624" spans="1:7" x14ac:dyDescent="0.35">
      <c r="A624">
        <v>835</v>
      </c>
      <c r="B624">
        <v>7</v>
      </c>
      <c r="C624">
        <v>11</v>
      </c>
      <c r="D624" t="s">
        <v>150</v>
      </c>
      <c r="E624" t="s">
        <v>105</v>
      </c>
      <c r="F624" t="s">
        <v>159</v>
      </c>
      <c r="G624" t="s">
        <v>160</v>
      </c>
    </row>
    <row r="625" spans="1:7" x14ac:dyDescent="0.35">
      <c r="A625">
        <v>836</v>
      </c>
      <c r="B625">
        <v>7</v>
      </c>
      <c r="C625">
        <v>12</v>
      </c>
      <c r="D625" t="s">
        <v>150</v>
      </c>
      <c r="E625" t="s">
        <v>105</v>
      </c>
      <c r="F625" t="s">
        <v>161</v>
      </c>
      <c r="G625" t="s">
        <v>162</v>
      </c>
    </row>
    <row r="626" spans="1:7" x14ac:dyDescent="0.35">
      <c r="A626">
        <v>837</v>
      </c>
      <c r="B626">
        <v>7</v>
      </c>
      <c r="C626">
        <v>1</v>
      </c>
      <c r="D626" t="s">
        <v>9</v>
      </c>
      <c r="E626" t="s">
        <v>105</v>
      </c>
      <c r="F626" t="s">
        <v>163</v>
      </c>
      <c r="G626" t="s">
        <v>164</v>
      </c>
    </row>
    <row r="627" spans="1:7" x14ac:dyDescent="0.35">
      <c r="A627">
        <v>838</v>
      </c>
      <c r="B627">
        <v>7</v>
      </c>
      <c r="C627">
        <v>2</v>
      </c>
      <c r="D627" t="s">
        <v>9</v>
      </c>
      <c r="E627" t="s">
        <v>105</v>
      </c>
      <c r="F627" t="s">
        <v>165</v>
      </c>
      <c r="G627" t="s">
        <v>166</v>
      </c>
    </row>
    <row r="628" spans="1:7" x14ac:dyDescent="0.35">
      <c r="A628">
        <v>839</v>
      </c>
      <c r="B628">
        <v>7</v>
      </c>
      <c r="C628">
        <v>3</v>
      </c>
      <c r="D628" t="s">
        <v>9</v>
      </c>
      <c r="E628" t="s">
        <v>105</v>
      </c>
      <c r="F628" t="s">
        <v>167</v>
      </c>
      <c r="G628" t="s">
        <v>168</v>
      </c>
    </row>
    <row r="629" spans="1:7" x14ac:dyDescent="0.35">
      <c r="A629">
        <v>840</v>
      </c>
      <c r="B629">
        <v>7</v>
      </c>
      <c r="C629">
        <v>4</v>
      </c>
      <c r="D629" t="s">
        <v>9</v>
      </c>
      <c r="E629" t="s">
        <v>105</v>
      </c>
      <c r="F629" t="s">
        <v>169</v>
      </c>
      <c r="G629" t="s">
        <v>170</v>
      </c>
    </row>
    <row r="630" spans="1:7" x14ac:dyDescent="0.35">
      <c r="A630">
        <v>841</v>
      </c>
      <c r="B630">
        <v>7</v>
      </c>
      <c r="C630">
        <v>5</v>
      </c>
      <c r="D630" t="s">
        <v>9</v>
      </c>
      <c r="E630" t="s">
        <v>105</v>
      </c>
      <c r="F630" t="s">
        <v>171</v>
      </c>
      <c r="G630" t="s">
        <v>172</v>
      </c>
    </row>
    <row r="631" spans="1:7" x14ac:dyDescent="0.35">
      <c r="A631">
        <v>842</v>
      </c>
      <c r="B631">
        <v>7</v>
      </c>
      <c r="C631">
        <v>6</v>
      </c>
      <c r="D631" t="s">
        <v>9</v>
      </c>
      <c r="E631" t="s">
        <v>105</v>
      </c>
      <c r="F631" t="s">
        <v>173</v>
      </c>
      <c r="G631" t="s">
        <v>174</v>
      </c>
    </row>
    <row r="632" spans="1:7" x14ac:dyDescent="0.35">
      <c r="A632">
        <v>843</v>
      </c>
      <c r="B632">
        <v>7</v>
      </c>
      <c r="C632">
        <v>7</v>
      </c>
      <c r="D632" t="s">
        <v>9</v>
      </c>
      <c r="E632" t="s">
        <v>105</v>
      </c>
      <c r="F632" t="s">
        <v>175</v>
      </c>
      <c r="G632" t="s">
        <v>176</v>
      </c>
    </row>
    <row r="633" spans="1:7" x14ac:dyDescent="0.35">
      <c r="A633">
        <v>844</v>
      </c>
      <c r="B633">
        <v>7</v>
      </c>
      <c r="C633">
        <v>8</v>
      </c>
      <c r="D633" t="s">
        <v>9</v>
      </c>
      <c r="E633" t="s">
        <v>177</v>
      </c>
      <c r="F633" t="s">
        <v>178</v>
      </c>
      <c r="G633" t="s">
        <v>179</v>
      </c>
    </row>
    <row r="634" spans="1:7" x14ac:dyDescent="0.35">
      <c r="A634">
        <v>845</v>
      </c>
      <c r="B634">
        <v>7</v>
      </c>
      <c r="C634">
        <v>9</v>
      </c>
      <c r="D634" t="s">
        <v>9</v>
      </c>
      <c r="E634" t="s">
        <v>177</v>
      </c>
      <c r="F634" t="s">
        <v>180</v>
      </c>
      <c r="G634" t="s">
        <v>181</v>
      </c>
    </row>
    <row r="635" spans="1:7" x14ac:dyDescent="0.35">
      <c r="A635">
        <v>846</v>
      </c>
      <c r="B635">
        <v>7</v>
      </c>
      <c r="C635">
        <v>10</v>
      </c>
      <c r="D635" t="s">
        <v>9</v>
      </c>
      <c r="E635" t="s">
        <v>182</v>
      </c>
      <c r="F635" t="s">
        <v>183</v>
      </c>
      <c r="G635" t="s">
        <v>184</v>
      </c>
    </row>
    <row r="636" spans="1:7" x14ac:dyDescent="0.35">
      <c r="A636">
        <v>849</v>
      </c>
      <c r="B636">
        <v>7</v>
      </c>
      <c r="C636">
        <v>11</v>
      </c>
      <c r="D636" t="s">
        <v>9</v>
      </c>
      <c r="E636" t="s">
        <v>185</v>
      </c>
      <c r="F636" t="s">
        <v>186</v>
      </c>
      <c r="G636" t="s">
        <v>187</v>
      </c>
    </row>
    <row r="637" spans="1:7" x14ac:dyDescent="0.35">
      <c r="A637">
        <v>850</v>
      </c>
      <c r="B637">
        <v>7</v>
      </c>
      <c r="C637">
        <v>12</v>
      </c>
      <c r="D637" t="s">
        <v>9</v>
      </c>
      <c r="E637" t="s">
        <v>188</v>
      </c>
      <c r="F637" t="s">
        <v>189</v>
      </c>
      <c r="G637" t="s">
        <v>190</v>
      </c>
    </row>
    <row r="638" spans="1:7" x14ac:dyDescent="0.35">
      <c r="A638">
        <v>851</v>
      </c>
      <c r="B638">
        <v>7</v>
      </c>
      <c r="C638">
        <v>1</v>
      </c>
      <c r="D638" t="s">
        <v>26</v>
      </c>
      <c r="E638" t="s">
        <v>191</v>
      </c>
      <c r="F638" t="s">
        <v>192</v>
      </c>
      <c r="G638" t="s">
        <v>193</v>
      </c>
    </row>
    <row r="639" spans="1:7" x14ac:dyDescent="0.35">
      <c r="A639">
        <v>852</v>
      </c>
      <c r="B639">
        <v>7</v>
      </c>
      <c r="C639">
        <v>2</v>
      </c>
      <c r="D639" t="s">
        <v>26</v>
      </c>
      <c r="E639" t="s">
        <v>194</v>
      </c>
      <c r="F639" t="s">
        <v>195</v>
      </c>
      <c r="G639" t="s">
        <v>196</v>
      </c>
    </row>
    <row r="640" spans="1:7" x14ac:dyDescent="0.35">
      <c r="A640">
        <v>853</v>
      </c>
      <c r="B640">
        <v>7</v>
      </c>
      <c r="C640">
        <v>3</v>
      </c>
      <c r="D640" t="s">
        <v>26</v>
      </c>
      <c r="E640" t="s">
        <v>105</v>
      </c>
      <c r="F640" t="s">
        <v>197</v>
      </c>
      <c r="G640" t="s">
        <v>198</v>
      </c>
    </row>
    <row r="641" spans="1:7" x14ac:dyDescent="0.35">
      <c r="A641">
        <v>854</v>
      </c>
      <c r="B641">
        <v>7</v>
      </c>
      <c r="C641">
        <v>4</v>
      </c>
      <c r="D641" t="s">
        <v>26</v>
      </c>
      <c r="E641" t="s">
        <v>199</v>
      </c>
      <c r="F641" t="s">
        <v>200</v>
      </c>
      <c r="G641" t="s">
        <v>201</v>
      </c>
    </row>
    <row r="642" spans="1:7" x14ac:dyDescent="0.35">
      <c r="A642">
        <v>855</v>
      </c>
      <c r="B642">
        <v>7</v>
      </c>
      <c r="C642">
        <v>5</v>
      </c>
      <c r="D642" t="s">
        <v>26</v>
      </c>
      <c r="E642" t="s">
        <v>202</v>
      </c>
      <c r="F642" t="s">
        <v>203</v>
      </c>
      <c r="G642" t="s">
        <v>204</v>
      </c>
    </row>
    <row r="643" spans="1:7" x14ac:dyDescent="0.35">
      <c r="A643">
        <v>856</v>
      </c>
      <c r="B643">
        <v>7</v>
      </c>
      <c r="C643">
        <v>6</v>
      </c>
      <c r="D643" t="s">
        <v>26</v>
      </c>
      <c r="E643" t="s">
        <v>205</v>
      </c>
      <c r="F643" t="s">
        <v>206</v>
      </c>
      <c r="G643" t="s">
        <v>207</v>
      </c>
    </row>
    <row r="644" spans="1:7" x14ac:dyDescent="0.35">
      <c r="A644">
        <v>857</v>
      </c>
      <c r="B644">
        <v>7</v>
      </c>
      <c r="C644">
        <v>7</v>
      </c>
      <c r="D644" t="s">
        <v>26</v>
      </c>
      <c r="E644" t="s">
        <v>105</v>
      </c>
      <c r="F644" t="s">
        <v>208</v>
      </c>
      <c r="G644" t="s">
        <v>209</v>
      </c>
    </row>
    <row r="645" spans="1:7" x14ac:dyDescent="0.35">
      <c r="A645">
        <v>858</v>
      </c>
      <c r="B645">
        <v>7</v>
      </c>
      <c r="C645">
        <v>8</v>
      </c>
      <c r="D645" t="s">
        <v>26</v>
      </c>
      <c r="E645" t="s">
        <v>105</v>
      </c>
      <c r="F645" t="s">
        <v>210</v>
      </c>
      <c r="G645" t="s">
        <v>211</v>
      </c>
    </row>
    <row r="646" spans="1:7" x14ac:dyDescent="0.35">
      <c r="A646">
        <v>859</v>
      </c>
      <c r="B646">
        <v>7</v>
      </c>
      <c r="C646">
        <v>9</v>
      </c>
      <c r="D646" t="s">
        <v>26</v>
      </c>
      <c r="E646" t="s">
        <v>105</v>
      </c>
      <c r="F646" t="s">
        <v>212</v>
      </c>
      <c r="G646" t="s">
        <v>213</v>
      </c>
    </row>
    <row r="647" spans="1:7" x14ac:dyDescent="0.35">
      <c r="A647">
        <v>860</v>
      </c>
      <c r="B647">
        <v>7</v>
      </c>
      <c r="C647">
        <v>10</v>
      </c>
      <c r="D647" t="s">
        <v>26</v>
      </c>
      <c r="E647" t="s">
        <v>105</v>
      </c>
      <c r="F647" t="s">
        <v>214</v>
      </c>
      <c r="G647" t="s">
        <v>215</v>
      </c>
    </row>
    <row r="648" spans="1:7" x14ac:dyDescent="0.35">
      <c r="A648">
        <v>861</v>
      </c>
      <c r="B648">
        <v>7</v>
      </c>
      <c r="C648">
        <v>11</v>
      </c>
      <c r="D648" t="s">
        <v>26</v>
      </c>
      <c r="E648" t="s">
        <v>105</v>
      </c>
      <c r="F648" t="s">
        <v>216</v>
      </c>
      <c r="G648" t="s">
        <v>217</v>
      </c>
    </row>
    <row r="649" spans="1:7" x14ac:dyDescent="0.35">
      <c r="A649">
        <v>862</v>
      </c>
      <c r="B649">
        <v>7</v>
      </c>
      <c r="C649">
        <v>12</v>
      </c>
      <c r="D649" t="s">
        <v>26</v>
      </c>
      <c r="E649" t="s">
        <v>105</v>
      </c>
      <c r="F649" t="s">
        <v>218</v>
      </c>
      <c r="G649" t="s">
        <v>219</v>
      </c>
    </row>
    <row r="650" spans="1:7" x14ac:dyDescent="0.35">
      <c r="A650">
        <v>863</v>
      </c>
      <c r="B650">
        <v>7</v>
      </c>
      <c r="C650">
        <v>1</v>
      </c>
      <c r="D650" t="s">
        <v>55</v>
      </c>
      <c r="E650" t="s">
        <v>105</v>
      </c>
      <c r="F650" t="s">
        <v>220</v>
      </c>
      <c r="G650" t="s">
        <v>221</v>
      </c>
    </row>
    <row r="651" spans="1:7" x14ac:dyDescent="0.35">
      <c r="A651">
        <v>864</v>
      </c>
      <c r="B651">
        <v>7</v>
      </c>
      <c r="C651">
        <v>2</v>
      </c>
      <c r="D651" t="s">
        <v>55</v>
      </c>
      <c r="E651" t="s">
        <v>105</v>
      </c>
      <c r="F651" t="s">
        <v>222</v>
      </c>
      <c r="G651" t="s">
        <v>223</v>
      </c>
    </row>
    <row r="652" spans="1:7" x14ac:dyDescent="0.35">
      <c r="A652">
        <v>865</v>
      </c>
      <c r="B652">
        <v>7</v>
      </c>
      <c r="C652">
        <v>3</v>
      </c>
      <c r="D652" t="s">
        <v>55</v>
      </c>
      <c r="E652" t="s">
        <v>105</v>
      </c>
      <c r="F652" t="s">
        <v>224</v>
      </c>
      <c r="G652" t="s">
        <v>225</v>
      </c>
    </row>
    <row r="653" spans="1:7" x14ac:dyDescent="0.35">
      <c r="A653">
        <v>866</v>
      </c>
      <c r="B653">
        <v>7</v>
      </c>
      <c r="C653">
        <v>4</v>
      </c>
      <c r="D653" t="s">
        <v>55</v>
      </c>
      <c r="E653" t="s">
        <v>105</v>
      </c>
      <c r="F653" t="s">
        <v>226</v>
      </c>
      <c r="G653" t="s">
        <v>227</v>
      </c>
    </row>
    <row r="654" spans="1:7" x14ac:dyDescent="0.35">
      <c r="A654">
        <v>867</v>
      </c>
      <c r="B654">
        <v>7</v>
      </c>
      <c r="C654">
        <v>5</v>
      </c>
      <c r="D654" t="s">
        <v>55</v>
      </c>
      <c r="E654" t="s">
        <v>105</v>
      </c>
      <c r="F654" t="s">
        <v>228</v>
      </c>
      <c r="G654" t="s">
        <v>229</v>
      </c>
    </row>
    <row r="655" spans="1:7" x14ac:dyDescent="0.35">
      <c r="A655">
        <v>868</v>
      </c>
      <c r="B655">
        <v>7</v>
      </c>
      <c r="C655">
        <v>6</v>
      </c>
      <c r="D655" t="s">
        <v>55</v>
      </c>
      <c r="E655" t="s">
        <v>105</v>
      </c>
      <c r="F655" t="s">
        <v>230</v>
      </c>
      <c r="G655" t="s">
        <v>231</v>
      </c>
    </row>
    <row r="656" spans="1:7" x14ac:dyDescent="0.35">
      <c r="A656">
        <v>869</v>
      </c>
      <c r="B656">
        <v>7</v>
      </c>
      <c r="C656">
        <v>7</v>
      </c>
      <c r="D656" t="s">
        <v>55</v>
      </c>
      <c r="E656" t="s">
        <v>105</v>
      </c>
      <c r="F656" t="s">
        <v>232</v>
      </c>
      <c r="G656" t="s">
        <v>233</v>
      </c>
    </row>
    <row r="657" spans="1:7" x14ac:dyDescent="0.35">
      <c r="A657">
        <v>870</v>
      </c>
      <c r="B657">
        <v>7</v>
      </c>
      <c r="C657">
        <v>8</v>
      </c>
      <c r="D657" t="s">
        <v>55</v>
      </c>
      <c r="E657" t="s">
        <v>105</v>
      </c>
      <c r="F657" t="s">
        <v>234</v>
      </c>
      <c r="G657" t="s">
        <v>235</v>
      </c>
    </row>
    <row r="658" spans="1:7" x14ac:dyDescent="0.35">
      <c r="A658">
        <v>872</v>
      </c>
      <c r="B658">
        <v>7</v>
      </c>
      <c r="C658">
        <v>9</v>
      </c>
      <c r="D658" t="s">
        <v>55</v>
      </c>
      <c r="E658" t="s">
        <v>236</v>
      </c>
      <c r="F658" t="s">
        <v>237</v>
      </c>
      <c r="G658" t="s">
        <v>238</v>
      </c>
    </row>
    <row r="659" spans="1:7" x14ac:dyDescent="0.35">
      <c r="A659">
        <v>873</v>
      </c>
      <c r="B659">
        <v>7</v>
      </c>
      <c r="C659">
        <v>10</v>
      </c>
      <c r="D659" t="s">
        <v>55</v>
      </c>
      <c r="E659" t="s">
        <v>105</v>
      </c>
      <c r="F659" t="s">
        <v>239</v>
      </c>
      <c r="G659" t="s">
        <v>240</v>
      </c>
    </row>
    <row r="660" spans="1:7" x14ac:dyDescent="0.35">
      <c r="A660">
        <v>874</v>
      </c>
      <c r="B660">
        <v>7</v>
      </c>
      <c r="C660">
        <v>11</v>
      </c>
      <c r="D660" t="s">
        <v>55</v>
      </c>
      <c r="E660" t="s">
        <v>241</v>
      </c>
      <c r="F660" t="s">
        <v>242</v>
      </c>
      <c r="G660" t="s">
        <v>243</v>
      </c>
    </row>
    <row r="661" spans="1:7" x14ac:dyDescent="0.35">
      <c r="A661">
        <v>891</v>
      </c>
      <c r="B661">
        <v>7</v>
      </c>
      <c r="C661">
        <v>12</v>
      </c>
      <c r="D661" t="s">
        <v>55</v>
      </c>
      <c r="E661" t="s">
        <v>244</v>
      </c>
      <c r="F661" t="s">
        <v>245</v>
      </c>
      <c r="G661" t="s">
        <v>246</v>
      </c>
    </row>
    <row r="662" spans="1:7" x14ac:dyDescent="0.35">
      <c r="A662">
        <v>892</v>
      </c>
      <c r="B662">
        <v>7</v>
      </c>
      <c r="C662">
        <v>1</v>
      </c>
      <c r="D662" t="s">
        <v>86</v>
      </c>
      <c r="E662" t="s">
        <v>247</v>
      </c>
      <c r="F662" t="s">
        <v>248</v>
      </c>
      <c r="G662" t="s">
        <v>249</v>
      </c>
    </row>
    <row r="663" spans="1:7" x14ac:dyDescent="0.35">
      <c r="A663">
        <v>893</v>
      </c>
      <c r="B663">
        <v>7</v>
      </c>
      <c r="C663">
        <v>2</v>
      </c>
      <c r="D663" t="s">
        <v>86</v>
      </c>
      <c r="E663" t="s">
        <v>250</v>
      </c>
      <c r="F663" t="s">
        <v>251</v>
      </c>
      <c r="G663" t="s">
        <v>252</v>
      </c>
    </row>
    <row r="664" spans="1:7" x14ac:dyDescent="0.35">
      <c r="A664">
        <v>894</v>
      </c>
      <c r="B664">
        <v>7</v>
      </c>
      <c r="C664">
        <v>3</v>
      </c>
      <c r="D664" t="s">
        <v>86</v>
      </c>
      <c r="E664" t="s">
        <v>253</v>
      </c>
      <c r="F664" t="s">
        <v>254</v>
      </c>
      <c r="G664" t="s">
        <v>255</v>
      </c>
    </row>
    <row r="665" spans="1:7" x14ac:dyDescent="0.35">
      <c r="A665">
        <v>895</v>
      </c>
      <c r="B665">
        <v>7</v>
      </c>
      <c r="C665">
        <v>4</v>
      </c>
      <c r="D665" t="s">
        <v>86</v>
      </c>
      <c r="E665" t="s">
        <v>256</v>
      </c>
      <c r="F665" t="s">
        <v>257</v>
      </c>
      <c r="G665" t="s">
        <v>258</v>
      </c>
    </row>
    <row r="666" spans="1:7" x14ac:dyDescent="0.35">
      <c r="A666">
        <v>896</v>
      </c>
      <c r="B666">
        <v>7</v>
      </c>
      <c r="C666">
        <v>5</v>
      </c>
      <c r="D666" t="s">
        <v>86</v>
      </c>
      <c r="E666" t="s">
        <v>259</v>
      </c>
      <c r="F666" t="s">
        <v>260</v>
      </c>
      <c r="G666" t="s">
        <v>261</v>
      </c>
    </row>
    <row r="667" spans="1:7" x14ac:dyDescent="0.35">
      <c r="A667">
        <v>897</v>
      </c>
      <c r="B667">
        <v>7</v>
      </c>
      <c r="C667">
        <v>6</v>
      </c>
      <c r="D667" t="s">
        <v>86</v>
      </c>
      <c r="E667" t="s">
        <v>262</v>
      </c>
      <c r="F667" t="s">
        <v>263</v>
      </c>
      <c r="G667" t="s">
        <v>264</v>
      </c>
    </row>
    <row r="668" spans="1:7" x14ac:dyDescent="0.35">
      <c r="A668">
        <v>898</v>
      </c>
      <c r="B668">
        <v>7</v>
      </c>
      <c r="C668">
        <v>7</v>
      </c>
      <c r="D668" t="s">
        <v>86</v>
      </c>
      <c r="E668" t="s">
        <v>265</v>
      </c>
      <c r="F668" t="s">
        <v>266</v>
      </c>
      <c r="G668" t="s">
        <v>267</v>
      </c>
    </row>
    <row r="669" spans="1:7" x14ac:dyDescent="0.35">
      <c r="A669">
        <v>899</v>
      </c>
      <c r="B669">
        <v>7</v>
      </c>
      <c r="C669">
        <v>8</v>
      </c>
      <c r="D669" t="s">
        <v>86</v>
      </c>
      <c r="E669" t="s">
        <v>268</v>
      </c>
      <c r="F669" t="s">
        <v>269</v>
      </c>
      <c r="G669" t="s">
        <v>270</v>
      </c>
    </row>
    <row r="670" spans="1:7" x14ac:dyDescent="0.35">
      <c r="A670">
        <v>900</v>
      </c>
      <c r="B670">
        <v>7</v>
      </c>
      <c r="C670">
        <v>9</v>
      </c>
      <c r="D670" t="s">
        <v>86</v>
      </c>
      <c r="E670" t="s">
        <v>271</v>
      </c>
      <c r="F670" t="s">
        <v>272</v>
      </c>
      <c r="G670" t="s">
        <v>273</v>
      </c>
    </row>
    <row r="671" spans="1:7" x14ac:dyDescent="0.35">
      <c r="A671">
        <v>902</v>
      </c>
      <c r="B671">
        <v>7</v>
      </c>
      <c r="C671">
        <v>10</v>
      </c>
      <c r="D671" t="s">
        <v>86</v>
      </c>
      <c r="E671" t="s">
        <v>274</v>
      </c>
      <c r="F671" t="s">
        <v>275</v>
      </c>
      <c r="G671" t="s">
        <v>276</v>
      </c>
    </row>
    <row r="672" spans="1:7" x14ac:dyDescent="0.35">
      <c r="A672">
        <v>905</v>
      </c>
      <c r="B672">
        <v>7</v>
      </c>
      <c r="C672">
        <v>11</v>
      </c>
      <c r="D672" t="s">
        <v>86</v>
      </c>
      <c r="E672" t="s">
        <v>277</v>
      </c>
      <c r="F672" t="s">
        <v>278</v>
      </c>
      <c r="G672" t="s">
        <v>279</v>
      </c>
    </row>
    <row r="673" spans="1:7" x14ac:dyDescent="0.35">
      <c r="A673">
        <v>906</v>
      </c>
      <c r="B673">
        <v>7</v>
      </c>
      <c r="C673">
        <v>12</v>
      </c>
      <c r="D673" t="s">
        <v>86</v>
      </c>
      <c r="E673" t="s">
        <v>280</v>
      </c>
      <c r="F673" t="s">
        <v>281</v>
      </c>
      <c r="G673" t="s">
        <v>282</v>
      </c>
    </row>
    <row r="674" spans="1:7" x14ac:dyDescent="0.35">
      <c r="A674">
        <v>907</v>
      </c>
      <c r="B674">
        <v>8</v>
      </c>
      <c r="C674">
        <v>1</v>
      </c>
      <c r="D674" t="s">
        <v>120</v>
      </c>
      <c r="E674" t="s">
        <v>283</v>
      </c>
      <c r="F674" t="s">
        <v>284</v>
      </c>
      <c r="G674" t="s">
        <v>285</v>
      </c>
    </row>
    <row r="675" spans="1:7" x14ac:dyDescent="0.35">
      <c r="A675">
        <v>910</v>
      </c>
      <c r="B675">
        <v>8</v>
      </c>
      <c r="C675">
        <v>2</v>
      </c>
      <c r="D675" t="s">
        <v>120</v>
      </c>
      <c r="E675" t="s">
        <v>286</v>
      </c>
      <c r="F675" t="s">
        <v>287</v>
      </c>
      <c r="G675" t="s">
        <v>288</v>
      </c>
    </row>
    <row r="676" spans="1:7" x14ac:dyDescent="0.35">
      <c r="A676">
        <v>911</v>
      </c>
      <c r="B676">
        <v>8</v>
      </c>
      <c r="C676">
        <v>3</v>
      </c>
      <c r="D676" t="s">
        <v>120</v>
      </c>
      <c r="E676" t="s">
        <v>289</v>
      </c>
      <c r="F676" t="s">
        <v>290</v>
      </c>
      <c r="G676" t="s">
        <v>291</v>
      </c>
    </row>
    <row r="677" spans="1:7" x14ac:dyDescent="0.35">
      <c r="A677">
        <v>912</v>
      </c>
      <c r="B677">
        <v>8</v>
      </c>
      <c r="C677">
        <v>4</v>
      </c>
      <c r="D677" t="s">
        <v>120</v>
      </c>
      <c r="E677" t="s">
        <v>105</v>
      </c>
      <c r="F677" t="s">
        <v>292</v>
      </c>
      <c r="G677" t="s">
        <v>293</v>
      </c>
    </row>
    <row r="678" spans="1:7" x14ac:dyDescent="0.35">
      <c r="A678">
        <v>913</v>
      </c>
      <c r="B678">
        <v>8</v>
      </c>
      <c r="C678">
        <v>5</v>
      </c>
      <c r="D678" t="s">
        <v>120</v>
      </c>
      <c r="E678" t="s">
        <v>105</v>
      </c>
      <c r="F678" t="s">
        <v>294</v>
      </c>
      <c r="G678" t="s">
        <v>295</v>
      </c>
    </row>
    <row r="679" spans="1:7" x14ac:dyDescent="0.35">
      <c r="A679">
        <v>914</v>
      </c>
      <c r="B679">
        <v>8</v>
      </c>
      <c r="C679">
        <v>6</v>
      </c>
      <c r="D679" t="s">
        <v>120</v>
      </c>
      <c r="E679" t="s">
        <v>105</v>
      </c>
      <c r="F679" t="s">
        <v>296</v>
      </c>
      <c r="G679" t="s">
        <v>297</v>
      </c>
    </row>
    <row r="680" spans="1:7" x14ac:dyDescent="0.35">
      <c r="A680">
        <v>916</v>
      </c>
      <c r="B680">
        <v>8</v>
      </c>
      <c r="C680">
        <v>7</v>
      </c>
      <c r="D680" t="s">
        <v>120</v>
      </c>
      <c r="E680" t="s">
        <v>105</v>
      </c>
      <c r="F680" t="s">
        <v>298</v>
      </c>
      <c r="G680" t="s">
        <v>299</v>
      </c>
    </row>
    <row r="681" spans="1:7" x14ac:dyDescent="0.35">
      <c r="A681">
        <v>917</v>
      </c>
      <c r="B681">
        <v>8</v>
      </c>
      <c r="C681">
        <v>8</v>
      </c>
      <c r="D681" t="s">
        <v>120</v>
      </c>
      <c r="E681" t="s">
        <v>105</v>
      </c>
      <c r="F681" t="s">
        <v>300</v>
      </c>
      <c r="G681" t="s">
        <v>301</v>
      </c>
    </row>
    <row r="682" spans="1:7" x14ac:dyDescent="0.35">
      <c r="A682">
        <v>919</v>
      </c>
      <c r="B682">
        <v>8</v>
      </c>
      <c r="C682">
        <v>9</v>
      </c>
      <c r="D682" t="s">
        <v>120</v>
      </c>
      <c r="E682" t="s">
        <v>105</v>
      </c>
      <c r="F682" t="s">
        <v>302</v>
      </c>
      <c r="G682" t="s">
        <v>303</v>
      </c>
    </row>
    <row r="683" spans="1:7" x14ac:dyDescent="0.35">
      <c r="A683">
        <v>920</v>
      </c>
      <c r="B683">
        <v>8</v>
      </c>
      <c r="C683">
        <v>10</v>
      </c>
      <c r="D683" t="s">
        <v>120</v>
      </c>
      <c r="E683" t="s">
        <v>304</v>
      </c>
      <c r="F683" t="s">
        <v>305</v>
      </c>
      <c r="G683" t="s">
        <v>306</v>
      </c>
    </row>
    <row r="684" spans="1:7" x14ac:dyDescent="0.35">
      <c r="A684">
        <v>921</v>
      </c>
      <c r="B684">
        <v>8</v>
      </c>
      <c r="C684">
        <v>11</v>
      </c>
      <c r="D684" t="s">
        <v>120</v>
      </c>
      <c r="E684" t="s">
        <v>307</v>
      </c>
      <c r="F684" t="s">
        <v>308</v>
      </c>
      <c r="G684" t="s">
        <v>309</v>
      </c>
    </row>
    <row r="685" spans="1:7" x14ac:dyDescent="0.35">
      <c r="A685">
        <v>922</v>
      </c>
      <c r="B685">
        <v>8</v>
      </c>
      <c r="C685">
        <v>12</v>
      </c>
      <c r="D685" t="s">
        <v>120</v>
      </c>
      <c r="E685" t="s">
        <v>105</v>
      </c>
      <c r="F685" t="s">
        <v>310</v>
      </c>
      <c r="G685" t="s">
        <v>311</v>
      </c>
    </row>
    <row r="686" spans="1:7" x14ac:dyDescent="0.35">
      <c r="A686">
        <v>923</v>
      </c>
      <c r="B686">
        <v>8</v>
      </c>
      <c r="C686">
        <v>1</v>
      </c>
      <c r="D686" t="s">
        <v>312</v>
      </c>
      <c r="E686" t="s">
        <v>105</v>
      </c>
      <c r="F686" t="s">
        <v>313</v>
      </c>
      <c r="G686" t="s">
        <v>314</v>
      </c>
    </row>
    <row r="687" spans="1:7" x14ac:dyDescent="0.35">
      <c r="A687">
        <v>924</v>
      </c>
      <c r="B687">
        <v>8</v>
      </c>
      <c r="C687">
        <v>2</v>
      </c>
      <c r="D687" t="s">
        <v>312</v>
      </c>
      <c r="E687" t="s">
        <v>315</v>
      </c>
      <c r="F687" t="s">
        <v>316</v>
      </c>
      <c r="G687" t="s">
        <v>317</v>
      </c>
    </row>
    <row r="688" spans="1:7" x14ac:dyDescent="0.35">
      <c r="A688">
        <v>925</v>
      </c>
      <c r="B688">
        <v>8</v>
      </c>
      <c r="C688">
        <v>3</v>
      </c>
      <c r="D688" t="s">
        <v>312</v>
      </c>
      <c r="E688" t="s">
        <v>117</v>
      </c>
      <c r="F688" t="s">
        <v>318</v>
      </c>
      <c r="G688" t="s">
        <v>319</v>
      </c>
    </row>
    <row r="689" spans="1:7" x14ac:dyDescent="0.35">
      <c r="A689">
        <v>926</v>
      </c>
      <c r="B689">
        <v>8</v>
      </c>
      <c r="C689">
        <v>4</v>
      </c>
      <c r="D689" t="s">
        <v>312</v>
      </c>
      <c r="E689" t="s">
        <v>320</v>
      </c>
      <c r="F689" t="s">
        <v>321</v>
      </c>
      <c r="G689" t="s">
        <v>322</v>
      </c>
    </row>
    <row r="690" spans="1:7" x14ac:dyDescent="0.35">
      <c r="A690">
        <v>927</v>
      </c>
      <c r="B690">
        <v>8</v>
      </c>
      <c r="C690">
        <v>5</v>
      </c>
      <c r="D690" t="s">
        <v>312</v>
      </c>
      <c r="E690" t="s">
        <v>304</v>
      </c>
      <c r="F690" t="s">
        <v>323</v>
      </c>
      <c r="G690" t="s">
        <v>324</v>
      </c>
    </row>
    <row r="691" spans="1:7" x14ac:dyDescent="0.35">
      <c r="A691">
        <v>928</v>
      </c>
      <c r="B691">
        <v>8</v>
      </c>
      <c r="C691">
        <v>6</v>
      </c>
      <c r="D691" t="s">
        <v>312</v>
      </c>
      <c r="E691" t="s">
        <v>136</v>
      </c>
      <c r="F691" t="s">
        <v>325</v>
      </c>
      <c r="G691" t="s">
        <v>326</v>
      </c>
    </row>
    <row r="692" spans="1:7" x14ac:dyDescent="0.35">
      <c r="A692">
        <v>929</v>
      </c>
      <c r="B692">
        <v>8</v>
      </c>
      <c r="C692">
        <v>7</v>
      </c>
      <c r="D692" t="s">
        <v>312</v>
      </c>
      <c r="E692" t="s">
        <v>327</v>
      </c>
      <c r="F692" t="s">
        <v>328</v>
      </c>
      <c r="G692" t="s">
        <v>329</v>
      </c>
    </row>
    <row r="693" spans="1:7" x14ac:dyDescent="0.35">
      <c r="A693">
        <v>930</v>
      </c>
      <c r="B693">
        <v>8</v>
      </c>
      <c r="C693">
        <v>8</v>
      </c>
      <c r="D693" t="s">
        <v>312</v>
      </c>
      <c r="E693" t="s">
        <v>177</v>
      </c>
      <c r="F693" t="s">
        <v>330</v>
      </c>
      <c r="G693" t="s">
        <v>331</v>
      </c>
    </row>
    <row r="694" spans="1:7" x14ac:dyDescent="0.35">
      <c r="A694">
        <v>931</v>
      </c>
      <c r="B694">
        <v>8</v>
      </c>
      <c r="C694">
        <v>9</v>
      </c>
      <c r="D694" t="s">
        <v>312</v>
      </c>
      <c r="E694" t="s">
        <v>177</v>
      </c>
      <c r="F694" t="s">
        <v>332</v>
      </c>
      <c r="G694" t="s">
        <v>333</v>
      </c>
    </row>
    <row r="695" spans="1:7" x14ac:dyDescent="0.35">
      <c r="A695">
        <v>932</v>
      </c>
      <c r="B695">
        <v>8</v>
      </c>
      <c r="C695">
        <v>10</v>
      </c>
      <c r="D695" t="s">
        <v>312</v>
      </c>
      <c r="E695" t="s">
        <v>334</v>
      </c>
      <c r="F695" t="s">
        <v>335</v>
      </c>
      <c r="G695" t="s">
        <v>336</v>
      </c>
    </row>
    <row r="696" spans="1:7" x14ac:dyDescent="0.35">
      <c r="A696">
        <v>933</v>
      </c>
      <c r="B696">
        <v>8</v>
      </c>
      <c r="C696">
        <v>11</v>
      </c>
      <c r="D696" t="s">
        <v>312</v>
      </c>
      <c r="E696" t="s">
        <v>105</v>
      </c>
      <c r="F696" t="s">
        <v>337</v>
      </c>
      <c r="G696" t="s">
        <v>338</v>
      </c>
    </row>
    <row r="697" spans="1:7" x14ac:dyDescent="0.35">
      <c r="A697">
        <v>934</v>
      </c>
      <c r="B697">
        <v>8</v>
      </c>
      <c r="C697">
        <v>12</v>
      </c>
      <c r="D697" t="s">
        <v>312</v>
      </c>
      <c r="E697" t="s">
        <v>105</v>
      </c>
      <c r="F697" t="s">
        <v>339</v>
      </c>
      <c r="G697" t="s">
        <v>340</v>
      </c>
    </row>
    <row r="698" spans="1:7" x14ac:dyDescent="0.35">
      <c r="A698">
        <v>935</v>
      </c>
      <c r="B698">
        <v>8</v>
      </c>
      <c r="C698">
        <v>1</v>
      </c>
      <c r="D698" t="s">
        <v>341</v>
      </c>
      <c r="E698" t="s">
        <v>105</v>
      </c>
      <c r="F698" t="s">
        <v>342</v>
      </c>
      <c r="G698" t="s">
        <v>343</v>
      </c>
    </row>
    <row r="699" spans="1:7" x14ac:dyDescent="0.35">
      <c r="A699">
        <v>936</v>
      </c>
      <c r="B699">
        <v>8</v>
      </c>
      <c r="C699">
        <v>2</v>
      </c>
      <c r="D699" t="s">
        <v>341</v>
      </c>
      <c r="E699" t="s">
        <v>344</v>
      </c>
      <c r="F699" t="s">
        <v>345</v>
      </c>
      <c r="G699" t="s">
        <v>346</v>
      </c>
    </row>
    <row r="700" spans="1:7" x14ac:dyDescent="0.35">
      <c r="A700">
        <v>938</v>
      </c>
      <c r="B700">
        <v>8</v>
      </c>
      <c r="C700">
        <v>3</v>
      </c>
      <c r="D700" t="s">
        <v>341</v>
      </c>
      <c r="E700" t="s">
        <v>347</v>
      </c>
      <c r="F700" t="s">
        <v>348</v>
      </c>
      <c r="G700" t="s">
        <v>349</v>
      </c>
    </row>
    <row r="701" spans="1:7" x14ac:dyDescent="0.35">
      <c r="A701">
        <v>939</v>
      </c>
      <c r="B701">
        <v>8</v>
      </c>
      <c r="C701">
        <v>4</v>
      </c>
      <c r="D701" t="s">
        <v>341</v>
      </c>
      <c r="E701" t="s">
        <v>247</v>
      </c>
      <c r="F701" t="s">
        <v>350</v>
      </c>
      <c r="G701" t="s">
        <v>351</v>
      </c>
    </row>
    <row r="702" spans="1:7" x14ac:dyDescent="0.35">
      <c r="A702">
        <v>940</v>
      </c>
      <c r="B702">
        <v>8</v>
      </c>
      <c r="C702">
        <v>5</v>
      </c>
      <c r="D702" t="s">
        <v>341</v>
      </c>
      <c r="E702" t="s">
        <v>352</v>
      </c>
      <c r="F702" t="s">
        <v>353</v>
      </c>
      <c r="G702" t="s">
        <v>354</v>
      </c>
    </row>
    <row r="703" spans="1:7" x14ac:dyDescent="0.35">
      <c r="A703">
        <v>941</v>
      </c>
      <c r="B703">
        <v>8</v>
      </c>
      <c r="C703">
        <v>6</v>
      </c>
      <c r="D703" t="s">
        <v>341</v>
      </c>
      <c r="E703" t="s">
        <v>355</v>
      </c>
      <c r="F703" t="s">
        <v>356</v>
      </c>
      <c r="G703" t="s">
        <v>357</v>
      </c>
    </row>
    <row r="704" spans="1:7" x14ac:dyDescent="0.35">
      <c r="A704">
        <v>946</v>
      </c>
      <c r="B704">
        <v>8</v>
      </c>
      <c r="C704">
        <v>7</v>
      </c>
      <c r="D704" t="s">
        <v>341</v>
      </c>
      <c r="E704" t="s">
        <v>358</v>
      </c>
      <c r="F704" t="s">
        <v>359</v>
      </c>
      <c r="G704" t="s">
        <v>360</v>
      </c>
    </row>
    <row r="705" spans="1:7" x14ac:dyDescent="0.35">
      <c r="A705">
        <v>947</v>
      </c>
      <c r="B705">
        <v>8</v>
      </c>
      <c r="C705">
        <v>8</v>
      </c>
      <c r="D705" t="s">
        <v>341</v>
      </c>
      <c r="E705" t="s">
        <v>283</v>
      </c>
      <c r="F705" t="s">
        <v>361</v>
      </c>
      <c r="G705" t="s">
        <v>362</v>
      </c>
    </row>
    <row r="706" spans="1:7" x14ac:dyDescent="0.35">
      <c r="A706">
        <v>948</v>
      </c>
      <c r="B706">
        <v>8</v>
      </c>
      <c r="C706">
        <v>9</v>
      </c>
      <c r="D706" t="s">
        <v>341</v>
      </c>
      <c r="E706" t="s">
        <v>283</v>
      </c>
      <c r="F706" t="s">
        <v>363</v>
      </c>
      <c r="G706" t="s">
        <v>364</v>
      </c>
    </row>
    <row r="707" spans="1:7" x14ac:dyDescent="0.35">
      <c r="A707">
        <v>950</v>
      </c>
      <c r="B707">
        <v>8</v>
      </c>
      <c r="C707">
        <v>10</v>
      </c>
      <c r="D707" t="s">
        <v>341</v>
      </c>
      <c r="E707" t="s">
        <v>365</v>
      </c>
      <c r="F707" t="s">
        <v>366</v>
      </c>
      <c r="G707" t="s">
        <v>367</v>
      </c>
    </row>
    <row r="708" spans="1:7" x14ac:dyDescent="0.35">
      <c r="A708">
        <v>951</v>
      </c>
      <c r="B708">
        <v>8</v>
      </c>
      <c r="C708">
        <v>11</v>
      </c>
      <c r="D708" t="s">
        <v>341</v>
      </c>
      <c r="E708" t="s">
        <v>368</v>
      </c>
      <c r="F708" t="s">
        <v>369</v>
      </c>
      <c r="G708" t="s">
        <v>370</v>
      </c>
    </row>
    <row r="709" spans="1:7" x14ac:dyDescent="0.35">
      <c r="A709">
        <v>952</v>
      </c>
      <c r="B709">
        <v>8</v>
      </c>
      <c r="C709">
        <v>12</v>
      </c>
      <c r="D709" t="s">
        <v>341</v>
      </c>
      <c r="E709" t="s">
        <v>365</v>
      </c>
      <c r="F709" t="s">
        <v>371</v>
      </c>
      <c r="G709" t="s">
        <v>372</v>
      </c>
    </row>
    <row r="710" spans="1:7" x14ac:dyDescent="0.35">
      <c r="A710">
        <v>953</v>
      </c>
      <c r="B710">
        <v>8</v>
      </c>
      <c r="C710">
        <v>1</v>
      </c>
      <c r="D710" t="s">
        <v>150</v>
      </c>
      <c r="E710" t="s">
        <v>373</v>
      </c>
      <c r="F710" t="s">
        <v>374</v>
      </c>
      <c r="G710" t="s">
        <v>375</v>
      </c>
    </row>
    <row r="711" spans="1:7" x14ac:dyDescent="0.35">
      <c r="A711">
        <v>954</v>
      </c>
      <c r="B711">
        <v>8</v>
      </c>
      <c r="C711">
        <v>2</v>
      </c>
      <c r="D711" t="s">
        <v>150</v>
      </c>
      <c r="E711" t="s">
        <v>373</v>
      </c>
      <c r="F711" t="s">
        <v>376</v>
      </c>
      <c r="G711" t="s">
        <v>377</v>
      </c>
    </row>
    <row r="712" spans="1:7" x14ac:dyDescent="0.35">
      <c r="A712">
        <v>956</v>
      </c>
      <c r="B712">
        <v>8</v>
      </c>
      <c r="C712">
        <v>3</v>
      </c>
      <c r="D712" t="s">
        <v>150</v>
      </c>
      <c r="E712" t="s">
        <v>105</v>
      </c>
      <c r="F712" t="s">
        <v>378</v>
      </c>
      <c r="G712" t="s">
        <v>379</v>
      </c>
    </row>
    <row r="713" spans="1:7" x14ac:dyDescent="0.35">
      <c r="A713">
        <v>957</v>
      </c>
      <c r="B713">
        <v>8</v>
      </c>
      <c r="C713">
        <v>4</v>
      </c>
      <c r="D713" t="s">
        <v>150</v>
      </c>
      <c r="E713" t="s">
        <v>105</v>
      </c>
      <c r="F713" t="s">
        <v>380</v>
      </c>
      <c r="G713" t="s">
        <v>381</v>
      </c>
    </row>
    <row r="714" spans="1:7" x14ac:dyDescent="0.35">
      <c r="A714">
        <v>958</v>
      </c>
      <c r="B714">
        <v>8</v>
      </c>
      <c r="C714">
        <v>5</v>
      </c>
      <c r="D714" t="s">
        <v>150</v>
      </c>
      <c r="E714" t="s">
        <v>105</v>
      </c>
      <c r="F714" t="s">
        <v>382</v>
      </c>
      <c r="G714" t="s">
        <v>383</v>
      </c>
    </row>
    <row r="715" spans="1:7" x14ac:dyDescent="0.35">
      <c r="A715">
        <v>959</v>
      </c>
      <c r="B715">
        <v>8</v>
      </c>
      <c r="C715">
        <v>6</v>
      </c>
      <c r="D715" t="s">
        <v>150</v>
      </c>
      <c r="E715" t="s">
        <v>105</v>
      </c>
      <c r="F715" t="s">
        <v>384</v>
      </c>
      <c r="G715" t="s">
        <v>385</v>
      </c>
    </row>
    <row r="716" spans="1:7" x14ac:dyDescent="0.35">
      <c r="A716">
        <v>960</v>
      </c>
      <c r="B716">
        <v>8</v>
      </c>
      <c r="C716">
        <v>7</v>
      </c>
      <c r="D716" t="s">
        <v>150</v>
      </c>
      <c r="E716" t="s">
        <v>105</v>
      </c>
      <c r="F716" t="s">
        <v>386</v>
      </c>
      <c r="G716" t="s">
        <v>387</v>
      </c>
    </row>
    <row r="717" spans="1:7" x14ac:dyDescent="0.35">
      <c r="A717">
        <v>961</v>
      </c>
      <c r="B717">
        <v>8</v>
      </c>
      <c r="C717">
        <v>8</v>
      </c>
      <c r="D717" t="s">
        <v>150</v>
      </c>
      <c r="E717" t="s">
        <v>105</v>
      </c>
      <c r="F717" t="s">
        <v>388</v>
      </c>
      <c r="G717" t="s">
        <v>389</v>
      </c>
    </row>
    <row r="718" spans="1:7" x14ac:dyDescent="0.35">
      <c r="A718">
        <v>963</v>
      </c>
      <c r="B718">
        <v>8</v>
      </c>
      <c r="C718">
        <v>9</v>
      </c>
      <c r="D718" t="s">
        <v>150</v>
      </c>
      <c r="E718" t="s">
        <v>105</v>
      </c>
      <c r="F718" t="s">
        <v>390</v>
      </c>
      <c r="G718" t="s">
        <v>391</v>
      </c>
    </row>
    <row r="719" spans="1:7" x14ac:dyDescent="0.35">
      <c r="A719">
        <v>964</v>
      </c>
      <c r="B719">
        <v>8</v>
      </c>
      <c r="C719">
        <v>10</v>
      </c>
      <c r="D719" t="s">
        <v>150</v>
      </c>
      <c r="E719" t="s">
        <v>105</v>
      </c>
      <c r="F719" t="s">
        <v>392</v>
      </c>
      <c r="G719" t="s">
        <v>393</v>
      </c>
    </row>
    <row r="720" spans="1:7" x14ac:dyDescent="0.35">
      <c r="A720">
        <v>965</v>
      </c>
      <c r="B720">
        <v>8</v>
      </c>
      <c r="C720">
        <v>11</v>
      </c>
      <c r="D720" t="s">
        <v>150</v>
      </c>
      <c r="E720" t="s">
        <v>394</v>
      </c>
      <c r="F720" t="s">
        <v>395</v>
      </c>
      <c r="G720" t="s">
        <v>396</v>
      </c>
    </row>
    <row r="721" spans="1:7" x14ac:dyDescent="0.35">
      <c r="A721">
        <v>966</v>
      </c>
      <c r="B721">
        <v>8</v>
      </c>
      <c r="C721">
        <v>12</v>
      </c>
      <c r="D721" t="s">
        <v>150</v>
      </c>
      <c r="E721" t="s">
        <v>394</v>
      </c>
      <c r="F721" t="s">
        <v>397</v>
      </c>
      <c r="G721" t="s">
        <v>398</v>
      </c>
    </row>
    <row r="722" spans="1:7" x14ac:dyDescent="0.35">
      <c r="A722">
        <v>967</v>
      </c>
      <c r="B722">
        <v>8</v>
      </c>
      <c r="C722">
        <v>1</v>
      </c>
      <c r="D722" t="s">
        <v>9</v>
      </c>
      <c r="E722" t="s">
        <v>394</v>
      </c>
      <c r="F722" t="s">
        <v>399</v>
      </c>
      <c r="G722" t="s">
        <v>400</v>
      </c>
    </row>
    <row r="723" spans="1:7" x14ac:dyDescent="0.35">
      <c r="A723">
        <v>968</v>
      </c>
      <c r="B723">
        <v>8</v>
      </c>
      <c r="C723">
        <v>2</v>
      </c>
      <c r="D723" t="s">
        <v>9</v>
      </c>
      <c r="E723" t="s">
        <v>105</v>
      </c>
      <c r="F723" t="s">
        <v>401</v>
      </c>
      <c r="G723" t="s">
        <v>402</v>
      </c>
    </row>
    <row r="724" spans="1:7" x14ac:dyDescent="0.35">
      <c r="A724">
        <v>969</v>
      </c>
      <c r="B724">
        <v>8</v>
      </c>
      <c r="C724">
        <v>3</v>
      </c>
      <c r="D724" t="s">
        <v>9</v>
      </c>
      <c r="E724" t="s">
        <v>394</v>
      </c>
      <c r="F724" t="s">
        <v>403</v>
      </c>
      <c r="G724" t="s">
        <v>404</v>
      </c>
    </row>
    <row r="725" spans="1:7" x14ac:dyDescent="0.35">
      <c r="A725">
        <v>970</v>
      </c>
      <c r="B725">
        <v>8</v>
      </c>
      <c r="C725">
        <v>4</v>
      </c>
      <c r="D725" t="s">
        <v>9</v>
      </c>
      <c r="E725" t="s">
        <v>191</v>
      </c>
      <c r="F725" t="s">
        <v>405</v>
      </c>
      <c r="G725" t="s">
        <v>406</v>
      </c>
    </row>
    <row r="726" spans="1:7" x14ac:dyDescent="0.35">
      <c r="A726">
        <v>971</v>
      </c>
      <c r="B726">
        <v>8</v>
      </c>
      <c r="C726">
        <v>5</v>
      </c>
      <c r="D726" t="s">
        <v>9</v>
      </c>
      <c r="E726" t="s">
        <v>407</v>
      </c>
      <c r="F726" t="s">
        <v>408</v>
      </c>
      <c r="G726" t="s">
        <v>409</v>
      </c>
    </row>
    <row r="727" spans="1:7" x14ac:dyDescent="0.35">
      <c r="A727">
        <v>973</v>
      </c>
      <c r="B727">
        <v>8</v>
      </c>
      <c r="C727">
        <v>6</v>
      </c>
      <c r="D727" t="s">
        <v>9</v>
      </c>
      <c r="E727" t="s">
        <v>358</v>
      </c>
      <c r="F727" t="s">
        <v>410</v>
      </c>
      <c r="G727" t="s">
        <v>411</v>
      </c>
    </row>
    <row r="728" spans="1:7" x14ac:dyDescent="0.35">
      <c r="A728">
        <v>974</v>
      </c>
      <c r="B728">
        <v>8</v>
      </c>
      <c r="C728">
        <v>7</v>
      </c>
      <c r="D728" t="s">
        <v>9</v>
      </c>
      <c r="E728" t="s">
        <v>412</v>
      </c>
      <c r="F728" t="s">
        <v>413</v>
      </c>
      <c r="G728" t="s">
        <v>414</v>
      </c>
    </row>
    <row r="729" spans="1:7" x14ac:dyDescent="0.35">
      <c r="A729">
        <v>975</v>
      </c>
      <c r="B729">
        <v>8</v>
      </c>
      <c r="C729">
        <v>8</v>
      </c>
      <c r="D729" t="s">
        <v>9</v>
      </c>
      <c r="E729" t="s">
        <v>415</v>
      </c>
      <c r="F729" t="s">
        <v>416</v>
      </c>
      <c r="G729" t="s">
        <v>417</v>
      </c>
    </row>
    <row r="730" spans="1:7" x14ac:dyDescent="0.35">
      <c r="A730">
        <v>976</v>
      </c>
      <c r="B730">
        <v>8</v>
      </c>
      <c r="C730">
        <v>9</v>
      </c>
      <c r="D730" t="s">
        <v>9</v>
      </c>
      <c r="E730" t="s">
        <v>418</v>
      </c>
      <c r="F730" t="s">
        <v>419</v>
      </c>
      <c r="G730" t="s">
        <v>420</v>
      </c>
    </row>
    <row r="731" spans="1:7" x14ac:dyDescent="0.35">
      <c r="A731">
        <v>979</v>
      </c>
      <c r="B731">
        <v>8</v>
      </c>
      <c r="C731">
        <v>10</v>
      </c>
      <c r="D731" t="s">
        <v>9</v>
      </c>
      <c r="E731" t="s">
        <v>307</v>
      </c>
      <c r="F731" t="s">
        <v>421</v>
      </c>
      <c r="G731" t="s">
        <v>422</v>
      </c>
    </row>
    <row r="732" spans="1:7" x14ac:dyDescent="0.35">
      <c r="A732">
        <v>980</v>
      </c>
      <c r="B732">
        <v>8</v>
      </c>
      <c r="C732">
        <v>11</v>
      </c>
      <c r="D732" t="s">
        <v>9</v>
      </c>
      <c r="E732" t="s">
        <v>423</v>
      </c>
      <c r="F732" t="s">
        <v>424</v>
      </c>
      <c r="G732" t="s">
        <v>425</v>
      </c>
    </row>
    <row r="733" spans="1:7" x14ac:dyDescent="0.35">
      <c r="A733">
        <v>981</v>
      </c>
      <c r="B733">
        <v>8</v>
      </c>
      <c r="C733">
        <v>12</v>
      </c>
      <c r="D733" t="s">
        <v>9</v>
      </c>
      <c r="E733" t="s">
        <v>426</v>
      </c>
      <c r="F733" t="s">
        <v>427</v>
      </c>
      <c r="G733" t="s">
        <v>428</v>
      </c>
    </row>
    <row r="734" spans="1:7" x14ac:dyDescent="0.35">
      <c r="A734">
        <v>982</v>
      </c>
      <c r="B734">
        <v>8</v>
      </c>
      <c r="C734">
        <v>1</v>
      </c>
      <c r="D734" t="s">
        <v>26</v>
      </c>
      <c r="E734" t="s">
        <v>429</v>
      </c>
      <c r="F734" t="s">
        <v>430</v>
      </c>
      <c r="G734" t="s">
        <v>431</v>
      </c>
    </row>
    <row r="735" spans="1:7" x14ac:dyDescent="0.35">
      <c r="A735">
        <v>983</v>
      </c>
      <c r="B735">
        <v>8</v>
      </c>
      <c r="C735">
        <v>2</v>
      </c>
      <c r="D735" t="s">
        <v>26</v>
      </c>
      <c r="E735" t="s">
        <v>432</v>
      </c>
      <c r="F735" t="s">
        <v>433</v>
      </c>
      <c r="G735" t="s">
        <v>434</v>
      </c>
    </row>
    <row r="736" spans="1:7" x14ac:dyDescent="0.35">
      <c r="A736">
        <v>984</v>
      </c>
      <c r="B736">
        <v>8</v>
      </c>
      <c r="C736">
        <v>3</v>
      </c>
      <c r="D736" t="s">
        <v>26</v>
      </c>
      <c r="E736" t="s">
        <v>394</v>
      </c>
      <c r="F736" t="s">
        <v>435</v>
      </c>
      <c r="G736" t="s">
        <v>436</v>
      </c>
    </row>
    <row r="737" spans="1:7" x14ac:dyDescent="0.35">
      <c r="A737">
        <v>985</v>
      </c>
      <c r="B737">
        <v>8</v>
      </c>
      <c r="C737">
        <v>4</v>
      </c>
      <c r="D737" t="s">
        <v>26</v>
      </c>
      <c r="E737" t="s">
        <v>394</v>
      </c>
      <c r="F737" t="s">
        <v>437</v>
      </c>
      <c r="G737" t="s">
        <v>438</v>
      </c>
    </row>
    <row r="738" spans="1:7" x14ac:dyDescent="0.35">
      <c r="A738">
        <v>986</v>
      </c>
      <c r="B738">
        <v>8</v>
      </c>
      <c r="C738">
        <v>5</v>
      </c>
      <c r="D738" t="s">
        <v>26</v>
      </c>
      <c r="E738" t="s">
        <v>394</v>
      </c>
      <c r="F738" t="s">
        <v>439</v>
      </c>
      <c r="G738" t="s">
        <v>440</v>
      </c>
    </row>
    <row r="739" spans="1:7" x14ac:dyDescent="0.35">
      <c r="A739">
        <v>987</v>
      </c>
      <c r="B739">
        <v>8</v>
      </c>
      <c r="C739">
        <v>6</v>
      </c>
      <c r="D739" t="s">
        <v>26</v>
      </c>
      <c r="E739" t="s">
        <v>394</v>
      </c>
      <c r="F739" t="s">
        <v>441</v>
      </c>
      <c r="G739" t="s">
        <v>442</v>
      </c>
    </row>
    <row r="740" spans="1:7" x14ac:dyDescent="0.35">
      <c r="A740">
        <v>988</v>
      </c>
      <c r="B740">
        <v>8</v>
      </c>
      <c r="C740">
        <v>7</v>
      </c>
      <c r="D740" t="s">
        <v>26</v>
      </c>
      <c r="E740" t="s">
        <v>394</v>
      </c>
      <c r="F740" t="s">
        <v>443</v>
      </c>
      <c r="G740" t="s">
        <v>444</v>
      </c>
    </row>
    <row r="741" spans="1:7" x14ac:dyDescent="0.35">
      <c r="A741">
        <v>989</v>
      </c>
      <c r="B741">
        <v>8</v>
      </c>
      <c r="C741">
        <v>8</v>
      </c>
      <c r="D741" t="s">
        <v>26</v>
      </c>
      <c r="E741" t="s">
        <v>394</v>
      </c>
      <c r="F741" t="s">
        <v>445</v>
      </c>
      <c r="G741" t="s">
        <v>446</v>
      </c>
    </row>
    <row r="742" spans="1:7" x14ac:dyDescent="0.35">
      <c r="A742">
        <v>990</v>
      </c>
      <c r="B742">
        <v>8</v>
      </c>
      <c r="C742">
        <v>9</v>
      </c>
      <c r="D742" t="s">
        <v>26</v>
      </c>
      <c r="E742" t="s">
        <v>105</v>
      </c>
      <c r="F742" t="s">
        <v>447</v>
      </c>
      <c r="G742" t="s">
        <v>448</v>
      </c>
    </row>
    <row r="743" spans="1:7" x14ac:dyDescent="0.35">
      <c r="A743">
        <v>991</v>
      </c>
      <c r="B743">
        <v>8</v>
      </c>
      <c r="C743">
        <v>10</v>
      </c>
      <c r="D743" t="s">
        <v>26</v>
      </c>
      <c r="E743" t="s">
        <v>105</v>
      </c>
      <c r="F743" t="s">
        <v>449</v>
      </c>
      <c r="G743" t="s">
        <v>450</v>
      </c>
    </row>
    <row r="744" spans="1:7" x14ac:dyDescent="0.35">
      <c r="A744">
        <v>992</v>
      </c>
      <c r="B744">
        <v>8</v>
      </c>
      <c r="C744">
        <v>11</v>
      </c>
      <c r="D744" t="s">
        <v>26</v>
      </c>
      <c r="E744" t="s">
        <v>451</v>
      </c>
      <c r="F744" t="s">
        <v>452</v>
      </c>
      <c r="G744" t="s">
        <v>453</v>
      </c>
    </row>
    <row r="745" spans="1:7" x14ac:dyDescent="0.35">
      <c r="A745">
        <v>993</v>
      </c>
      <c r="B745">
        <v>8</v>
      </c>
      <c r="C745">
        <v>12</v>
      </c>
      <c r="D745" t="s">
        <v>26</v>
      </c>
      <c r="E745" t="s">
        <v>236</v>
      </c>
      <c r="F745" t="s">
        <v>454</v>
      </c>
      <c r="G745" t="s">
        <v>455</v>
      </c>
    </row>
    <row r="746" spans="1:7" x14ac:dyDescent="0.35">
      <c r="A746">
        <v>994</v>
      </c>
      <c r="B746">
        <v>8</v>
      </c>
      <c r="C746">
        <v>1</v>
      </c>
      <c r="D746" t="s">
        <v>55</v>
      </c>
      <c r="E746" t="s">
        <v>105</v>
      </c>
      <c r="F746" t="s">
        <v>456</v>
      </c>
      <c r="G746" t="s">
        <v>457</v>
      </c>
    </row>
    <row r="747" spans="1:7" x14ac:dyDescent="0.35">
      <c r="A747">
        <v>995</v>
      </c>
      <c r="B747">
        <v>8</v>
      </c>
      <c r="C747">
        <v>2</v>
      </c>
      <c r="D747" t="s">
        <v>55</v>
      </c>
      <c r="E747" t="s">
        <v>105</v>
      </c>
      <c r="F747" t="s">
        <v>458</v>
      </c>
      <c r="G747" t="s">
        <v>459</v>
      </c>
    </row>
    <row r="748" spans="1:7" x14ac:dyDescent="0.35">
      <c r="A748">
        <v>996</v>
      </c>
      <c r="B748">
        <v>8</v>
      </c>
      <c r="C748">
        <v>3</v>
      </c>
      <c r="D748" t="s">
        <v>55</v>
      </c>
      <c r="E748" t="s">
        <v>105</v>
      </c>
      <c r="F748" t="s">
        <v>460</v>
      </c>
      <c r="G748" t="s">
        <v>461</v>
      </c>
    </row>
    <row r="749" spans="1:7" x14ac:dyDescent="0.35">
      <c r="A749">
        <v>997</v>
      </c>
      <c r="B749">
        <v>8</v>
      </c>
      <c r="C749">
        <v>4</v>
      </c>
      <c r="D749" t="s">
        <v>55</v>
      </c>
      <c r="E749" t="s">
        <v>114</v>
      </c>
      <c r="F749" t="s">
        <v>462</v>
      </c>
      <c r="G749" t="s">
        <v>463</v>
      </c>
    </row>
    <row r="750" spans="1:7" x14ac:dyDescent="0.35">
      <c r="A750">
        <v>999</v>
      </c>
      <c r="B750">
        <v>8</v>
      </c>
      <c r="C750">
        <v>5</v>
      </c>
      <c r="D750" t="s">
        <v>55</v>
      </c>
      <c r="E750" t="s">
        <v>105</v>
      </c>
      <c r="F750" t="s">
        <v>464</v>
      </c>
      <c r="G750" t="s">
        <v>465</v>
      </c>
    </row>
    <row r="751" spans="1:7" x14ac:dyDescent="0.35">
      <c r="A751">
        <v>1001</v>
      </c>
      <c r="B751">
        <v>8</v>
      </c>
      <c r="C751">
        <v>6</v>
      </c>
      <c r="D751" t="s">
        <v>55</v>
      </c>
      <c r="E751" t="s">
        <v>105</v>
      </c>
      <c r="F751" t="s">
        <v>466</v>
      </c>
      <c r="G751" t="s">
        <v>467</v>
      </c>
    </row>
    <row r="752" spans="1:7" x14ac:dyDescent="0.35">
      <c r="A752">
        <v>1002</v>
      </c>
      <c r="B752">
        <v>8</v>
      </c>
      <c r="C752">
        <v>7</v>
      </c>
      <c r="D752" t="s">
        <v>55</v>
      </c>
      <c r="E752" t="s">
        <v>105</v>
      </c>
      <c r="F752" t="s">
        <v>468</v>
      </c>
      <c r="G752" t="s">
        <v>469</v>
      </c>
    </row>
    <row r="753" spans="1:7" x14ac:dyDescent="0.35">
      <c r="A753">
        <v>1003</v>
      </c>
      <c r="B753">
        <v>8</v>
      </c>
      <c r="C753">
        <v>8</v>
      </c>
      <c r="D753" t="s">
        <v>55</v>
      </c>
      <c r="E753" t="s">
        <v>105</v>
      </c>
      <c r="F753" t="s">
        <v>470</v>
      </c>
      <c r="G753" t="s">
        <v>471</v>
      </c>
    </row>
    <row r="754" spans="1:7" x14ac:dyDescent="0.35">
      <c r="A754">
        <v>1004</v>
      </c>
      <c r="B754">
        <v>8</v>
      </c>
      <c r="C754">
        <v>9</v>
      </c>
      <c r="D754" t="s">
        <v>55</v>
      </c>
      <c r="E754" t="s">
        <v>105</v>
      </c>
      <c r="F754" t="s">
        <v>472</v>
      </c>
      <c r="G754" t="s">
        <v>473</v>
      </c>
    </row>
    <row r="755" spans="1:7" x14ac:dyDescent="0.35">
      <c r="A755">
        <v>1005</v>
      </c>
      <c r="B755">
        <v>8</v>
      </c>
      <c r="C755">
        <v>10</v>
      </c>
      <c r="D755" t="s">
        <v>55</v>
      </c>
      <c r="E755" t="s">
        <v>105</v>
      </c>
      <c r="F755" t="s">
        <v>474</v>
      </c>
      <c r="G755" t="s">
        <v>475</v>
      </c>
    </row>
    <row r="756" spans="1:7" x14ac:dyDescent="0.35">
      <c r="A756">
        <v>1006</v>
      </c>
      <c r="B756">
        <v>8</v>
      </c>
      <c r="C756">
        <v>11</v>
      </c>
      <c r="D756" t="s">
        <v>55</v>
      </c>
      <c r="E756" t="s">
        <v>105</v>
      </c>
      <c r="F756" t="s">
        <v>476</v>
      </c>
      <c r="G756" t="s">
        <v>477</v>
      </c>
    </row>
    <row r="757" spans="1:7" x14ac:dyDescent="0.35">
      <c r="A757">
        <v>1007</v>
      </c>
      <c r="B757">
        <v>8</v>
      </c>
      <c r="C757">
        <v>12</v>
      </c>
      <c r="D757" t="s">
        <v>55</v>
      </c>
      <c r="E757" t="s">
        <v>105</v>
      </c>
      <c r="F757" t="s">
        <v>478</v>
      </c>
      <c r="G757" t="s">
        <v>479</v>
      </c>
    </row>
    <row r="758" spans="1:7" x14ac:dyDescent="0.35">
      <c r="A758">
        <v>1008</v>
      </c>
      <c r="B758">
        <v>8</v>
      </c>
      <c r="C758">
        <v>1</v>
      </c>
      <c r="D758" t="s">
        <v>86</v>
      </c>
      <c r="E758" t="s">
        <v>105</v>
      </c>
      <c r="F758" t="s">
        <v>480</v>
      </c>
      <c r="G758" t="s">
        <v>481</v>
      </c>
    </row>
    <row r="759" spans="1:7" x14ac:dyDescent="0.35">
      <c r="A759">
        <v>1009</v>
      </c>
      <c r="B759">
        <v>8</v>
      </c>
      <c r="C759">
        <v>2</v>
      </c>
      <c r="D759" t="s">
        <v>86</v>
      </c>
      <c r="E759" t="s">
        <v>105</v>
      </c>
      <c r="F759" t="s">
        <v>482</v>
      </c>
      <c r="G759" t="s">
        <v>483</v>
      </c>
    </row>
    <row r="760" spans="1:7" x14ac:dyDescent="0.35">
      <c r="A760">
        <v>1010</v>
      </c>
      <c r="B760">
        <v>8</v>
      </c>
      <c r="C760">
        <v>3</v>
      </c>
      <c r="D760" t="s">
        <v>86</v>
      </c>
      <c r="E760" t="s">
        <v>105</v>
      </c>
      <c r="F760" t="s">
        <v>484</v>
      </c>
      <c r="G760" t="s">
        <v>485</v>
      </c>
    </row>
    <row r="761" spans="1:7" x14ac:dyDescent="0.35">
      <c r="A761">
        <v>1011</v>
      </c>
      <c r="B761">
        <v>8</v>
      </c>
      <c r="C761">
        <v>4</v>
      </c>
      <c r="D761" t="s">
        <v>86</v>
      </c>
      <c r="E761" t="s">
        <v>105</v>
      </c>
      <c r="F761" t="s">
        <v>486</v>
      </c>
      <c r="G761" t="s">
        <v>487</v>
      </c>
    </row>
    <row r="762" spans="1:7" x14ac:dyDescent="0.35">
      <c r="A762">
        <v>1012</v>
      </c>
      <c r="B762">
        <v>8</v>
      </c>
      <c r="C762">
        <v>5</v>
      </c>
      <c r="D762" t="s">
        <v>86</v>
      </c>
      <c r="E762" t="s">
        <v>105</v>
      </c>
      <c r="F762" t="s">
        <v>488</v>
      </c>
      <c r="G762" t="s">
        <v>489</v>
      </c>
    </row>
    <row r="763" spans="1:7" x14ac:dyDescent="0.35">
      <c r="A763">
        <v>1013</v>
      </c>
      <c r="B763">
        <v>8</v>
      </c>
      <c r="C763">
        <v>6</v>
      </c>
      <c r="D763" t="s">
        <v>86</v>
      </c>
      <c r="E763" t="s">
        <v>105</v>
      </c>
      <c r="F763" t="s">
        <v>490</v>
      </c>
      <c r="G763" t="s">
        <v>491</v>
      </c>
    </row>
    <row r="764" spans="1:7" x14ac:dyDescent="0.35">
      <c r="A764">
        <v>1014</v>
      </c>
      <c r="B764">
        <v>8</v>
      </c>
      <c r="C764">
        <v>7</v>
      </c>
      <c r="D764" t="s">
        <v>86</v>
      </c>
      <c r="E764" t="s">
        <v>105</v>
      </c>
      <c r="F764" t="s">
        <v>492</v>
      </c>
      <c r="G764" t="s">
        <v>493</v>
      </c>
    </row>
    <row r="765" spans="1:7" x14ac:dyDescent="0.35">
      <c r="A765">
        <v>1015</v>
      </c>
      <c r="B765">
        <v>8</v>
      </c>
      <c r="C765">
        <v>8</v>
      </c>
      <c r="D765" t="s">
        <v>86</v>
      </c>
      <c r="E765" t="s">
        <v>105</v>
      </c>
      <c r="F765" t="s">
        <v>494</v>
      </c>
      <c r="G765" t="s">
        <v>495</v>
      </c>
    </row>
    <row r="766" spans="1:7" x14ac:dyDescent="0.35">
      <c r="A766">
        <v>1016</v>
      </c>
      <c r="B766">
        <v>8</v>
      </c>
      <c r="C766">
        <v>9</v>
      </c>
      <c r="D766" t="s">
        <v>86</v>
      </c>
      <c r="E766" t="s">
        <v>105</v>
      </c>
      <c r="F766" t="s">
        <v>496</v>
      </c>
      <c r="G766" t="s">
        <v>497</v>
      </c>
    </row>
    <row r="767" spans="1:7" x14ac:dyDescent="0.35">
      <c r="A767">
        <v>1017</v>
      </c>
      <c r="B767">
        <v>8</v>
      </c>
      <c r="C767">
        <v>10</v>
      </c>
      <c r="D767" t="s">
        <v>86</v>
      </c>
      <c r="E767" t="s">
        <v>105</v>
      </c>
      <c r="F767" t="s">
        <v>498</v>
      </c>
      <c r="G767" t="s">
        <v>499</v>
      </c>
    </row>
    <row r="768" spans="1:7" x14ac:dyDescent="0.35">
      <c r="A768">
        <v>1018</v>
      </c>
      <c r="B768">
        <v>8</v>
      </c>
      <c r="C768">
        <v>11</v>
      </c>
      <c r="D768" t="s">
        <v>86</v>
      </c>
      <c r="E768" t="s">
        <v>105</v>
      </c>
      <c r="F768" t="s">
        <v>500</v>
      </c>
      <c r="G768" t="s">
        <v>501</v>
      </c>
    </row>
    <row r="769" spans="1:7" x14ac:dyDescent="0.35">
      <c r="A769">
        <v>1019</v>
      </c>
      <c r="B769">
        <v>8</v>
      </c>
      <c r="C769">
        <v>12</v>
      </c>
      <c r="D769" t="s">
        <v>86</v>
      </c>
      <c r="E769" t="s">
        <v>105</v>
      </c>
      <c r="F769" t="s">
        <v>502</v>
      </c>
      <c r="G769" t="s">
        <v>503</v>
      </c>
    </row>
    <row r="770" spans="1:7" x14ac:dyDescent="0.35">
      <c r="A770">
        <v>1020</v>
      </c>
      <c r="B770">
        <v>9</v>
      </c>
      <c r="C770">
        <v>1</v>
      </c>
      <c r="D770" t="s">
        <v>120</v>
      </c>
      <c r="E770" t="s">
        <v>105</v>
      </c>
      <c r="F770" t="s">
        <v>504</v>
      </c>
      <c r="G770" t="s">
        <v>505</v>
      </c>
    </row>
    <row r="771" spans="1:7" x14ac:dyDescent="0.35">
      <c r="A771">
        <v>1021</v>
      </c>
      <c r="B771">
        <v>9</v>
      </c>
      <c r="C771">
        <v>2</v>
      </c>
      <c r="D771" t="s">
        <v>120</v>
      </c>
      <c r="E771" t="s">
        <v>105</v>
      </c>
      <c r="F771" t="s">
        <v>506</v>
      </c>
      <c r="G771" t="s">
        <v>507</v>
      </c>
    </row>
    <row r="772" spans="1:7" x14ac:dyDescent="0.35">
      <c r="A772">
        <v>1022</v>
      </c>
      <c r="B772">
        <v>9</v>
      </c>
      <c r="C772">
        <v>3</v>
      </c>
      <c r="D772" t="s">
        <v>120</v>
      </c>
      <c r="E772" t="s">
        <v>105</v>
      </c>
      <c r="F772" t="s">
        <v>508</v>
      </c>
      <c r="G772" t="s">
        <v>509</v>
      </c>
    </row>
    <row r="773" spans="1:7" x14ac:dyDescent="0.35">
      <c r="A773">
        <v>1023</v>
      </c>
      <c r="B773">
        <v>9</v>
      </c>
      <c r="C773">
        <v>4</v>
      </c>
      <c r="D773" t="s">
        <v>120</v>
      </c>
      <c r="E773" t="s">
        <v>105</v>
      </c>
      <c r="F773" t="s">
        <v>510</v>
      </c>
      <c r="G773" t="s">
        <v>511</v>
      </c>
    </row>
    <row r="774" spans="1:7" x14ac:dyDescent="0.35">
      <c r="A774">
        <v>1024</v>
      </c>
      <c r="B774">
        <v>9</v>
      </c>
      <c r="C774">
        <v>5</v>
      </c>
      <c r="D774" t="s">
        <v>120</v>
      </c>
      <c r="E774" t="s">
        <v>105</v>
      </c>
      <c r="F774" t="s">
        <v>512</v>
      </c>
      <c r="G774" t="s">
        <v>513</v>
      </c>
    </row>
    <row r="775" spans="1:7" x14ac:dyDescent="0.35">
      <c r="A775">
        <v>1025</v>
      </c>
      <c r="B775">
        <v>9</v>
      </c>
      <c r="C775">
        <v>6</v>
      </c>
      <c r="D775" t="s">
        <v>120</v>
      </c>
      <c r="E775" t="s">
        <v>105</v>
      </c>
      <c r="F775" t="s">
        <v>514</v>
      </c>
      <c r="G775" t="s">
        <v>515</v>
      </c>
    </row>
    <row r="776" spans="1:7" x14ac:dyDescent="0.35">
      <c r="A776">
        <v>1026</v>
      </c>
      <c r="B776">
        <v>9</v>
      </c>
      <c r="C776">
        <v>7</v>
      </c>
      <c r="D776" t="s">
        <v>120</v>
      </c>
      <c r="E776" t="s">
        <v>105</v>
      </c>
      <c r="F776" t="s">
        <v>516</v>
      </c>
      <c r="G776" t="s">
        <v>517</v>
      </c>
    </row>
    <row r="777" spans="1:7" x14ac:dyDescent="0.35">
      <c r="A777">
        <v>1027</v>
      </c>
      <c r="B777">
        <v>9</v>
      </c>
      <c r="C777">
        <v>8</v>
      </c>
      <c r="D777" t="s">
        <v>120</v>
      </c>
      <c r="E777" t="s">
        <v>105</v>
      </c>
      <c r="F777" t="s">
        <v>518</v>
      </c>
      <c r="G777" t="s">
        <v>519</v>
      </c>
    </row>
    <row r="778" spans="1:7" x14ac:dyDescent="0.35">
      <c r="A778">
        <v>1028</v>
      </c>
      <c r="B778">
        <v>9</v>
      </c>
      <c r="C778">
        <v>9</v>
      </c>
      <c r="D778" t="s">
        <v>120</v>
      </c>
      <c r="E778" t="s">
        <v>105</v>
      </c>
      <c r="F778" t="s">
        <v>520</v>
      </c>
      <c r="G778" t="s">
        <v>521</v>
      </c>
    </row>
    <row r="779" spans="1:7" x14ac:dyDescent="0.35">
      <c r="A779">
        <v>1029</v>
      </c>
      <c r="B779">
        <v>9</v>
      </c>
      <c r="C779">
        <v>10</v>
      </c>
      <c r="D779" t="s">
        <v>120</v>
      </c>
      <c r="E779" t="s">
        <v>105</v>
      </c>
      <c r="F779" t="s">
        <v>522</v>
      </c>
      <c r="G779" t="s">
        <v>523</v>
      </c>
    </row>
    <row r="780" spans="1:7" x14ac:dyDescent="0.35">
      <c r="A780">
        <v>1030</v>
      </c>
      <c r="B780">
        <v>9</v>
      </c>
      <c r="C780">
        <v>11</v>
      </c>
      <c r="D780" t="s">
        <v>120</v>
      </c>
      <c r="E780" t="s">
        <v>105</v>
      </c>
      <c r="F780" t="s">
        <v>524</v>
      </c>
      <c r="G780" t="s">
        <v>525</v>
      </c>
    </row>
    <row r="781" spans="1:7" x14ac:dyDescent="0.35">
      <c r="A781">
        <v>1031</v>
      </c>
      <c r="B781">
        <v>9</v>
      </c>
      <c r="C781">
        <v>12</v>
      </c>
      <c r="D781" t="s">
        <v>120</v>
      </c>
      <c r="E781" t="s">
        <v>105</v>
      </c>
      <c r="F781" t="s">
        <v>526</v>
      </c>
      <c r="G781" t="s">
        <v>527</v>
      </c>
    </row>
    <row r="782" spans="1:7" x14ac:dyDescent="0.35">
      <c r="A782">
        <v>1032</v>
      </c>
      <c r="B782">
        <v>9</v>
      </c>
      <c r="C782">
        <v>1</v>
      </c>
      <c r="D782" t="s">
        <v>312</v>
      </c>
      <c r="E782" t="s">
        <v>105</v>
      </c>
      <c r="F782" t="s">
        <v>528</v>
      </c>
      <c r="G782" t="s">
        <v>529</v>
      </c>
    </row>
    <row r="783" spans="1:7" x14ac:dyDescent="0.35">
      <c r="A783">
        <v>1033</v>
      </c>
      <c r="B783">
        <v>9</v>
      </c>
      <c r="C783">
        <v>2</v>
      </c>
      <c r="D783" t="s">
        <v>312</v>
      </c>
      <c r="E783" t="s">
        <v>105</v>
      </c>
      <c r="F783" t="s">
        <v>530</v>
      </c>
      <c r="G783" t="s">
        <v>531</v>
      </c>
    </row>
    <row r="784" spans="1:7" x14ac:dyDescent="0.35">
      <c r="A784">
        <v>1035</v>
      </c>
      <c r="B784">
        <v>9</v>
      </c>
      <c r="C784">
        <v>3</v>
      </c>
      <c r="D784" t="s">
        <v>312</v>
      </c>
      <c r="E784" t="s">
        <v>105</v>
      </c>
      <c r="F784" t="s">
        <v>2631</v>
      </c>
      <c r="G784" t="s">
        <v>2632</v>
      </c>
    </row>
    <row r="785" spans="1:7" x14ac:dyDescent="0.35">
      <c r="A785">
        <v>1036</v>
      </c>
      <c r="B785">
        <v>9</v>
      </c>
      <c r="C785">
        <v>4</v>
      </c>
      <c r="D785" t="s">
        <v>312</v>
      </c>
      <c r="E785" t="s">
        <v>105</v>
      </c>
      <c r="F785" t="s">
        <v>2633</v>
      </c>
      <c r="G785" t="s">
        <v>2634</v>
      </c>
    </row>
    <row r="786" spans="1:7" x14ac:dyDescent="0.35">
      <c r="A786">
        <v>1037</v>
      </c>
      <c r="B786">
        <v>9</v>
      </c>
      <c r="C786">
        <v>5</v>
      </c>
      <c r="D786" t="s">
        <v>312</v>
      </c>
      <c r="E786" t="s">
        <v>105</v>
      </c>
      <c r="F786" t="s">
        <v>2635</v>
      </c>
      <c r="G786" t="s">
        <v>2636</v>
      </c>
    </row>
    <row r="787" spans="1:7" x14ac:dyDescent="0.35">
      <c r="A787">
        <v>1038</v>
      </c>
      <c r="B787">
        <v>9</v>
      </c>
      <c r="C787">
        <v>6</v>
      </c>
      <c r="D787" t="s">
        <v>312</v>
      </c>
      <c r="E787" t="s">
        <v>105</v>
      </c>
      <c r="F787" t="s">
        <v>2637</v>
      </c>
      <c r="G787" t="s">
        <v>2638</v>
      </c>
    </row>
    <row r="788" spans="1:7" x14ac:dyDescent="0.35">
      <c r="A788">
        <v>1039</v>
      </c>
      <c r="B788">
        <v>9</v>
      </c>
      <c r="C788">
        <v>7</v>
      </c>
      <c r="D788" t="s">
        <v>312</v>
      </c>
      <c r="E788" t="s">
        <v>105</v>
      </c>
      <c r="F788" t="s">
        <v>2639</v>
      </c>
      <c r="G788" t="s">
        <v>2640</v>
      </c>
    </row>
    <row r="789" spans="1:7" x14ac:dyDescent="0.35">
      <c r="A789">
        <v>1040</v>
      </c>
      <c r="B789">
        <v>9</v>
      </c>
      <c r="C789">
        <v>8</v>
      </c>
      <c r="D789" t="s">
        <v>312</v>
      </c>
      <c r="E789" t="s">
        <v>105</v>
      </c>
      <c r="F789" t="s">
        <v>2641</v>
      </c>
      <c r="G789" t="s">
        <v>2642</v>
      </c>
    </row>
    <row r="790" spans="1:7" x14ac:dyDescent="0.35">
      <c r="A790">
        <v>1041</v>
      </c>
      <c r="B790">
        <v>9</v>
      </c>
      <c r="C790">
        <v>9</v>
      </c>
      <c r="D790" t="s">
        <v>312</v>
      </c>
      <c r="E790" t="s">
        <v>105</v>
      </c>
      <c r="F790" t="s">
        <v>2643</v>
      </c>
      <c r="G790" t="s">
        <v>2644</v>
      </c>
    </row>
    <row r="791" spans="1:7" x14ac:dyDescent="0.35">
      <c r="A791">
        <v>1042</v>
      </c>
      <c r="B791">
        <v>9</v>
      </c>
      <c r="C791">
        <v>10</v>
      </c>
      <c r="D791" t="s">
        <v>312</v>
      </c>
      <c r="E791" t="s">
        <v>105</v>
      </c>
      <c r="F791" t="s">
        <v>2645</v>
      </c>
      <c r="G791" t="s">
        <v>2646</v>
      </c>
    </row>
    <row r="792" spans="1:7" x14ac:dyDescent="0.35">
      <c r="A792">
        <v>1043</v>
      </c>
      <c r="B792">
        <v>9</v>
      </c>
      <c r="C792">
        <v>11</v>
      </c>
      <c r="D792" t="s">
        <v>312</v>
      </c>
      <c r="E792" t="s">
        <v>105</v>
      </c>
      <c r="F792" t="s">
        <v>2647</v>
      </c>
      <c r="G792" t="s">
        <v>2648</v>
      </c>
    </row>
    <row r="793" spans="1:7" x14ac:dyDescent="0.35">
      <c r="A793">
        <v>1044</v>
      </c>
      <c r="B793">
        <v>9</v>
      </c>
      <c r="C793">
        <v>12</v>
      </c>
      <c r="D793" t="s">
        <v>312</v>
      </c>
      <c r="E793" t="s">
        <v>105</v>
      </c>
      <c r="F793" t="s">
        <v>2649</v>
      </c>
      <c r="G793" t="s">
        <v>2650</v>
      </c>
    </row>
    <row r="794" spans="1:7" x14ac:dyDescent="0.35">
      <c r="A794">
        <v>1045</v>
      </c>
      <c r="B794">
        <v>9</v>
      </c>
      <c r="C794">
        <v>1</v>
      </c>
      <c r="D794" t="s">
        <v>341</v>
      </c>
      <c r="E794" t="s">
        <v>105</v>
      </c>
      <c r="F794" t="s">
        <v>2651</v>
      </c>
      <c r="G794" t="s">
        <v>2652</v>
      </c>
    </row>
    <row r="795" spans="1:7" x14ac:dyDescent="0.35">
      <c r="A795">
        <v>1046</v>
      </c>
      <c r="B795">
        <v>9</v>
      </c>
      <c r="C795">
        <v>2</v>
      </c>
      <c r="D795" t="s">
        <v>341</v>
      </c>
      <c r="E795" t="s">
        <v>105</v>
      </c>
      <c r="F795" t="s">
        <v>2653</v>
      </c>
      <c r="G795" t="s">
        <v>2654</v>
      </c>
    </row>
    <row r="796" spans="1:7" x14ac:dyDescent="0.35">
      <c r="A796">
        <v>1047</v>
      </c>
      <c r="B796">
        <v>9</v>
      </c>
      <c r="C796">
        <v>3</v>
      </c>
      <c r="D796" t="s">
        <v>341</v>
      </c>
      <c r="E796" t="s">
        <v>415</v>
      </c>
      <c r="F796" t="s">
        <v>2655</v>
      </c>
      <c r="G796" t="s">
        <v>2656</v>
      </c>
    </row>
    <row r="797" spans="1:7" x14ac:dyDescent="0.35">
      <c r="A797">
        <v>1048</v>
      </c>
      <c r="B797">
        <v>9</v>
      </c>
      <c r="C797">
        <v>4</v>
      </c>
      <c r="D797" t="s">
        <v>341</v>
      </c>
      <c r="E797" t="s">
        <v>415</v>
      </c>
      <c r="F797" t="s">
        <v>2657</v>
      </c>
      <c r="G797" t="s">
        <v>2658</v>
      </c>
    </row>
    <row r="798" spans="1:7" x14ac:dyDescent="0.35">
      <c r="A798">
        <v>1049</v>
      </c>
      <c r="B798">
        <v>9</v>
      </c>
      <c r="C798">
        <v>5</v>
      </c>
      <c r="D798" t="s">
        <v>341</v>
      </c>
      <c r="E798" t="s">
        <v>105</v>
      </c>
      <c r="F798" t="s">
        <v>2659</v>
      </c>
      <c r="G798" t="s">
        <v>2660</v>
      </c>
    </row>
    <row r="799" spans="1:7" x14ac:dyDescent="0.35">
      <c r="A799">
        <v>1050</v>
      </c>
      <c r="B799">
        <v>9</v>
      </c>
      <c r="C799">
        <v>6</v>
      </c>
      <c r="D799" t="s">
        <v>341</v>
      </c>
      <c r="E799" t="s">
        <v>105</v>
      </c>
      <c r="F799" t="s">
        <v>2661</v>
      </c>
      <c r="G799" t="s">
        <v>2662</v>
      </c>
    </row>
    <row r="800" spans="1:7" x14ac:dyDescent="0.35">
      <c r="A800">
        <v>1051</v>
      </c>
      <c r="B800">
        <v>9</v>
      </c>
      <c r="C800">
        <v>7</v>
      </c>
      <c r="D800" t="s">
        <v>341</v>
      </c>
      <c r="E800" t="s">
        <v>105</v>
      </c>
      <c r="F800" t="s">
        <v>2663</v>
      </c>
      <c r="G800" t="s">
        <v>2664</v>
      </c>
    </row>
    <row r="801" spans="1:7" x14ac:dyDescent="0.35">
      <c r="A801">
        <v>1052</v>
      </c>
      <c r="B801">
        <v>9</v>
      </c>
      <c r="C801">
        <v>8</v>
      </c>
      <c r="D801" t="s">
        <v>341</v>
      </c>
      <c r="E801" t="s">
        <v>105</v>
      </c>
      <c r="F801" t="s">
        <v>2665</v>
      </c>
      <c r="G801" t="s">
        <v>2666</v>
      </c>
    </row>
    <row r="802" spans="1:7" x14ac:dyDescent="0.35">
      <c r="A802">
        <v>1053</v>
      </c>
      <c r="B802">
        <v>9</v>
      </c>
      <c r="C802">
        <v>9</v>
      </c>
      <c r="D802" t="s">
        <v>341</v>
      </c>
      <c r="E802" t="s">
        <v>105</v>
      </c>
      <c r="F802" t="s">
        <v>2667</v>
      </c>
      <c r="G802" t="s">
        <v>2668</v>
      </c>
    </row>
    <row r="803" spans="1:7" x14ac:dyDescent="0.35">
      <c r="A803">
        <v>1054</v>
      </c>
      <c r="B803">
        <v>9</v>
      </c>
      <c r="C803">
        <v>10</v>
      </c>
      <c r="D803" t="s">
        <v>341</v>
      </c>
      <c r="E803" t="s">
        <v>105</v>
      </c>
      <c r="F803" t="s">
        <v>2669</v>
      </c>
      <c r="G803" t="s">
        <v>2670</v>
      </c>
    </row>
    <row r="804" spans="1:7" x14ac:dyDescent="0.35">
      <c r="A804">
        <v>1055</v>
      </c>
      <c r="B804">
        <v>9</v>
      </c>
      <c r="C804">
        <v>11</v>
      </c>
      <c r="D804" t="s">
        <v>341</v>
      </c>
      <c r="E804" t="s">
        <v>105</v>
      </c>
      <c r="F804" t="s">
        <v>2671</v>
      </c>
      <c r="G804" t="s">
        <v>2672</v>
      </c>
    </row>
    <row r="805" spans="1:7" x14ac:dyDescent="0.35">
      <c r="A805">
        <v>1056</v>
      </c>
      <c r="B805">
        <v>9</v>
      </c>
      <c r="C805">
        <v>12</v>
      </c>
      <c r="D805" t="s">
        <v>341</v>
      </c>
      <c r="E805" t="s">
        <v>415</v>
      </c>
      <c r="F805" t="s">
        <v>2673</v>
      </c>
      <c r="G805" t="s">
        <v>2674</v>
      </c>
    </row>
    <row r="806" spans="1:7" x14ac:dyDescent="0.35">
      <c r="A806">
        <v>1057</v>
      </c>
      <c r="B806">
        <v>9</v>
      </c>
      <c r="C806">
        <v>1</v>
      </c>
      <c r="D806" t="s">
        <v>150</v>
      </c>
      <c r="E806" t="s">
        <v>415</v>
      </c>
      <c r="F806" t="s">
        <v>2675</v>
      </c>
      <c r="G806" t="s">
        <v>2676</v>
      </c>
    </row>
    <row r="807" spans="1:7" x14ac:dyDescent="0.35">
      <c r="A807">
        <v>1058</v>
      </c>
      <c r="B807">
        <v>9</v>
      </c>
      <c r="C807">
        <v>2</v>
      </c>
      <c r="D807" t="s">
        <v>150</v>
      </c>
      <c r="E807" t="s">
        <v>105</v>
      </c>
      <c r="F807" t="s">
        <v>2677</v>
      </c>
      <c r="G807" t="s">
        <v>2678</v>
      </c>
    </row>
    <row r="808" spans="1:7" x14ac:dyDescent="0.35">
      <c r="A808">
        <v>1059</v>
      </c>
      <c r="B808">
        <v>9</v>
      </c>
      <c r="C808">
        <v>3</v>
      </c>
      <c r="D808" t="s">
        <v>150</v>
      </c>
      <c r="E808" t="s">
        <v>105</v>
      </c>
      <c r="F808" t="s">
        <v>2679</v>
      </c>
      <c r="G808" t="s">
        <v>2680</v>
      </c>
    </row>
    <row r="809" spans="1:7" x14ac:dyDescent="0.35">
      <c r="A809">
        <v>1060</v>
      </c>
      <c r="B809">
        <v>9</v>
      </c>
      <c r="C809">
        <v>4</v>
      </c>
      <c r="D809" t="s">
        <v>150</v>
      </c>
      <c r="E809" t="s">
        <v>105</v>
      </c>
      <c r="F809" t="s">
        <v>2681</v>
      </c>
      <c r="G809" t="s">
        <v>2682</v>
      </c>
    </row>
    <row r="810" spans="1:7" x14ac:dyDescent="0.35">
      <c r="A810">
        <v>1061</v>
      </c>
      <c r="B810">
        <v>9</v>
      </c>
      <c r="C810">
        <v>5</v>
      </c>
      <c r="D810" t="s">
        <v>150</v>
      </c>
      <c r="E810" t="s">
        <v>105</v>
      </c>
      <c r="F810" t="s">
        <v>2683</v>
      </c>
      <c r="G810" t="s">
        <v>2684</v>
      </c>
    </row>
    <row r="811" spans="1:7" x14ac:dyDescent="0.35">
      <c r="A811">
        <v>1062</v>
      </c>
      <c r="B811">
        <v>9</v>
      </c>
      <c r="C811">
        <v>6</v>
      </c>
      <c r="D811" t="s">
        <v>150</v>
      </c>
      <c r="E811" t="s">
        <v>105</v>
      </c>
      <c r="F811" t="s">
        <v>2685</v>
      </c>
      <c r="G811" t="s">
        <v>2686</v>
      </c>
    </row>
    <row r="812" spans="1:7" x14ac:dyDescent="0.35">
      <c r="A812">
        <v>1063</v>
      </c>
      <c r="B812">
        <v>9</v>
      </c>
      <c r="C812">
        <v>7</v>
      </c>
      <c r="D812" t="s">
        <v>150</v>
      </c>
      <c r="E812" t="s">
        <v>105</v>
      </c>
      <c r="F812" t="s">
        <v>2687</v>
      </c>
      <c r="G812" t="s">
        <v>2688</v>
      </c>
    </row>
    <row r="813" spans="1:7" x14ac:dyDescent="0.35">
      <c r="A813">
        <v>1064</v>
      </c>
      <c r="B813">
        <v>9</v>
      </c>
      <c r="C813">
        <v>8</v>
      </c>
      <c r="D813" t="s">
        <v>150</v>
      </c>
      <c r="E813" t="s">
        <v>105</v>
      </c>
      <c r="F813" t="s">
        <v>2689</v>
      </c>
      <c r="G813" t="s">
        <v>2690</v>
      </c>
    </row>
    <row r="814" spans="1:7" x14ac:dyDescent="0.35">
      <c r="A814">
        <v>1065</v>
      </c>
      <c r="B814">
        <v>9</v>
      </c>
      <c r="C814">
        <v>9</v>
      </c>
      <c r="D814" t="s">
        <v>150</v>
      </c>
      <c r="E814" t="s">
        <v>105</v>
      </c>
      <c r="F814" t="s">
        <v>2691</v>
      </c>
      <c r="G814" t="s">
        <v>2692</v>
      </c>
    </row>
    <row r="815" spans="1:7" x14ac:dyDescent="0.35">
      <c r="A815">
        <v>1066</v>
      </c>
      <c r="B815">
        <v>9</v>
      </c>
      <c r="C815">
        <v>10</v>
      </c>
      <c r="D815" t="s">
        <v>150</v>
      </c>
      <c r="E815" t="s">
        <v>105</v>
      </c>
      <c r="F815" t="s">
        <v>2693</v>
      </c>
      <c r="G815" t="s">
        <v>2694</v>
      </c>
    </row>
    <row r="816" spans="1:7" x14ac:dyDescent="0.35">
      <c r="A816">
        <v>1067</v>
      </c>
      <c r="B816">
        <v>9</v>
      </c>
      <c r="C816">
        <v>11</v>
      </c>
      <c r="D816" t="s">
        <v>150</v>
      </c>
      <c r="E816" t="s">
        <v>105</v>
      </c>
      <c r="F816" t="s">
        <v>2695</v>
      </c>
      <c r="G816" t="s">
        <v>2696</v>
      </c>
    </row>
    <row r="817" spans="1:7" x14ac:dyDescent="0.35">
      <c r="A817">
        <v>1068</v>
      </c>
      <c r="B817">
        <v>9</v>
      </c>
      <c r="C817">
        <v>12</v>
      </c>
      <c r="D817" t="s">
        <v>150</v>
      </c>
      <c r="E817" t="s">
        <v>105</v>
      </c>
      <c r="F817" t="s">
        <v>2697</v>
      </c>
      <c r="G817" t="s">
        <v>2698</v>
      </c>
    </row>
    <row r="818" spans="1:7" x14ac:dyDescent="0.35">
      <c r="A818">
        <v>1069</v>
      </c>
      <c r="B818">
        <v>9</v>
      </c>
      <c r="C818">
        <v>1</v>
      </c>
      <c r="D818" t="s">
        <v>9</v>
      </c>
      <c r="E818" t="s">
        <v>105</v>
      </c>
      <c r="F818" t="s">
        <v>2699</v>
      </c>
      <c r="G818" t="s">
        <v>2700</v>
      </c>
    </row>
    <row r="819" spans="1:7" x14ac:dyDescent="0.35">
      <c r="A819">
        <v>1070</v>
      </c>
      <c r="B819">
        <v>9</v>
      </c>
      <c r="C819">
        <v>2</v>
      </c>
      <c r="D819" t="s">
        <v>9</v>
      </c>
      <c r="E819" t="s">
        <v>105</v>
      </c>
      <c r="F819" t="s">
        <v>2701</v>
      </c>
      <c r="G819" t="s">
        <v>2702</v>
      </c>
    </row>
    <row r="820" spans="1:7" x14ac:dyDescent="0.35">
      <c r="A820">
        <v>1071</v>
      </c>
      <c r="B820">
        <v>9</v>
      </c>
      <c r="C820">
        <v>3</v>
      </c>
      <c r="D820" t="s">
        <v>9</v>
      </c>
      <c r="E820" t="s">
        <v>105</v>
      </c>
      <c r="F820" t="s">
        <v>2703</v>
      </c>
      <c r="G820" t="s">
        <v>2704</v>
      </c>
    </row>
    <row r="821" spans="1:7" x14ac:dyDescent="0.35">
      <c r="A821">
        <v>1072</v>
      </c>
      <c r="B821">
        <v>9</v>
      </c>
      <c r="C821">
        <v>4</v>
      </c>
      <c r="D821" t="s">
        <v>9</v>
      </c>
      <c r="E821" t="s">
        <v>105</v>
      </c>
      <c r="F821" t="s">
        <v>2705</v>
      </c>
      <c r="G821" t="s">
        <v>2706</v>
      </c>
    </row>
    <row r="822" spans="1:7" x14ac:dyDescent="0.35">
      <c r="A822">
        <v>1073</v>
      </c>
      <c r="B822">
        <v>9</v>
      </c>
      <c r="C822">
        <v>5</v>
      </c>
      <c r="D822" t="s">
        <v>9</v>
      </c>
      <c r="E822" t="s">
        <v>415</v>
      </c>
      <c r="F822" t="s">
        <v>2707</v>
      </c>
      <c r="G822" t="s">
        <v>2708</v>
      </c>
    </row>
    <row r="823" spans="1:7" x14ac:dyDescent="0.35">
      <c r="A823">
        <v>1074</v>
      </c>
      <c r="B823">
        <v>9</v>
      </c>
      <c r="C823">
        <v>6</v>
      </c>
      <c r="D823" t="s">
        <v>9</v>
      </c>
      <c r="E823" t="s">
        <v>105</v>
      </c>
      <c r="F823" t="s">
        <v>2709</v>
      </c>
      <c r="G823" t="s">
        <v>2710</v>
      </c>
    </row>
    <row r="824" spans="1:7" x14ac:dyDescent="0.35">
      <c r="A824">
        <v>1075</v>
      </c>
      <c r="B824">
        <v>9</v>
      </c>
      <c r="C824">
        <v>7</v>
      </c>
      <c r="D824" t="s">
        <v>9</v>
      </c>
      <c r="E824" t="s">
        <v>105</v>
      </c>
      <c r="F824" t="s">
        <v>2711</v>
      </c>
      <c r="G824" t="s">
        <v>2712</v>
      </c>
    </row>
    <row r="825" spans="1:7" x14ac:dyDescent="0.35">
      <c r="A825">
        <v>1076</v>
      </c>
      <c r="B825">
        <v>9</v>
      </c>
      <c r="C825">
        <v>8</v>
      </c>
      <c r="D825" t="s">
        <v>9</v>
      </c>
      <c r="E825" t="s">
        <v>105</v>
      </c>
      <c r="F825" t="s">
        <v>2713</v>
      </c>
      <c r="G825" t="s">
        <v>2714</v>
      </c>
    </row>
    <row r="826" spans="1:7" x14ac:dyDescent="0.35">
      <c r="A826">
        <v>1077</v>
      </c>
      <c r="B826">
        <v>9</v>
      </c>
      <c r="C826">
        <v>9</v>
      </c>
      <c r="D826" t="s">
        <v>9</v>
      </c>
      <c r="E826" t="s">
        <v>105</v>
      </c>
      <c r="F826" t="s">
        <v>2715</v>
      </c>
      <c r="G826" t="s">
        <v>2716</v>
      </c>
    </row>
    <row r="827" spans="1:7" x14ac:dyDescent="0.35">
      <c r="A827">
        <v>1078</v>
      </c>
      <c r="B827">
        <v>9</v>
      </c>
      <c r="C827">
        <v>10</v>
      </c>
      <c r="D827" t="s">
        <v>9</v>
      </c>
      <c r="E827" t="s">
        <v>105</v>
      </c>
      <c r="F827" t="s">
        <v>2717</v>
      </c>
      <c r="G827" t="s">
        <v>2718</v>
      </c>
    </row>
    <row r="828" spans="1:7" x14ac:dyDescent="0.35">
      <c r="A828">
        <v>1079</v>
      </c>
      <c r="B828">
        <v>9</v>
      </c>
      <c r="C828">
        <v>11</v>
      </c>
      <c r="D828" t="s">
        <v>9</v>
      </c>
      <c r="E828" t="s">
        <v>105</v>
      </c>
      <c r="F828" t="s">
        <v>2719</v>
      </c>
      <c r="G828" t="s">
        <v>2720</v>
      </c>
    </row>
    <row r="829" spans="1:7" x14ac:dyDescent="0.35">
      <c r="A829">
        <v>1080</v>
      </c>
      <c r="B829">
        <v>9</v>
      </c>
      <c r="C829">
        <v>12</v>
      </c>
      <c r="D829" t="s">
        <v>9</v>
      </c>
      <c r="E829" t="s">
        <v>105</v>
      </c>
      <c r="F829" t="s">
        <v>2721</v>
      </c>
      <c r="G829" t="s">
        <v>2722</v>
      </c>
    </row>
    <row r="830" spans="1:7" x14ac:dyDescent="0.35">
      <c r="A830">
        <v>1081</v>
      </c>
      <c r="B830">
        <v>9</v>
      </c>
      <c r="C830">
        <v>1</v>
      </c>
      <c r="D830" t="s">
        <v>26</v>
      </c>
      <c r="E830" t="s">
        <v>105</v>
      </c>
      <c r="F830" t="s">
        <v>2723</v>
      </c>
      <c r="G830" t="s">
        <v>2724</v>
      </c>
    </row>
    <row r="831" spans="1:7" x14ac:dyDescent="0.35">
      <c r="A831">
        <v>1082</v>
      </c>
      <c r="B831">
        <v>9</v>
      </c>
      <c r="C831">
        <v>2</v>
      </c>
      <c r="D831" t="s">
        <v>26</v>
      </c>
      <c r="E831" t="s">
        <v>105</v>
      </c>
      <c r="F831" t="s">
        <v>2725</v>
      </c>
      <c r="G831" t="s">
        <v>2726</v>
      </c>
    </row>
    <row r="832" spans="1:7" x14ac:dyDescent="0.35">
      <c r="A832">
        <v>1083</v>
      </c>
      <c r="B832">
        <v>9</v>
      </c>
      <c r="C832">
        <v>3</v>
      </c>
      <c r="D832" t="s">
        <v>26</v>
      </c>
      <c r="E832" t="s">
        <v>105</v>
      </c>
      <c r="F832" t="s">
        <v>2727</v>
      </c>
      <c r="G832" t="s">
        <v>2728</v>
      </c>
    </row>
    <row r="833" spans="1:7" x14ac:dyDescent="0.35">
      <c r="A833">
        <v>1084</v>
      </c>
      <c r="B833">
        <v>9</v>
      </c>
      <c r="C833">
        <v>4</v>
      </c>
      <c r="D833" t="s">
        <v>26</v>
      </c>
      <c r="E833" t="s">
        <v>105</v>
      </c>
      <c r="F833" t="s">
        <v>2729</v>
      </c>
      <c r="G833" t="s">
        <v>2730</v>
      </c>
    </row>
    <row r="834" spans="1:7" x14ac:dyDescent="0.35">
      <c r="A834">
        <v>1085</v>
      </c>
      <c r="B834">
        <v>9</v>
      </c>
      <c r="C834">
        <v>5</v>
      </c>
      <c r="D834" t="s">
        <v>26</v>
      </c>
      <c r="E834" t="s">
        <v>105</v>
      </c>
      <c r="F834" t="s">
        <v>2731</v>
      </c>
      <c r="G834" t="s">
        <v>2732</v>
      </c>
    </row>
    <row r="835" spans="1:7" x14ac:dyDescent="0.35">
      <c r="A835">
        <v>1087</v>
      </c>
      <c r="B835">
        <v>9</v>
      </c>
      <c r="C835">
        <v>6</v>
      </c>
      <c r="D835" t="s">
        <v>26</v>
      </c>
      <c r="E835" t="s">
        <v>105</v>
      </c>
      <c r="F835" t="s">
        <v>2733</v>
      </c>
      <c r="G835" t="s">
        <v>2734</v>
      </c>
    </row>
    <row r="836" spans="1:7" x14ac:dyDescent="0.35">
      <c r="A836">
        <v>1088</v>
      </c>
      <c r="B836">
        <v>9</v>
      </c>
      <c r="C836">
        <v>7</v>
      </c>
      <c r="D836" t="s">
        <v>26</v>
      </c>
      <c r="E836" t="s">
        <v>105</v>
      </c>
      <c r="F836" t="s">
        <v>2735</v>
      </c>
      <c r="G836" t="s">
        <v>2736</v>
      </c>
    </row>
    <row r="837" spans="1:7" x14ac:dyDescent="0.35">
      <c r="A837">
        <v>1089</v>
      </c>
      <c r="B837">
        <v>9</v>
      </c>
      <c r="C837">
        <v>8</v>
      </c>
      <c r="D837" t="s">
        <v>26</v>
      </c>
      <c r="E837" t="s">
        <v>105</v>
      </c>
      <c r="F837" t="s">
        <v>2737</v>
      </c>
      <c r="G837" t="s">
        <v>2738</v>
      </c>
    </row>
    <row r="838" spans="1:7" x14ac:dyDescent="0.35">
      <c r="A838">
        <v>1090</v>
      </c>
      <c r="B838">
        <v>9</v>
      </c>
      <c r="C838">
        <v>9</v>
      </c>
      <c r="D838" t="s">
        <v>26</v>
      </c>
      <c r="E838" t="s">
        <v>105</v>
      </c>
      <c r="F838" t="s">
        <v>2739</v>
      </c>
      <c r="G838" t="s">
        <v>2740</v>
      </c>
    </row>
    <row r="839" spans="1:7" x14ac:dyDescent="0.35">
      <c r="A839">
        <v>1091</v>
      </c>
      <c r="B839">
        <v>9</v>
      </c>
      <c r="C839">
        <v>10</v>
      </c>
      <c r="D839" t="s">
        <v>26</v>
      </c>
      <c r="E839" t="s">
        <v>105</v>
      </c>
      <c r="F839" t="s">
        <v>2741</v>
      </c>
      <c r="G839" t="s">
        <v>2742</v>
      </c>
    </row>
    <row r="840" spans="1:7" x14ac:dyDescent="0.35">
      <c r="A840">
        <v>1092</v>
      </c>
      <c r="B840">
        <v>9</v>
      </c>
      <c r="C840">
        <v>11</v>
      </c>
      <c r="D840" t="s">
        <v>26</v>
      </c>
      <c r="E840" t="s">
        <v>105</v>
      </c>
      <c r="F840" t="s">
        <v>2743</v>
      </c>
      <c r="G840" t="s">
        <v>2744</v>
      </c>
    </row>
    <row r="841" spans="1:7" x14ac:dyDescent="0.35">
      <c r="A841">
        <v>1093</v>
      </c>
      <c r="B841">
        <v>9</v>
      </c>
      <c r="C841">
        <v>12</v>
      </c>
      <c r="D841" t="s">
        <v>26</v>
      </c>
      <c r="E841" t="s">
        <v>105</v>
      </c>
      <c r="F841" t="s">
        <v>2745</v>
      </c>
      <c r="G841" t="s">
        <v>2746</v>
      </c>
    </row>
    <row r="842" spans="1:7" x14ac:dyDescent="0.35">
      <c r="A842">
        <v>1094</v>
      </c>
      <c r="B842">
        <v>9</v>
      </c>
      <c r="C842">
        <v>1</v>
      </c>
      <c r="D842" t="s">
        <v>55</v>
      </c>
      <c r="E842" t="s">
        <v>105</v>
      </c>
      <c r="F842" t="s">
        <v>2747</v>
      </c>
      <c r="G842" t="s">
        <v>2748</v>
      </c>
    </row>
    <row r="843" spans="1:7" x14ac:dyDescent="0.35">
      <c r="A843">
        <v>1095</v>
      </c>
      <c r="B843">
        <v>9</v>
      </c>
      <c r="C843">
        <v>2</v>
      </c>
      <c r="D843" t="s">
        <v>55</v>
      </c>
      <c r="E843" t="s">
        <v>105</v>
      </c>
      <c r="F843" t="s">
        <v>2749</v>
      </c>
      <c r="G843" t="s">
        <v>2750</v>
      </c>
    </row>
    <row r="844" spans="1:7" x14ac:dyDescent="0.35">
      <c r="A844">
        <v>1096</v>
      </c>
      <c r="B844">
        <v>9</v>
      </c>
      <c r="C844">
        <v>3</v>
      </c>
      <c r="D844" t="s">
        <v>55</v>
      </c>
      <c r="E844" t="s">
        <v>105</v>
      </c>
      <c r="F844" t="s">
        <v>2751</v>
      </c>
      <c r="G844" t="s">
        <v>2752</v>
      </c>
    </row>
    <row r="845" spans="1:7" x14ac:dyDescent="0.35">
      <c r="A845">
        <v>1097</v>
      </c>
      <c r="B845">
        <v>9</v>
      </c>
      <c r="C845">
        <v>4</v>
      </c>
      <c r="D845" t="s">
        <v>55</v>
      </c>
      <c r="E845" t="s">
        <v>105</v>
      </c>
      <c r="F845" t="s">
        <v>2753</v>
      </c>
      <c r="G845" t="s">
        <v>2754</v>
      </c>
    </row>
    <row r="846" spans="1:7" x14ac:dyDescent="0.35">
      <c r="A846">
        <v>1098</v>
      </c>
      <c r="B846">
        <v>9</v>
      </c>
      <c r="C846">
        <v>5</v>
      </c>
      <c r="D846" t="s">
        <v>55</v>
      </c>
      <c r="E846" t="s">
        <v>105</v>
      </c>
      <c r="F846" t="s">
        <v>2755</v>
      </c>
      <c r="G846" t="s">
        <v>2756</v>
      </c>
    </row>
    <row r="847" spans="1:7" x14ac:dyDescent="0.35">
      <c r="A847">
        <v>1099</v>
      </c>
      <c r="B847">
        <v>9</v>
      </c>
      <c r="C847">
        <v>6</v>
      </c>
      <c r="D847" t="s">
        <v>55</v>
      </c>
      <c r="E847" t="s">
        <v>105</v>
      </c>
      <c r="F847" t="s">
        <v>2757</v>
      </c>
      <c r="G847" t="s">
        <v>2758</v>
      </c>
    </row>
    <row r="848" spans="1:7" x14ac:dyDescent="0.35">
      <c r="A848">
        <v>1100</v>
      </c>
      <c r="B848">
        <v>9</v>
      </c>
      <c r="C848">
        <v>7</v>
      </c>
      <c r="D848" t="s">
        <v>55</v>
      </c>
      <c r="E848" t="s">
        <v>105</v>
      </c>
      <c r="F848" t="s">
        <v>2759</v>
      </c>
      <c r="G848" t="s">
        <v>2760</v>
      </c>
    </row>
    <row r="849" spans="1:7" x14ac:dyDescent="0.35">
      <c r="A849">
        <v>1101</v>
      </c>
      <c r="B849">
        <v>9</v>
      </c>
      <c r="C849">
        <v>8</v>
      </c>
      <c r="D849" t="s">
        <v>55</v>
      </c>
      <c r="E849" t="s">
        <v>105</v>
      </c>
      <c r="F849" t="s">
        <v>2761</v>
      </c>
      <c r="G849" t="s">
        <v>2762</v>
      </c>
    </row>
    <row r="850" spans="1:7" x14ac:dyDescent="0.35">
      <c r="A850">
        <v>1102</v>
      </c>
      <c r="B850">
        <v>9</v>
      </c>
      <c r="C850">
        <v>9</v>
      </c>
      <c r="D850" t="s">
        <v>55</v>
      </c>
      <c r="E850" t="s">
        <v>105</v>
      </c>
      <c r="F850" t="s">
        <v>2763</v>
      </c>
      <c r="G850" t="s">
        <v>2764</v>
      </c>
    </row>
    <row r="851" spans="1:7" x14ac:dyDescent="0.35">
      <c r="A851">
        <v>1103</v>
      </c>
      <c r="B851">
        <v>9</v>
      </c>
      <c r="C851">
        <v>10</v>
      </c>
      <c r="D851" t="s">
        <v>55</v>
      </c>
      <c r="E851" t="s">
        <v>105</v>
      </c>
      <c r="F851" t="s">
        <v>2765</v>
      </c>
      <c r="G851" t="s">
        <v>2766</v>
      </c>
    </row>
    <row r="852" spans="1:7" x14ac:dyDescent="0.35">
      <c r="A852">
        <v>1104</v>
      </c>
      <c r="B852">
        <v>9</v>
      </c>
      <c r="C852">
        <v>11</v>
      </c>
      <c r="D852" t="s">
        <v>55</v>
      </c>
      <c r="E852" t="s">
        <v>105</v>
      </c>
      <c r="F852" t="s">
        <v>2767</v>
      </c>
      <c r="G852" t="s">
        <v>2768</v>
      </c>
    </row>
    <row r="853" spans="1:7" x14ac:dyDescent="0.35">
      <c r="A853">
        <v>1105</v>
      </c>
      <c r="B853">
        <v>9</v>
      </c>
      <c r="C853">
        <v>12</v>
      </c>
      <c r="D853" t="s">
        <v>55</v>
      </c>
      <c r="E853" t="s">
        <v>105</v>
      </c>
      <c r="F853" t="s">
        <v>2769</v>
      </c>
      <c r="G853" t="s">
        <v>2770</v>
      </c>
    </row>
    <row r="854" spans="1:7" x14ac:dyDescent="0.35">
      <c r="A854">
        <v>1106</v>
      </c>
      <c r="B854">
        <v>9</v>
      </c>
      <c r="C854">
        <v>1</v>
      </c>
      <c r="D854" t="s">
        <v>86</v>
      </c>
      <c r="E854" t="s">
        <v>105</v>
      </c>
      <c r="F854" t="s">
        <v>2771</v>
      </c>
      <c r="G854" t="s">
        <v>2772</v>
      </c>
    </row>
    <row r="855" spans="1:7" x14ac:dyDescent="0.35">
      <c r="A855">
        <v>1107</v>
      </c>
      <c r="B855">
        <v>9</v>
      </c>
      <c r="C855">
        <v>2</v>
      </c>
      <c r="D855" t="s">
        <v>86</v>
      </c>
      <c r="E855" t="s">
        <v>105</v>
      </c>
      <c r="F855" t="s">
        <v>2773</v>
      </c>
      <c r="G855" t="s">
        <v>2774</v>
      </c>
    </row>
    <row r="856" spans="1:7" x14ac:dyDescent="0.35">
      <c r="A856">
        <v>1108</v>
      </c>
      <c r="B856">
        <v>9</v>
      </c>
      <c r="C856">
        <v>3</v>
      </c>
      <c r="D856" t="s">
        <v>86</v>
      </c>
      <c r="E856" t="s">
        <v>105</v>
      </c>
      <c r="F856" t="s">
        <v>2775</v>
      </c>
      <c r="G856" t="s">
        <v>2776</v>
      </c>
    </row>
    <row r="857" spans="1:7" x14ac:dyDescent="0.35">
      <c r="A857">
        <v>1109</v>
      </c>
      <c r="B857">
        <v>9</v>
      </c>
      <c r="C857">
        <v>4</v>
      </c>
      <c r="D857" t="s">
        <v>86</v>
      </c>
      <c r="E857" t="s">
        <v>105</v>
      </c>
      <c r="F857" t="s">
        <v>2777</v>
      </c>
      <c r="G857" t="s">
        <v>2778</v>
      </c>
    </row>
    <row r="858" spans="1:7" x14ac:dyDescent="0.35">
      <c r="A858">
        <v>1110</v>
      </c>
      <c r="B858">
        <v>9</v>
      </c>
      <c r="C858">
        <v>5</v>
      </c>
      <c r="D858" t="s">
        <v>86</v>
      </c>
      <c r="E858" t="s">
        <v>105</v>
      </c>
      <c r="F858" t="s">
        <v>2779</v>
      </c>
      <c r="G858" t="s">
        <v>2780</v>
      </c>
    </row>
    <row r="859" spans="1:7" x14ac:dyDescent="0.35">
      <c r="A859">
        <v>1111</v>
      </c>
      <c r="B859">
        <v>9</v>
      </c>
      <c r="C859">
        <v>6</v>
      </c>
      <c r="D859" t="s">
        <v>86</v>
      </c>
      <c r="E859" t="s">
        <v>105</v>
      </c>
      <c r="F859" t="s">
        <v>2781</v>
      </c>
      <c r="G859" t="s">
        <v>2782</v>
      </c>
    </row>
    <row r="860" spans="1:7" x14ac:dyDescent="0.35">
      <c r="A860">
        <v>1112</v>
      </c>
      <c r="B860">
        <v>9</v>
      </c>
      <c r="C860">
        <v>7</v>
      </c>
      <c r="D860" t="s">
        <v>86</v>
      </c>
      <c r="E860" t="s">
        <v>105</v>
      </c>
      <c r="F860" t="s">
        <v>2783</v>
      </c>
      <c r="G860" t="s">
        <v>2784</v>
      </c>
    </row>
    <row r="861" spans="1:7" x14ac:dyDescent="0.35">
      <c r="A861">
        <v>1113</v>
      </c>
      <c r="B861">
        <v>9</v>
      </c>
      <c r="C861">
        <v>8</v>
      </c>
      <c r="D861" t="s">
        <v>86</v>
      </c>
      <c r="E861" t="s">
        <v>105</v>
      </c>
      <c r="F861" t="s">
        <v>2785</v>
      </c>
      <c r="G861" t="s">
        <v>2786</v>
      </c>
    </row>
    <row r="862" spans="1:7" x14ac:dyDescent="0.35">
      <c r="A862">
        <v>1114</v>
      </c>
      <c r="B862">
        <v>9</v>
      </c>
      <c r="C862">
        <v>9</v>
      </c>
      <c r="D862" t="s">
        <v>86</v>
      </c>
      <c r="E862" t="s">
        <v>105</v>
      </c>
      <c r="F862" t="s">
        <v>2787</v>
      </c>
      <c r="G862" t="s">
        <v>2788</v>
      </c>
    </row>
    <row r="863" spans="1:7" x14ac:dyDescent="0.35">
      <c r="A863">
        <v>1115</v>
      </c>
      <c r="B863">
        <v>9</v>
      </c>
      <c r="C863">
        <v>10</v>
      </c>
      <c r="D863" t="s">
        <v>86</v>
      </c>
      <c r="E863" t="s">
        <v>105</v>
      </c>
      <c r="F863" t="s">
        <v>2789</v>
      </c>
      <c r="G863" t="s">
        <v>2790</v>
      </c>
    </row>
    <row r="864" spans="1:7" x14ac:dyDescent="0.35">
      <c r="A864">
        <v>1116</v>
      </c>
      <c r="B864">
        <v>9</v>
      </c>
      <c r="C864">
        <v>11</v>
      </c>
      <c r="D864" t="s">
        <v>86</v>
      </c>
      <c r="E864" t="s">
        <v>415</v>
      </c>
      <c r="F864" t="s">
        <v>2791</v>
      </c>
      <c r="G864" t="s">
        <v>2792</v>
      </c>
    </row>
    <row r="865" spans="1:7" x14ac:dyDescent="0.35">
      <c r="A865">
        <v>1117</v>
      </c>
      <c r="B865">
        <v>9</v>
      </c>
      <c r="C865">
        <v>12</v>
      </c>
      <c r="D865" t="s">
        <v>86</v>
      </c>
      <c r="E865" t="s">
        <v>105</v>
      </c>
      <c r="F865" t="s">
        <v>2793</v>
      </c>
      <c r="G865" t="s">
        <v>2794</v>
      </c>
    </row>
    <row r="866" spans="1:7" x14ac:dyDescent="0.35">
      <c r="A866">
        <v>1118</v>
      </c>
      <c r="B866">
        <v>10</v>
      </c>
      <c r="C866">
        <v>1</v>
      </c>
      <c r="D866" t="s">
        <v>120</v>
      </c>
      <c r="E866" t="s">
        <v>105</v>
      </c>
      <c r="F866" t="s">
        <v>2795</v>
      </c>
      <c r="G866" t="s">
        <v>2796</v>
      </c>
    </row>
    <row r="867" spans="1:7" x14ac:dyDescent="0.35">
      <c r="A867">
        <v>1119</v>
      </c>
      <c r="B867">
        <v>10</v>
      </c>
      <c r="C867">
        <v>2</v>
      </c>
      <c r="D867" t="s">
        <v>120</v>
      </c>
      <c r="E867" t="s">
        <v>105</v>
      </c>
      <c r="F867" t="s">
        <v>2797</v>
      </c>
      <c r="G867" t="s">
        <v>2798</v>
      </c>
    </row>
    <row r="868" spans="1:7" x14ac:dyDescent="0.35">
      <c r="A868">
        <v>1120</v>
      </c>
      <c r="B868">
        <v>10</v>
      </c>
      <c r="C868">
        <v>3</v>
      </c>
      <c r="D868" t="s">
        <v>120</v>
      </c>
      <c r="E868" t="s">
        <v>105</v>
      </c>
      <c r="F868" t="s">
        <v>2799</v>
      </c>
      <c r="G868" t="s">
        <v>2800</v>
      </c>
    </row>
    <row r="869" spans="1:7" x14ac:dyDescent="0.35">
      <c r="A869">
        <v>1121</v>
      </c>
      <c r="B869">
        <v>10</v>
      </c>
      <c r="C869">
        <v>4</v>
      </c>
      <c r="D869" t="s">
        <v>120</v>
      </c>
      <c r="E869" t="s">
        <v>105</v>
      </c>
      <c r="F869" t="s">
        <v>2801</v>
      </c>
      <c r="G869" t="s">
        <v>2802</v>
      </c>
    </row>
    <row r="870" spans="1:7" x14ac:dyDescent="0.35">
      <c r="A870">
        <v>1122</v>
      </c>
      <c r="B870">
        <v>10</v>
      </c>
      <c r="C870">
        <v>5</v>
      </c>
      <c r="D870" t="s">
        <v>120</v>
      </c>
      <c r="E870" t="s">
        <v>105</v>
      </c>
      <c r="F870" t="s">
        <v>2803</v>
      </c>
      <c r="G870" t="s">
        <v>2804</v>
      </c>
    </row>
    <row r="871" spans="1:7" x14ac:dyDescent="0.35">
      <c r="A871">
        <v>1123</v>
      </c>
      <c r="B871">
        <v>10</v>
      </c>
      <c r="C871">
        <v>6</v>
      </c>
      <c r="D871" t="s">
        <v>120</v>
      </c>
      <c r="E871" t="s">
        <v>105</v>
      </c>
      <c r="F871" t="s">
        <v>2805</v>
      </c>
      <c r="G871" t="s">
        <v>2806</v>
      </c>
    </row>
    <row r="872" spans="1:7" x14ac:dyDescent="0.35">
      <c r="A872">
        <v>1124</v>
      </c>
      <c r="B872">
        <v>10</v>
      </c>
      <c r="C872">
        <v>7</v>
      </c>
      <c r="D872" t="s">
        <v>120</v>
      </c>
      <c r="E872" t="s">
        <v>105</v>
      </c>
      <c r="F872" t="s">
        <v>2807</v>
      </c>
      <c r="G872" t="s">
        <v>2808</v>
      </c>
    </row>
    <row r="873" spans="1:7" x14ac:dyDescent="0.35">
      <c r="A873">
        <v>1125</v>
      </c>
      <c r="B873">
        <v>10</v>
      </c>
      <c r="C873">
        <v>8</v>
      </c>
      <c r="D873" t="s">
        <v>120</v>
      </c>
      <c r="E873" t="s">
        <v>105</v>
      </c>
      <c r="F873" t="s">
        <v>2809</v>
      </c>
      <c r="G873" t="s">
        <v>2810</v>
      </c>
    </row>
    <row r="874" spans="1:7" x14ac:dyDescent="0.35">
      <c r="A874">
        <v>1126</v>
      </c>
      <c r="B874">
        <v>10</v>
      </c>
      <c r="C874">
        <v>9</v>
      </c>
      <c r="D874" t="s">
        <v>120</v>
      </c>
      <c r="E874" t="s">
        <v>105</v>
      </c>
      <c r="F874" t="s">
        <v>2811</v>
      </c>
      <c r="G874" t="s">
        <v>2812</v>
      </c>
    </row>
    <row r="875" spans="1:7" x14ac:dyDescent="0.35">
      <c r="A875">
        <v>1127</v>
      </c>
      <c r="B875">
        <v>10</v>
      </c>
      <c r="C875">
        <v>10</v>
      </c>
      <c r="D875" t="s">
        <v>120</v>
      </c>
      <c r="E875" t="s">
        <v>105</v>
      </c>
      <c r="F875" t="s">
        <v>2813</v>
      </c>
      <c r="G875" t="s">
        <v>2814</v>
      </c>
    </row>
    <row r="876" spans="1:7" x14ac:dyDescent="0.35">
      <c r="A876">
        <v>1128</v>
      </c>
      <c r="B876">
        <v>10</v>
      </c>
      <c r="C876">
        <v>11</v>
      </c>
      <c r="D876" t="s">
        <v>120</v>
      </c>
      <c r="E876" t="s">
        <v>105</v>
      </c>
      <c r="F876" t="s">
        <v>2815</v>
      </c>
      <c r="G876" t="s">
        <v>2816</v>
      </c>
    </row>
    <row r="877" spans="1:7" x14ac:dyDescent="0.35">
      <c r="A877">
        <v>1129</v>
      </c>
      <c r="B877">
        <v>10</v>
      </c>
      <c r="C877">
        <v>12</v>
      </c>
      <c r="D877" t="s">
        <v>120</v>
      </c>
      <c r="E877" t="s">
        <v>105</v>
      </c>
      <c r="F877" t="s">
        <v>2817</v>
      </c>
      <c r="G877" t="s">
        <v>2818</v>
      </c>
    </row>
    <row r="878" spans="1:7" x14ac:dyDescent="0.35">
      <c r="A878">
        <v>1130</v>
      </c>
      <c r="B878">
        <v>10</v>
      </c>
      <c r="C878">
        <v>1</v>
      </c>
      <c r="D878" t="s">
        <v>312</v>
      </c>
      <c r="E878" t="s">
        <v>105</v>
      </c>
      <c r="F878" t="s">
        <v>2819</v>
      </c>
      <c r="G878" t="s">
        <v>2820</v>
      </c>
    </row>
    <row r="879" spans="1:7" x14ac:dyDescent="0.35">
      <c r="A879">
        <v>1131</v>
      </c>
      <c r="B879">
        <v>10</v>
      </c>
      <c r="C879">
        <v>2</v>
      </c>
      <c r="D879" t="s">
        <v>312</v>
      </c>
      <c r="E879" t="s">
        <v>105</v>
      </c>
      <c r="F879" t="s">
        <v>2821</v>
      </c>
      <c r="G879" t="s">
        <v>2822</v>
      </c>
    </row>
    <row r="880" spans="1:7" x14ac:dyDescent="0.35">
      <c r="A880">
        <v>1132</v>
      </c>
      <c r="B880">
        <v>10</v>
      </c>
      <c r="C880">
        <v>3</v>
      </c>
      <c r="D880" t="s">
        <v>312</v>
      </c>
      <c r="E880" t="s">
        <v>105</v>
      </c>
      <c r="F880" t="s">
        <v>2823</v>
      </c>
      <c r="G880" t="s">
        <v>2824</v>
      </c>
    </row>
    <row r="881" spans="1:7" x14ac:dyDescent="0.35">
      <c r="A881">
        <v>1133</v>
      </c>
      <c r="B881">
        <v>10</v>
      </c>
      <c r="C881">
        <v>4</v>
      </c>
      <c r="D881" t="s">
        <v>312</v>
      </c>
      <c r="E881" t="s">
        <v>105</v>
      </c>
      <c r="F881" t="s">
        <v>2825</v>
      </c>
      <c r="G881" t="s">
        <v>2826</v>
      </c>
    </row>
    <row r="882" spans="1:7" x14ac:dyDescent="0.35">
      <c r="A882">
        <v>1134</v>
      </c>
      <c r="B882">
        <v>10</v>
      </c>
      <c r="C882">
        <v>5</v>
      </c>
      <c r="D882" t="s">
        <v>312</v>
      </c>
      <c r="E882" t="s">
        <v>105</v>
      </c>
      <c r="F882" t="s">
        <v>2827</v>
      </c>
      <c r="G882" t="s">
        <v>2828</v>
      </c>
    </row>
    <row r="883" spans="1:7" x14ac:dyDescent="0.35">
      <c r="A883">
        <v>1135</v>
      </c>
      <c r="B883">
        <v>10</v>
      </c>
      <c r="C883">
        <v>6</v>
      </c>
      <c r="D883" t="s">
        <v>312</v>
      </c>
      <c r="E883" t="s">
        <v>105</v>
      </c>
      <c r="F883" t="s">
        <v>2829</v>
      </c>
      <c r="G883" t="s">
        <v>2830</v>
      </c>
    </row>
    <row r="884" spans="1:7" x14ac:dyDescent="0.35">
      <c r="A884">
        <v>1136</v>
      </c>
      <c r="B884">
        <v>10</v>
      </c>
      <c r="C884">
        <v>7</v>
      </c>
      <c r="D884" t="s">
        <v>312</v>
      </c>
      <c r="E884" t="s">
        <v>105</v>
      </c>
      <c r="F884" t="s">
        <v>2831</v>
      </c>
      <c r="G884" t="s">
        <v>2832</v>
      </c>
    </row>
    <row r="885" spans="1:7" x14ac:dyDescent="0.35">
      <c r="A885">
        <v>1138</v>
      </c>
      <c r="B885">
        <v>10</v>
      </c>
      <c r="C885">
        <v>8</v>
      </c>
      <c r="D885" t="s">
        <v>312</v>
      </c>
      <c r="E885" t="s">
        <v>105</v>
      </c>
      <c r="F885" t="s">
        <v>2833</v>
      </c>
      <c r="G885" t="s">
        <v>2834</v>
      </c>
    </row>
    <row r="886" spans="1:7" x14ac:dyDescent="0.35">
      <c r="A886">
        <v>1139</v>
      </c>
      <c r="B886">
        <v>10</v>
      </c>
      <c r="C886">
        <v>9</v>
      </c>
      <c r="D886" t="s">
        <v>312</v>
      </c>
      <c r="E886" t="s">
        <v>105</v>
      </c>
      <c r="F886" t="s">
        <v>2835</v>
      </c>
      <c r="G886" t="s">
        <v>2836</v>
      </c>
    </row>
    <row r="887" spans="1:7" x14ac:dyDescent="0.35">
      <c r="A887">
        <v>1140</v>
      </c>
      <c r="B887">
        <v>10</v>
      </c>
      <c r="C887">
        <v>10</v>
      </c>
      <c r="D887" t="s">
        <v>312</v>
      </c>
      <c r="E887" t="s">
        <v>105</v>
      </c>
      <c r="F887" t="s">
        <v>2837</v>
      </c>
      <c r="G887" t="s">
        <v>2838</v>
      </c>
    </row>
    <row r="888" spans="1:7" x14ac:dyDescent="0.35">
      <c r="A888">
        <v>1141</v>
      </c>
      <c r="B888">
        <v>10</v>
      </c>
      <c r="C888">
        <v>11</v>
      </c>
      <c r="D888" t="s">
        <v>312</v>
      </c>
      <c r="E888" t="s">
        <v>105</v>
      </c>
      <c r="F888" t="s">
        <v>2839</v>
      </c>
      <c r="G888" t="s">
        <v>2840</v>
      </c>
    </row>
    <row r="889" spans="1:7" x14ac:dyDescent="0.35">
      <c r="A889">
        <v>1142</v>
      </c>
      <c r="B889">
        <v>10</v>
      </c>
      <c r="C889">
        <v>12</v>
      </c>
      <c r="D889" t="s">
        <v>312</v>
      </c>
      <c r="E889" t="s">
        <v>105</v>
      </c>
      <c r="F889" t="s">
        <v>2841</v>
      </c>
      <c r="G889" t="s">
        <v>2842</v>
      </c>
    </row>
    <row r="890" spans="1:7" x14ac:dyDescent="0.35">
      <c r="A890">
        <v>1143</v>
      </c>
      <c r="B890">
        <v>10</v>
      </c>
      <c r="C890">
        <v>1</v>
      </c>
      <c r="D890" t="s">
        <v>341</v>
      </c>
      <c r="E890" t="s">
        <v>105</v>
      </c>
      <c r="F890" t="s">
        <v>2843</v>
      </c>
      <c r="G890" t="s">
        <v>2844</v>
      </c>
    </row>
    <row r="891" spans="1:7" x14ac:dyDescent="0.35">
      <c r="A891">
        <v>1144</v>
      </c>
      <c r="B891">
        <v>10</v>
      </c>
      <c r="C891">
        <v>2</v>
      </c>
      <c r="D891" t="s">
        <v>341</v>
      </c>
      <c r="E891" t="s">
        <v>105</v>
      </c>
      <c r="F891" t="s">
        <v>2845</v>
      </c>
      <c r="G891" t="s">
        <v>2846</v>
      </c>
    </row>
    <row r="892" spans="1:7" x14ac:dyDescent="0.35">
      <c r="A892">
        <v>1145</v>
      </c>
      <c r="B892">
        <v>10</v>
      </c>
      <c r="C892">
        <v>3</v>
      </c>
      <c r="D892" t="s">
        <v>341</v>
      </c>
      <c r="E892" t="s">
        <v>105</v>
      </c>
      <c r="F892" t="s">
        <v>2847</v>
      </c>
      <c r="G892" t="s">
        <v>2848</v>
      </c>
    </row>
    <row r="893" spans="1:7" x14ac:dyDescent="0.35">
      <c r="A893">
        <v>1146</v>
      </c>
      <c r="B893">
        <v>10</v>
      </c>
      <c r="C893">
        <v>4</v>
      </c>
      <c r="D893" t="s">
        <v>341</v>
      </c>
      <c r="E893" t="s">
        <v>415</v>
      </c>
      <c r="F893" t="s">
        <v>2849</v>
      </c>
      <c r="G893" t="s">
        <v>2850</v>
      </c>
    </row>
    <row r="894" spans="1:7" x14ac:dyDescent="0.35">
      <c r="A894">
        <v>1147</v>
      </c>
      <c r="B894">
        <v>10</v>
      </c>
      <c r="C894">
        <v>5</v>
      </c>
      <c r="D894" t="s">
        <v>341</v>
      </c>
      <c r="E894" t="s">
        <v>105</v>
      </c>
      <c r="F894" t="s">
        <v>2851</v>
      </c>
      <c r="G894" t="s">
        <v>2852</v>
      </c>
    </row>
    <row r="895" spans="1:7" x14ac:dyDescent="0.35">
      <c r="A895">
        <v>1148</v>
      </c>
      <c r="B895">
        <v>10</v>
      </c>
      <c r="C895">
        <v>6</v>
      </c>
      <c r="D895" t="s">
        <v>341</v>
      </c>
      <c r="E895" t="s">
        <v>105</v>
      </c>
      <c r="F895" t="s">
        <v>2853</v>
      </c>
      <c r="G895" t="s">
        <v>2854</v>
      </c>
    </row>
    <row r="896" spans="1:7" x14ac:dyDescent="0.35">
      <c r="A896">
        <v>1149</v>
      </c>
      <c r="B896">
        <v>10</v>
      </c>
      <c r="C896">
        <v>7</v>
      </c>
      <c r="D896" t="s">
        <v>341</v>
      </c>
      <c r="E896" t="s">
        <v>105</v>
      </c>
      <c r="F896" t="s">
        <v>2855</v>
      </c>
      <c r="G896" t="s">
        <v>2856</v>
      </c>
    </row>
    <row r="897" spans="1:7" x14ac:dyDescent="0.35">
      <c r="A897">
        <v>1151</v>
      </c>
      <c r="B897">
        <v>10</v>
      </c>
      <c r="C897">
        <v>8</v>
      </c>
      <c r="D897" t="s">
        <v>341</v>
      </c>
      <c r="E897" t="s">
        <v>105</v>
      </c>
      <c r="F897" t="s">
        <v>2857</v>
      </c>
      <c r="G897" t="s">
        <v>2858</v>
      </c>
    </row>
    <row r="898" spans="1:7" x14ac:dyDescent="0.35">
      <c r="A898">
        <v>1152</v>
      </c>
      <c r="B898">
        <v>10</v>
      </c>
      <c r="C898">
        <v>9</v>
      </c>
      <c r="D898" t="s">
        <v>341</v>
      </c>
      <c r="E898" t="s">
        <v>105</v>
      </c>
      <c r="F898" t="s">
        <v>2859</v>
      </c>
      <c r="G898" t="s">
        <v>2860</v>
      </c>
    </row>
    <row r="899" spans="1:7" x14ac:dyDescent="0.35">
      <c r="A899">
        <v>1153</v>
      </c>
      <c r="B899">
        <v>10</v>
      </c>
      <c r="C899">
        <v>10</v>
      </c>
      <c r="D899" t="s">
        <v>341</v>
      </c>
      <c r="E899" t="s">
        <v>105</v>
      </c>
      <c r="F899" t="s">
        <v>2861</v>
      </c>
      <c r="G899" t="s">
        <v>2862</v>
      </c>
    </row>
    <row r="900" spans="1:7" x14ac:dyDescent="0.35">
      <c r="A900">
        <v>1154</v>
      </c>
      <c r="B900">
        <v>10</v>
      </c>
      <c r="C900">
        <v>11</v>
      </c>
      <c r="D900" t="s">
        <v>341</v>
      </c>
      <c r="E900" t="s">
        <v>105</v>
      </c>
      <c r="F900" t="s">
        <v>2863</v>
      </c>
      <c r="G900" t="s">
        <v>2864</v>
      </c>
    </row>
    <row r="901" spans="1:7" x14ac:dyDescent="0.35">
      <c r="A901">
        <v>1155</v>
      </c>
      <c r="B901">
        <v>10</v>
      </c>
      <c r="C901">
        <v>12</v>
      </c>
      <c r="D901" t="s">
        <v>341</v>
      </c>
      <c r="E901" t="s">
        <v>105</v>
      </c>
      <c r="F901" t="s">
        <v>2865</v>
      </c>
      <c r="G901" t="s">
        <v>2866</v>
      </c>
    </row>
    <row r="902" spans="1:7" x14ac:dyDescent="0.35">
      <c r="A902">
        <v>1156</v>
      </c>
      <c r="B902">
        <v>10</v>
      </c>
      <c r="C902">
        <v>1</v>
      </c>
      <c r="D902" t="s">
        <v>150</v>
      </c>
      <c r="E902" t="s">
        <v>105</v>
      </c>
      <c r="F902" t="s">
        <v>2867</v>
      </c>
      <c r="G902" t="s">
        <v>2868</v>
      </c>
    </row>
    <row r="903" spans="1:7" x14ac:dyDescent="0.35">
      <c r="A903">
        <v>1157</v>
      </c>
      <c r="B903">
        <v>10</v>
      </c>
      <c r="C903">
        <v>2</v>
      </c>
      <c r="D903" t="s">
        <v>150</v>
      </c>
      <c r="E903" t="s">
        <v>105</v>
      </c>
      <c r="F903" t="s">
        <v>2869</v>
      </c>
      <c r="G903" t="s">
        <v>2870</v>
      </c>
    </row>
    <row r="904" spans="1:7" x14ac:dyDescent="0.35">
      <c r="A904">
        <v>1158</v>
      </c>
      <c r="B904">
        <v>10</v>
      </c>
      <c r="C904">
        <v>3</v>
      </c>
      <c r="D904" t="s">
        <v>150</v>
      </c>
      <c r="E904" t="s">
        <v>105</v>
      </c>
      <c r="F904" t="s">
        <v>2871</v>
      </c>
      <c r="G904" t="s">
        <v>2872</v>
      </c>
    </row>
    <row r="905" spans="1:7" x14ac:dyDescent="0.35">
      <c r="A905">
        <v>1159</v>
      </c>
      <c r="B905">
        <v>10</v>
      </c>
      <c r="C905">
        <v>4</v>
      </c>
      <c r="D905" t="s">
        <v>150</v>
      </c>
      <c r="E905" t="s">
        <v>105</v>
      </c>
      <c r="F905" t="s">
        <v>2873</v>
      </c>
      <c r="G905" t="s">
        <v>2874</v>
      </c>
    </row>
    <row r="906" spans="1:7" x14ac:dyDescent="0.35">
      <c r="A906">
        <v>1160</v>
      </c>
      <c r="B906">
        <v>10</v>
      </c>
      <c r="C906">
        <v>5</v>
      </c>
      <c r="D906" t="s">
        <v>150</v>
      </c>
      <c r="E906" t="s">
        <v>105</v>
      </c>
      <c r="F906" t="s">
        <v>2875</v>
      </c>
      <c r="G906" t="s">
        <v>2876</v>
      </c>
    </row>
    <row r="907" spans="1:7" x14ac:dyDescent="0.35">
      <c r="A907">
        <v>1161</v>
      </c>
      <c r="B907">
        <v>10</v>
      </c>
      <c r="C907">
        <v>6</v>
      </c>
      <c r="D907" t="s">
        <v>150</v>
      </c>
      <c r="E907" t="s">
        <v>105</v>
      </c>
      <c r="F907" t="s">
        <v>2877</v>
      </c>
      <c r="G907" t="s">
        <v>2878</v>
      </c>
    </row>
    <row r="908" spans="1:7" x14ac:dyDescent="0.35">
      <c r="A908">
        <v>1162</v>
      </c>
      <c r="B908">
        <v>10</v>
      </c>
      <c r="C908">
        <v>7</v>
      </c>
      <c r="D908" t="s">
        <v>150</v>
      </c>
      <c r="E908" t="s">
        <v>105</v>
      </c>
      <c r="F908" t="s">
        <v>2879</v>
      </c>
      <c r="G908" t="s">
        <v>2880</v>
      </c>
    </row>
    <row r="909" spans="1:7" x14ac:dyDescent="0.35">
      <c r="A909">
        <v>1163</v>
      </c>
      <c r="B909">
        <v>10</v>
      </c>
      <c r="C909">
        <v>8</v>
      </c>
      <c r="D909" t="s">
        <v>150</v>
      </c>
      <c r="E909" t="s">
        <v>105</v>
      </c>
      <c r="F909" t="s">
        <v>2877</v>
      </c>
      <c r="G909" t="s">
        <v>2881</v>
      </c>
    </row>
    <row r="910" spans="1:7" x14ac:dyDescent="0.35">
      <c r="A910">
        <v>1164</v>
      </c>
      <c r="B910">
        <v>10</v>
      </c>
      <c r="C910">
        <v>9</v>
      </c>
      <c r="D910" t="s">
        <v>150</v>
      </c>
      <c r="E910" t="s">
        <v>105</v>
      </c>
      <c r="F910" t="s">
        <v>2882</v>
      </c>
      <c r="G910" t="s">
        <v>2883</v>
      </c>
    </row>
    <row r="911" spans="1:7" x14ac:dyDescent="0.35">
      <c r="A911">
        <v>1165</v>
      </c>
      <c r="B911">
        <v>10</v>
      </c>
      <c r="C911">
        <v>10</v>
      </c>
      <c r="D911" t="s">
        <v>150</v>
      </c>
      <c r="E911" t="s">
        <v>105</v>
      </c>
      <c r="F911" t="s">
        <v>2884</v>
      </c>
      <c r="G911" t="s">
        <v>2885</v>
      </c>
    </row>
    <row r="912" spans="1:7" x14ac:dyDescent="0.35">
      <c r="A912">
        <v>1166</v>
      </c>
      <c r="B912">
        <v>10</v>
      </c>
      <c r="C912">
        <v>11</v>
      </c>
      <c r="D912" t="s">
        <v>150</v>
      </c>
      <c r="E912" t="s">
        <v>105</v>
      </c>
      <c r="F912" t="s">
        <v>2886</v>
      </c>
      <c r="G912" t="s">
        <v>2887</v>
      </c>
    </row>
    <row r="913" spans="1:7" x14ac:dyDescent="0.35">
      <c r="A913">
        <v>1167</v>
      </c>
      <c r="B913">
        <v>10</v>
      </c>
      <c r="C913">
        <v>12</v>
      </c>
      <c r="D913" t="s">
        <v>150</v>
      </c>
      <c r="E913" t="s">
        <v>105</v>
      </c>
      <c r="F913" t="s">
        <v>2888</v>
      </c>
      <c r="G913" t="s">
        <v>2889</v>
      </c>
    </row>
    <row r="914" spans="1:7" x14ac:dyDescent="0.35">
      <c r="A914">
        <v>1168</v>
      </c>
      <c r="B914">
        <v>10</v>
      </c>
      <c r="C914">
        <v>1</v>
      </c>
      <c r="D914" t="s">
        <v>9</v>
      </c>
      <c r="E914" t="s">
        <v>105</v>
      </c>
      <c r="F914" t="s">
        <v>2890</v>
      </c>
      <c r="G914" t="s">
        <v>2891</v>
      </c>
    </row>
    <row r="915" spans="1:7" x14ac:dyDescent="0.35">
      <c r="A915">
        <v>1170</v>
      </c>
      <c r="B915">
        <v>10</v>
      </c>
      <c r="C915">
        <v>2</v>
      </c>
      <c r="D915" t="s">
        <v>9</v>
      </c>
      <c r="E915" t="s">
        <v>105</v>
      </c>
      <c r="F915" t="s">
        <v>2892</v>
      </c>
      <c r="G915" t="s">
        <v>2893</v>
      </c>
    </row>
    <row r="916" spans="1:7" x14ac:dyDescent="0.35">
      <c r="A916">
        <v>1171</v>
      </c>
      <c r="B916">
        <v>10</v>
      </c>
      <c r="C916">
        <v>3</v>
      </c>
      <c r="D916" t="s">
        <v>9</v>
      </c>
      <c r="E916" t="s">
        <v>105</v>
      </c>
      <c r="F916" t="s">
        <v>2894</v>
      </c>
      <c r="G916" t="s">
        <v>2895</v>
      </c>
    </row>
    <row r="917" spans="1:7" x14ac:dyDescent="0.35">
      <c r="A917">
        <v>1172</v>
      </c>
      <c r="B917">
        <v>10</v>
      </c>
      <c r="C917">
        <v>4</v>
      </c>
      <c r="D917" t="s">
        <v>9</v>
      </c>
      <c r="E917" t="s">
        <v>105</v>
      </c>
      <c r="F917" t="s">
        <v>2896</v>
      </c>
      <c r="G917" t="s">
        <v>2897</v>
      </c>
    </row>
    <row r="918" spans="1:7" x14ac:dyDescent="0.35">
      <c r="A918">
        <v>1173</v>
      </c>
      <c r="B918">
        <v>10</v>
      </c>
      <c r="C918">
        <v>5</v>
      </c>
      <c r="D918" t="s">
        <v>9</v>
      </c>
      <c r="E918" t="s">
        <v>105</v>
      </c>
      <c r="F918" t="s">
        <v>2898</v>
      </c>
      <c r="G918" t="s">
        <v>2899</v>
      </c>
    </row>
    <row r="919" spans="1:7" x14ac:dyDescent="0.35">
      <c r="A919">
        <v>1174</v>
      </c>
      <c r="B919">
        <v>10</v>
      </c>
      <c r="C919">
        <v>6</v>
      </c>
      <c r="D919" t="s">
        <v>9</v>
      </c>
      <c r="E919" t="s">
        <v>105</v>
      </c>
      <c r="F919" t="s">
        <v>2900</v>
      </c>
      <c r="G919" t="s">
        <v>2901</v>
      </c>
    </row>
    <row r="920" spans="1:7" x14ac:dyDescent="0.35">
      <c r="A920">
        <v>1175</v>
      </c>
      <c r="B920">
        <v>10</v>
      </c>
      <c r="C920">
        <v>7</v>
      </c>
      <c r="D920" t="s">
        <v>9</v>
      </c>
      <c r="E920" t="s">
        <v>105</v>
      </c>
      <c r="F920" t="s">
        <v>2902</v>
      </c>
      <c r="G920" t="s">
        <v>2903</v>
      </c>
    </row>
    <row r="921" spans="1:7" x14ac:dyDescent="0.35">
      <c r="A921">
        <v>1176</v>
      </c>
      <c r="B921">
        <v>10</v>
      </c>
      <c r="C921">
        <v>8</v>
      </c>
      <c r="D921" t="s">
        <v>9</v>
      </c>
      <c r="E921" t="s">
        <v>105</v>
      </c>
      <c r="F921" t="s">
        <v>2904</v>
      </c>
      <c r="G921" t="s">
        <v>2905</v>
      </c>
    </row>
    <row r="922" spans="1:7" x14ac:dyDescent="0.35">
      <c r="A922">
        <v>1177</v>
      </c>
      <c r="B922">
        <v>10</v>
      </c>
      <c r="C922">
        <v>9</v>
      </c>
      <c r="D922" t="s">
        <v>9</v>
      </c>
      <c r="E922" t="s">
        <v>105</v>
      </c>
      <c r="F922" t="s">
        <v>2906</v>
      </c>
      <c r="G922" t="s">
        <v>2907</v>
      </c>
    </row>
    <row r="923" spans="1:7" x14ac:dyDescent="0.35">
      <c r="A923">
        <v>1178</v>
      </c>
      <c r="B923">
        <v>10</v>
      </c>
      <c r="C923">
        <v>10</v>
      </c>
      <c r="D923" t="s">
        <v>9</v>
      </c>
      <c r="E923" t="s">
        <v>105</v>
      </c>
      <c r="F923" t="s">
        <v>2908</v>
      </c>
      <c r="G923" t="s">
        <v>2909</v>
      </c>
    </row>
    <row r="924" spans="1:7" x14ac:dyDescent="0.35">
      <c r="A924">
        <v>1179</v>
      </c>
      <c r="B924">
        <v>10</v>
      </c>
      <c r="C924">
        <v>11</v>
      </c>
      <c r="D924" t="s">
        <v>9</v>
      </c>
      <c r="E924" t="s">
        <v>105</v>
      </c>
      <c r="F924" t="s">
        <v>2910</v>
      </c>
      <c r="G924" t="s">
        <v>2911</v>
      </c>
    </row>
    <row r="925" spans="1:7" x14ac:dyDescent="0.35">
      <c r="A925">
        <v>1180</v>
      </c>
      <c r="B925">
        <v>10</v>
      </c>
      <c r="C925">
        <v>12</v>
      </c>
      <c r="D925" t="s">
        <v>9</v>
      </c>
      <c r="E925" t="s">
        <v>105</v>
      </c>
      <c r="F925" t="s">
        <v>2912</v>
      </c>
      <c r="G925" t="s">
        <v>2913</v>
      </c>
    </row>
    <row r="926" spans="1:7" x14ac:dyDescent="0.35">
      <c r="A926">
        <v>1181</v>
      </c>
      <c r="B926">
        <v>10</v>
      </c>
      <c r="C926">
        <v>1</v>
      </c>
      <c r="D926" t="s">
        <v>26</v>
      </c>
      <c r="E926" t="s">
        <v>105</v>
      </c>
      <c r="F926" t="s">
        <v>2914</v>
      </c>
      <c r="G926" t="s">
        <v>2915</v>
      </c>
    </row>
    <row r="927" spans="1:7" x14ac:dyDescent="0.35">
      <c r="A927">
        <v>1182</v>
      </c>
      <c r="B927">
        <v>10</v>
      </c>
      <c r="C927">
        <v>2</v>
      </c>
      <c r="D927" t="s">
        <v>26</v>
      </c>
      <c r="E927" t="s">
        <v>105</v>
      </c>
      <c r="F927" t="s">
        <v>2916</v>
      </c>
      <c r="G927" t="s">
        <v>2917</v>
      </c>
    </row>
    <row r="928" spans="1:7" x14ac:dyDescent="0.35">
      <c r="A928">
        <v>1183</v>
      </c>
      <c r="B928">
        <v>10</v>
      </c>
      <c r="C928">
        <v>3</v>
      </c>
      <c r="D928" t="s">
        <v>26</v>
      </c>
      <c r="E928" t="s">
        <v>105</v>
      </c>
      <c r="F928" t="s">
        <v>2918</v>
      </c>
      <c r="G928" t="s">
        <v>2919</v>
      </c>
    </row>
    <row r="929" spans="1:7" x14ac:dyDescent="0.35">
      <c r="A929">
        <v>1184</v>
      </c>
      <c r="B929">
        <v>10</v>
      </c>
      <c r="C929">
        <v>4</v>
      </c>
      <c r="D929" t="s">
        <v>26</v>
      </c>
      <c r="E929" t="s">
        <v>105</v>
      </c>
      <c r="F929" t="s">
        <v>2920</v>
      </c>
      <c r="G929" t="s">
        <v>2921</v>
      </c>
    </row>
    <row r="930" spans="1:7" x14ac:dyDescent="0.35">
      <c r="A930">
        <v>1185</v>
      </c>
      <c r="B930">
        <v>10</v>
      </c>
      <c r="C930">
        <v>5</v>
      </c>
      <c r="D930" t="s">
        <v>26</v>
      </c>
      <c r="E930" t="s">
        <v>105</v>
      </c>
      <c r="F930" t="s">
        <v>2922</v>
      </c>
      <c r="G930" t="s">
        <v>2923</v>
      </c>
    </row>
    <row r="931" spans="1:7" x14ac:dyDescent="0.35">
      <c r="A931">
        <v>1186</v>
      </c>
      <c r="B931">
        <v>10</v>
      </c>
      <c r="C931">
        <v>6</v>
      </c>
      <c r="D931" t="s">
        <v>26</v>
      </c>
      <c r="E931" t="s">
        <v>105</v>
      </c>
      <c r="F931" t="s">
        <v>2924</v>
      </c>
      <c r="G931" t="s">
        <v>2925</v>
      </c>
    </row>
    <row r="932" spans="1:7" x14ac:dyDescent="0.35">
      <c r="A932">
        <v>1187</v>
      </c>
      <c r="B932">
        <v>10</v>
      </c>
      <c r="C932">
        <v>7</v>
      </c>
      <c r="D932" t="s">
        <v>26</v>
      </c>
      <c r="E932" t="s">
        <v>105</v>
      </c>
      <c r="F932" t="s">
        <v>2926</v>
      </c>
      <c r="G932" t="s">
        <v>2927</v>
      </c>
    </row>
    <row r="933" spans="1:7" x14ac:dyDescent="0.35">
      <c r="A933">
        <v>1188</v>
      </c>
      <c r="B933">
        <v>10</v>
      </c>
      <c r="C933">
        <v>8</v>
      </c>
      <c r="D933" t="s">
        <v>26</v>
      </c>
      <c r="E933" t="s">
        <v>105</v>
      </c>
      <c r="F933" t="s">
        <v>2928</v>
      </c>
      <c r="G933" t="s">
        <v>2929</v>
      </c>
    </row>
    <row r="934" spans="1:7" x14ac:dyDescent="0.35">
      <c r="A934">
        <v>1189</v>
      </c>
      <c r="B934">
        <v>10</v>
      </c>
      <c r="C934">
        <v>9</v>
      </c>
      <c r="D934" t="s">
        <v>26</v>
      </c>
      <c r="E934" t="s">
        <v>105</v>
      </c>
      <c r="F934" t="s">
        <v>2930</v>
      </c>
      <c r="G934" t="s">
        <v>2931</v>
      </c>
    </row>
    <row r="935" spans="1:7" x14ac:dyDescent="0.35">
      <c r="A935">
        <v>1190</v>
      </c>
      <c r="B935">
        <v>10</v>
      </c>
      <c r="C935">
        <v>10</v>
      </c>
      <c r="D935" t="s">
        <v>26</v>
      </c>
      <c r="E935" t="s">
        <v>105</v>
      </c>
      <c r="F935" t="s">
        <v>2932</v>
      </c>
      <c r="G935" t="s">
        <v>2933</v>
      </c>
    </row>
    <row r="936" spans="1:7" x14ac:dyDescent="0.35">
      <c r="A936">
        <v>1191</v>
      </c>
      <c r="B936">
        <v>10</v>
      </c>
      <c r="C936">
        <v>11</v>
      </c>
      <c r="D936" t="s">
        <v>26</v>
      </c>
      <c r="E936" t="s">
        <v>105</v>
      </c>
      <c r="F936" t="s">
        <v>2934</v>
      </c>
      <c r="G936" t="s">
        <v>2935</v>
      </c>
    </row>
    <row r="937" spans="1:7" x14ac:dyDescent="0.35">
      <c r="A937">
        <v>1192</v>
      </c>
      <c r="B937">
        <v>10</v>
      </c>
      <c r="C937">
        <v>12</v>
      </c>
      <c r="D937" t="s">
        <v>26</v>
      </c>
      <c r="E937" t="s">
        <v>105</v>
      </c>
      <c r="F937" t="s">
        <v>2936</v>
      </c>
      <c r="G937" t="s">
        <v>2937</v>
      </c>
    </row>
    <row r="938" spans="1:7" x14ac:dyDescent="0.35">
      <c r="A938">
        <v>1193</v>
      </c>
      <c r="B938">
        <v>10</v>
      </c>
      <c r="C938">
        <v>1</v>
      </c>
      <c r="D938" t="s">
        <v>55</v>
      </c>
      <c r="E938" t="s">
        <v>105</v>
      </c>
      <c r="F938" t="s">
        <v>2938</v>
      </c>
      <c r="G938" t="s">
        <v>2939</v>
      </c>
    </row>
    <row r="939" spans="1:7" x14ac:dyDescent="0.35">
      <c r="A939">
        <v>1194</v>
      </c>
      <c r="B939">
        <v>10</v>
      </c>
      <c r="C939">
        <v>2</v>
      </c>
      <c r="D939" t="s">
        <v>55</v>
      </c>
      <c r="E939" t="s">
        <v>105</v>
      </c>
      <c r="F939" t="s">
        <v>2940</v>
      </c>
      <c r="G939" t="s">
        <v>2941</v>
      </c>
    </row>
    <row r="940" spans="1:7" x14ac:dyDescent="0.35">
      <c r="A940">
        <v>1195</v>
      </c>
      <c r="B940">
        <v>10</v>
      </c>
      <c r="C940">
        <v>3</v>
      </c>
      <c r="D940" t="s">
        <v>55</v>
      </c>
      <c r="E940" t="s">
        <v>105</v>
      </c>
      <c r="F940" t="s">
        <v>2942</v>
      </c>
      <c r="G940" t="s">
        <v>2943</v>
      </c>
    </row>
    <row r="941" spans="1:7" x14ac:dyDescent="0.35">
      <c r="A941">
        <v>1196</v>
      </c>
      <c r="B941">
        <v>10</v>
      </c>
      <c r="C941">
        <v>4</v>
      </c>
      <c r="D941" t="s">
        <v>55</v>
      </c>
      <c r="E941" t="s">
        <v>105</v>
      </c>
      <c r="F941" t="s">
        <v>2944</v>
      </c>
      <c r="G941" t="s">
        <v>2945</v>
      </c>
    </row>
    <row r="942" spans="1:7" x14ac:dyDescent="0.35">
      <c r="A942">
        <v>1197</v>
      </c>
      <c r="B942">
        <v>10</v>
      </c>
      <c r="C942">
        <v>5</v>
      </c>
      <c r="D942" t="s">
        <v>55</v>
      </c>
      <c r="E942" t="s">
        <v>105</v>
      </c>
      <c r="F942" t="s">
        <v>2946</v>
      </c>
      <c r="G942" t="s">
        <v>2947</v>
      </c>
    </row>
    <row r="943" spans="1:7" x14ac:dyDescent="0.35">
      <c r="A943">
        <v>1198</v>
      </c>
      <c r="B943">
        <v>10</v>
      </c>
      <c r="C943">
        <v>6</v>
      </c>
      <c r="D943" t="s">
        <v>55</v>
      </c>
      <c r="E943" t="s">
        <v>105</v>
      </c>
      <c r="F943" t="s">
        <v>2948</v>
      </c>
      <c r="G943" t="s">
        <v>2949</v>
      </c>
    </row>
    <row r="944" spans="1:7" x14ac:dyDescent="0.35">
      <c r="A944">
        <v>1199</v>
      </c>
      <c r="B944">
        <v>10</v>
      </c>
      <c r="C944">
        <v>7</v>
      </c>
      <c r="D944" t="s">
        <v>55</v>
      </c>
      <c r="E944" t="s">
        <v>105</v>
      </c>
      <c r="F944" t="s">
        <v>2950</v>
      </c>
      <c r="G944" t="s">
        <v>2951</v>
      </c>
    </row>
    <row r="945" spans="1:7" x14ac:dyDescent="0.35">
      <c r="A945">
        <v>1200</v>
      </c>
      <c r="B945">
        <v>10</v>
      </c>
      <c r="C945">
        <v>8</v>
      </c>
      <c r="D945" t="s">
        <v>55</v>
      </c>
      <c r="E945" t="s">
        <v>105</v>
      </c>
      <c r="F945" t="s">
        <v>2952</v>
      </c>
      <c r="G945" t="s">
        <v>2953</v>
      </c>
    </row>
    <row r="946" spans="1:7" x14ac:dyDescent="0.35">
      <c r="A946">
        <v>1201</v>
      </c>
      <c r="B946">
        <v>10</v>
      </c>
      <c r="C946">
        <v>9</v>
      </c>
      <c r="D946" t="s">
        <v>55</v>
      </c>
      <c r="E946" t="s">
        <v>105</v>
      </c>
      <c r="F946" t="s">
        <v>2954</v>
      </c>
      <c r="G946" t="s">
        <v>2955</v>
      </c>
    </row>
    <row r="947" spans="1:7" x14ac:dyDescent="0.35">
      <c r="A947">
        <v>1202</v>
      </c>
      <c r="B947">
        <v>10</v>
      </c>
      <c r="C947">
        <v>10</v>
      </c>
      <c r="D947" t="s">
        <v>55</v>
      </c>
      <c r="E947" t="s">
        <v>105</v>
      </c>
      <c r="F947" t="s">
        <v>2956</v>
      </c>
      <c r="G947" t="s">
        <v>2957</v>
      </c>
    </row>
    <row r="948" spans="1:7" x14ac:dyDescent="0.35">
      <c r="A948">
        <v>1203</v>
      </c>
      <c r="B948">
        <v>10</v>
      </c>
      <c r="C948">
        <v>11</v>
      </c>
      <c r="D948" t="s">
        <v>55</v>
      </c>
      <c r="E948" t="s">
        <v>105</v>
      </c>
      <c r="F948" t="s">
        <v>2958</v>
      </c>
      <c r="G948" t="s">
        <v>2959</v>
      </c>
    </row>
    <row r="949" spans="1:7" x14ac:dyDescent="0.35">
      <c r="A949">
        <v>1204</v>
      </c>
      <c r="B949">
        <v>10</v>
      </c>
      <c r="C949">
        <v>12</v>
      </c>
      <c r="D949" t="s">
        <v>55</v>
      </c>
      <c r="E949" t="s">
        <v>105</v>
      </c>
      <c r="F949" t="s">
        <v>2960</v>
      </c>
      <c r="G949" t="s">
        <v>2961</v>
      </c>
    </row>
    <row r="950" spans="1:7" x14ac:dyDescent="0.35">
      <c r="A950">
        <v>1205</v>
      </c>
      <c r="B950">
        <v>10</v>
      </c>
      <c r="C950">
        <v>1</v>
      </c>
      <c r="D950" t="s">
        <v>86</v>
      </c>
      <c r="E950" t="s">
        <v>105</v>
      </c>
      <c r="F950" t="s">
        <v>2962</v>
      </c>
      <c r="G950" t="s">
        <v>2963</v>
      </c>
    </row>
    <row r="951" spans="1:7" x14ac:dyDescent="0.35">
      <c r="A951">
        <v>1206</v>
      </c>
      <c r="B951">
        <v>10</v>
      </c>
      <c r="C951">
        <v>2</v>
      </c>
      <c r="D951" t="s">
        <v>86</v>
      </c>
      <c r="E951" t="s">
        <v>105</v>
      </c>
      <c r="F951" t="s">
        <v>2964</v>
      </c>
      <c r="G951" t="s">
        <v>2965</v>
      </c>
    </row>
    <row r="952" spans="1:7" x14ac:dyDescent="0.35">
      <c r="A952">
        <v>1207</v>
      </c>
      <c r="B952">
        <v>10</v>
      </c>
      <c r="C952">
        <v>3</v>
      </c>
      <c r="D952" t="s">
        <v>86</v>
      </c>
      <c r="E952" t="s">
        <v>105</v>
      </c>
      <c r="F952" t="s">
        <v>2966</v>
      </c>
      <c r="G952" t="s">
        <v>2967</v>
      </c>
    </row>
    <row r="953" spans="1:7" x14ac:dyDescent="0.35">
      <c r="A953">
        <v>1208</v>
      </c>
      <c r="B953">
        <v>10</v>
      </c>
      <c r="C953">
        <v>4</v>
      </c>
      <c r="D953" t="s">
        <v>86</v>
      </c>
      <c r="E953" t="s">
        <v>105</v>
      </c>
      <c r="F953" t="s">
        <v>2968</v>
      </c>
      <c r="G953" t="s">
        <v>2969</v>
      </c>
    </row>
    <row r="954" spans="1:7" x14ac:dyDescent="0.35">
      <c r="A954">
        <v>1209</v>
      </c>
      <c r="B954">
        <v>10</v>
      </c>
      <c r="C954">
        <v>5</v>
      </c>
      <c r="D954" t="s">
        <v>86</v>
      </c>
      <c r="E954" t="s">
        <v>105</v>
      </c>
      <c r="F954" t="s">
        <v>2970</v>
      </c>
      <c r="G954" t="s">
        <v>2971</v>
      </c>
    </row>
    <row r="955" spans="1:7" x14ac:dyDescent="0.35">
      <c r="A955">
        <v>1210</v>
      </c>
      <c r="B955">
        <v>10</v>
      </c>
      <c r="C955">
        <v>6</v>
      </c>
      <c r="D955" t="s">
        <v>86</v>
      </c>
      <c r="E955" t="s">
        <v>105</v>
      </c>
      <c r="F955" t="s">
        <v>2972</v>
      </c>
      <c r="G955" t="s">
        <v>2973</v>
      </c>
    </row>
    <row r="956" spans="1:7" x14ac:dyDescent="0.35">
      <c r="A956">
        <v>1211</v>
      </c>
      <c r="B956">
        <v>10</v>
      </c>
      <c r="C956">
        <v>7</v>
      </c>
      <c r="D956" t="s">
        <v>86</v>
      </c>
      <c r="E956" t="s">
        <v>105</v>
      </c>
      <c r="F956" t="s">
        <v>2974</v>
      </c>
      <c r="G956" t="s">
        <v>2975</v>
      </c>
    </row>
    <row r="957" spans="1:7" x14ac:dyDescent="0.35">
      <c r="A957">
        <v>1212</v>
      </c>
      <c r="B957">
        <v>10</v>
      </c>
      <c r="C957">
        <v>8</v>
      </c>
      <c r="D957" t="s">
        <v>86</v>
      </c>
      <c r="E957" t="s">
        <v>105</v>
      </c>
      <c r="F957" t="s">
        <v>2976</v>
      </c>
      <c r="G957" t="s">
        <v>2977</v>
      </c>
    </row>
    <row r="958" spans="1:7" x14ac:dyDescent="0.35">
      <c r="A958">
        <v>1213</v>
      </c>
      <c r="B958">
        <v>10</v>
      </c>
      <c r="C958">
        <v>9</v>
      </c>
      <c r="D958" t="s">
        <v>86</v>
      </c>
      <c r="E958" t="s">
        <v>105</v>
      </c>
      <c r="F958" t="s">
        <v>2978</v>
      </c>
      <c r="G958" t="s">
        <v>2979</v>
      </c>
    </row>
    <row r="959" spans="1:7" x14ac:dyDescent="0.35">
      <c r="A959">
        <v>1214</v>
      </c>
      <c r="B959">
        <v>10</v>
      </c>
      <c r="C959">
        <v>10</v>
      </c>
      <c r="D959" t="s">
        <v>86</v>
      </c>
      <c r="E959" t="s">
        <v>105</v>
      </c>
      <c r="F959" t="s">
        <v>2980</v>
      </c>
      <c r="G959" t="s">
        <v>2981</v>
      </c>
    </row>
    <row r="960" spans="1:7" x14ac:dyDescent="0.35">
      <c r="A960">
        <v>1215</v>
      </c>
      <c r="B960">
        <v>10</v>
      </c>
      <c r="C960">
        <v>11</v>
      </c>
      <c r="D960" t="s">
        <v>86</v>
      </c>
      <c r="E960" t="s">
        <v>105</v>
      </c>
      <c r="F960" t="s">
        <v>2982</v>
      </c>
      <c r="G960" t="s">
        <v>2983</v>
      </c>
    </row>
    <row r="961" spans="1:7" x14ac:dyDescent="0.35">
      <c r="A961">
        <v>1216</v>
      </c>
      <c r="B961">
        <v>10</v>
      </c>
      <c r="C961">
        <v>12</v>
      </c>
      <c r="D961" t="s">
        <v>86</v>
      </c>
      <c r="E961" t="s">
        <v>105</v>
      </c>
      <c r="F961" t="s">
        <v>2984</v>
      </c>
      <c r="G961" t="s">
        <v>2985</v>
      </c>
    </row>
    <row r="962" spans="1:7" x14ac:dyDescent="0.35">
      <c r="A962">
        <v>1217</v>
      </c>
      <c r="B962">
        <v>11</v>
      </c>
      <c r="C962">
        <v>1</v>
      </c>
      <c r="D962" t="s">
        <v>120</v>
      </c>
      <c r="E962" t="s">
        <v>105</v>
      </c>
      <c r="F962" t="s">
        <v>2986</v>
      </c>
      <c r="G962" t="s">
        <v>2987</v>
      </c>
    </row>
    <row r="963" spans="1:7" x14ac:dyDescent="0.35">
      <c r="A963">
        <v>1218</v>
      </c>
      <c r="B963">
        <v>11</v>
      </c>
      <c r="C963">
        <v>2</v>
      </c>
      <c r="D963" t="s">
        <v>120</v>
      </c>
      <c r="E963" t="s">
        <v>105</v>
      </c>
      <c r="F963" t="s">
        <v>2988</v>
      </c>
      <c r="G963" t="s">
        <v>2989</v>
      </c>
    </row>
    <row r="964" spans="1:7" x14ac:dyDescent="0.35">
      <c r="A964">
        <v>1219</v>
      </c>
      <c r="B964">
        <v>11</v>
      </c>
      <c r="C964">
        <v>3</v>
      </c>
      <c r="D964" t="s">
        <v>120</v>
      </c>
      <c r="E964" t="s">
        <v>105</v>
      </c>
      <c r="F964" t="s">
        <v>2990</v>
      </c>
      <c r="G964" t="s">
        <v>2991</v>
      </c>
    </row>
    <row r="965" spans="1:7" x14ac:dyDescent="0.35">
      <c r="A965">
        <v>1220</v>
      </c>
      <c r="B965">
        <v>11</v>
      </c>
      <c r="C965">
        <v>4</v>
      </c>
      <c r="D965" t="s">
        <v>120</v>
      </c>
      <c r="E965" t="s">
        <v>105</v>
      </c>
      <c r="F965" t="s">
        <v>2992</v>
      </c>
      <c r="G965" t="s">
        <v>2993</v>
      </c>
    </row>
    <row r="966" spans="1:7" x14ac:dyDescent="0.35">
      <c r="A966">
        <v>1221</v>
      </c>
      <c r="B966">
        <v>11</v>
      </c>
      <c r="C966">
        <v>5</v>
      </c>
      <c r="D966" t="s">
        <v>120</v>
      </c>
      <c r="E966" t="s">
        <v>105</v>
      </c>
      <c r="F966" t="s">
        <v>2994</v>
      </c>
      <c r="G966" t="s">
        <v>2995</v>
      </c>
    </row>
    <row r="967" spans="1:7" x14ac:dyDescent="0.35">
      <c r="A967">
        <v>1222</v>
      </c>
      <c r="B967">
        <v>11</v>
      </c>
      <c r="C967">
        <v>6</v>
      </c>
      <c r="D967" t="s">
        <v>120</v>
      </c>
      <c r="E967" t="s">
        <v>105</v>
      </c>
      <c r="F967" t="s">
        <v>2996</v>
      </c>
      <c r="G967" t="s">
        <v>2997</v>
      </c>
    </row>
    <row r="968" spans="1:7" x14ac:dyDescent="0.35">
      <c r="A968">
        <v>1223</v>
      </c>
      <c r="B968">
        <v>11</v>
      </c>
      <c r="C968">
        <v>7</v>
      </c>
      <c r="D968" t="s">
        <v>120</v>
      </c>
      <c r="E968" t="s">
        <v>105</v>
      </c>
      <c r="F968" t="s">
        <v>2998</v>
      </c>
      <c r="G968" t="s">
        <v>2999</v>
      </c>
    </row>
    <row r="969" spans="1:7" x14ac:dyDescent="0.35">
      <c r="A969">
        <v>1224</v>
      </c>
      <c r="B969">
        <v>11</v>
      </c>
      <c r="C969">
        <v>8</v>
      </c>
      <c r="D969" t="s">
        <v>120</v>
      </c>
      <c r="E969" t="s">
        <v>105</v>
      </c>
      <c r="F969" t="s">
        <v>3000</v>
      </c>
      <c r="G969" t="s">
        <v>3001</v>
      </c>
    </row>
    <row r="970" spans="1:7" x14ac:dyDescent="0.35">
      <c r="A970">
        <v>1225</v>
      </c>
      <c r="B970">
        <v>11</v>
      </c>
      <c r="C970">
        <v>9</v>
      </c>
      <c r="D970" t="s">
        <v>120</v>
      </c>
      <c r="E970" t="s">
        <v>105</v>
      </c>
      <c r="F970" t="s">
        <v>3002</v>
      </c>
      <c r="G970" t="s">
        <v>3003</v>
      </c>
    </row>
    <row r="971" spans="1:7" x14ac:dyDescent="0.35">
      <c r="A971">
        <v>1226</v>
      </c>
      <c r="B971">
        <v>11</v>
      </c>
      <c r="C971">
        <v>10</v>
      </c>
      <c r="D971" t="s">
        <v>120</v>
      </c>
      <c r="E971" t="s">
        <v>105</v>
      </c>
      <c r="F971" t="s">
        <v>3004</v>
      </c>
      <c r="G971" t="s">
        <v>3005</v>
      </c>
    </row>
    <row r="972" spans="1:7" x14ac:dyDescent="0.35">
      <c r="A972">
        <v>1227</v>
      </c>
      <c r="B972">
        <v>11</v>
      </c>
      <c r="C972">
        <v>11</v>
      </c>
      <c r="D972" t="s">
        <v>120</v>
      </c>
      <c r="E972" t="s">
        <v>105</v>
      </c>
      <c r="F972" t="s">
        <v>3006</v>
      </c>
      <c r="G972" t="s">
        <v>3007</v>
      </c>
    </row>
    <row r="973" spans="1:7" x14ac:dyDescent="0.35">
      <c r="A973">
        <v>1228</v>
      </c>
      <c r="B973">
        <v>11</v>
      </c>
      <c r="C973">
        <v>12</v>
      </c>
      <c r="D973" t="s">
        <v>120</v>
      </c>
      <c r="E973" t="s">
        <v>105</v>
      </c>
      <c r="F973" t="s">
        <v>3008</v>
      </c>
      <c r="G973" t="s">
        <v>3009</v>
      </c>
    </row>
    <row r="974" spans="1:7" x14ac:dyDescent="0.35">
      <c r="A974">
        <v>1229</v>
      </c>
      <c r="B974">
        <v>11</v>
      </c>
      <c r="C974">
        <v>1</v>
      </c>
      <c r="D974" t="s">
        <v>312</v>
      </c>
      <c r="E974" t="s">
        <v>105</v>
      </c>
      <c r="F974" t="s">
        <v>3010</v>
      </c>
      <c r="G974" t="s">
        <v>3011</v>
      </c>
    </row>
    <row r="975" spans="1:7" x14ac:dyDescent="0.35">
      <c r="A975">
        <v>1230</v>
      </c>
      <c r="B975">
        <v>11</v>
      </c>
      <c r="C975">
        <v>2</v>
      </c>
      <c r="D975" t="s">
        <v>312</v>
      </c>
      <c r="E975" t="s">
        <v>105</v>
      </c>
      <c r="F975" t="s">
        <v>3012</v>
      </c>
      <c r="G975" t="s">
        <v>3013</v>
      </c>
    </row>
    <row r="976" spans="1:7" x14ac:dyDescent="0.35">
      <c r="A976">
        <v>1231</v>
      </c>
      <c r="B976">
        <v>11</v>
      </c>
      <c r="C976">
        <v>3</v>
      </c>
      <c r="D976" t="s">
        <v>312</v>
      </c>
      <c r="E976" t="s">
        <v>105</v>
      </c>
      <c r="F976" t="s">
        <v>3014</v>
      </c>
      <c r="G976" t="s">
        <v>3015</v>
      </c>
    </row>
    <row r="977" spans="1:7" x14ac:dyDescent="0.35">
      <c r="A977">
        <v>1232</v>
      </c>
      <c r="B977">
        <v>11</v>
      </c>
      <c r="C977">
        <v>4</v>
      </c>
      <c r="D977" t="s">
        <v>312</v>
      </c>
      <c r="E977" t="s">
        <v>105</v>
      </c>
      <c r="F977" t="s">
        <v>3016</v>
      </c>
      <c r="G977" t="s">
        <v>3017</v>
      </c>
    </row>
    <row r="978" spans="1:7" x14ac:dyDescent="0.35">
      <c r="A978">
        <v>1233</v>
      </c>
      <c r="B978">
        <v>11</v>
      </c>
      <c r="C978">
        <v>5</v>
      </c>
      <c r="D978" t="s">
        <v>312</v>
      </c>
      <c r="E978" t="s">
        <v>105</v>
      </c>
      <c r="F978" t="s">
        <v>3018</v>
      </c>
      <c r="G978" t="s">
        <v>3019</v>
      </c>
    </row>
    <row r="979" spans="1:7" x14ac:dyDescent="0.35">
      <c r="A979">
        <v>1234</v>
      </c>
      <c r="B979">
        <v>11</v>
      </c>
      <c r="C979">
        <v>6</v>
      </c>
      <c r="D979" t="s">
        <v>312</v>
      </c>
      <c r="E979" t="s">
        <v>105</v>
      </c>
      <c r="F979" t="s">
        <v>3020</v>
      </c>
      <c r="G979" t="s">
        <v>3021</v>
      </c>
    </row>
    <row r="980" spans="1:7" x14ac:dyDescent="0.35">
      <c r="A980">
        <v>1235</v>
      </c>
      <c r="B980">
        <v>11</v>
      </c>
      <c r="C980">
        <v>7</v>
      </c>
      <c r="D980" t="s">
        <v>312</v>
      </c>
      <c r="E980" t="s">
        <v>105</v>
      </c>
      <c r="F980" t="s">
        <v>3022</v>
      </c>
      <c r="G980" t="s">
        <v>3023</v>
      </c>
    </row>
    <row r="981" spans="1:7" x14ac:dyDescent="0.35">
      <c r="A981">
        <v>1236</v>
      </c>
      <c r="B981">
        <v>11</v>
      </c>
      <c r="C981">
        <v>8</v>
      </c>
      <c r="D981" t="s">
        <v>312</v>
      </c>
      <c r="E981" t="s">
        <v>105</v>
      </c>
      <c r="F981" t="s">
        <v>3024</v>
      </c>
      <c r="G981" t="s">
        <v>3025</v>
      </c>
    </row>
    <row r="982" spans="1:7" x14ac:dyDescent="0.35">
      <c r="A982">
        <v>1237</v>
      </c>
      <c r="B982">
        <v>11</v>
      </c>
      <c r="C982">
        <v>9</v>
      </c>
      <c r="D982" t="s">
        <v>312</v>
      </c>
      <c r="E982" t="s">
        <v>105</v>
      </c>
      <c r="F982" t="s">
        <v>3026</v>
      </c>
      <c r="G982" t="s">
        <v>3027</v>
      </c>
    </row>
    <row r="983" spans="1:7" x14ac:dyDescent="0.35">
      <c r="A983">
        <v>1239</v>
      </c>
      <c r="B983">
        <v>11</v>
      </c>
      <c r="C983">
        <v>10</v>
      </c>
      <c r="D983" t="s">
        <v>312</v>
      </c>
      <c r="E983" t="s">
        <v>415</v>
      </c>
      <c r="F983" t="s">
        <v>3028</v>
      </c>
      <c r="G983" t="s">
        <v>3029</v>
      </c>
    </row>
    <row r="984" spans="1:7" x14ac:dyDescent="0.35">
      <c r="A984">
        <v>1240</v>
      </c>
      <c r="B984">
        <v>11</v>
      </c>
      <c r="C984">
        <v>11</v>
      </c>
      <c r="D984" t="s">
        <v>312</v>
      </c>
      <c r="E984" t="s">
        <v>105</v>
      </c>
      <c r="F984" t="s">
        <v>3030</v>
      </c>
      <c r="G984" t="s">
        <v>3031</v>
      </c>
    </row>
    <row r="985" spans="1:7" x14ac:dyDescent="0.35">
      <c r="A985">
        <v>1241</v>
      </c>
      <c r="B985">
        <v>11</v>
      </c>
      <c r="C985">
        <v>12</v>
      </c>
      <c r="D985" t="s">
        <v>312</v>
      </c>
      <c r="E985" t="s">
        <v>105</v>
      </c>
      <c r="F985" t="s">
        <v>3032</v>
      </c>
      <c r="G985" t="s">
        <v>3033</v>
      </c>
    </row>
    <row r="986" spans="1:7" x14ac:dyDescent="0.35">
      <c r="A986">
        <v>1242</v>
      </c>
      <c r="B986">
        <v>11</v>
      </c>
      <c r="C986">
        <v>1</v>
      </c>
      <c r="D986" t="s">
        <v>341</v>
      </c>
      <c r="E986" t="s">
        <v>105</v>
      </c>
      <c r="F986" t="s">
        <v>3034</v>
      </c>
      <c r="G986" t="s">
        <v>3035</v>
      </c>
    </row>
    <row r="987" spans="1:7" x14ac:dyDescent="0.35">
      <c r="A987">
        <v>1243</v>
      </c>
      <c r="B987">
        <v>11</v>
      </c>
      <c r="C987">
        <v>2</v>
      </c>
      <c r="D987" t="s">
        <v>341</v>
      </c>
      <c r="E987" t="s">
        <v>105</v>
      </c>
      <c r="F987" t="s">
        <v>3036</v>
      </c>
      <c r="G987" t="s">
        <v>3037</v>
      </c>
    </row>
    <row r="988" spans="1:7" x14ac:dyDescent="0.35">
      <c r="A988">
        <v>1244</v>
      </c>
      <c r="B988">
        <v>11</v>
      </c>
      <c r="C988">
        <v>3</v>
      </c>
      <c r="D988" t="s">
        <v>341</v>
      </c>
      <c r="E988" t="s">
        <v>105</v>
      </c>
      <c r="F988" t="s">
        <v>3038</v>
      </c>
      <c r="G988" t="s">
        <v>3039</v>
      </c>
    </row>
    <row r="989" spans="1:7" x14ac:dyDescent="0.35">
      <c r="A989">
        <v>1245</v>
      </c>
      <c r="B989">
        <v>11</v>
      </c>
      <c r="C989">
        <v>4</v>
      </c>
      <c r="D989" t="s">
        <v>341</v>
      </c>
      <c r="E989" t="s">
        <v>105</v>
      </c>
      <c r="F989" t="s">
        <v>3040</v>
      </c>
      <c r="G989" t="s">
        <v>3041</v>
      </c>
    </row>
    <row r="990" spans="1:7" x14ac:dyDescent="0.35">
      <c r="A990">
        <v>1246</v>
      </c>
      <c r="B990">
        <v>11</v>
      </c>
      <c r="C990">
        <v>5</v>
      </c>
      <c r="D990" t="s">
        <v>341</v>
      </c>
      <c r="E990" t="s">
        <v>105</v>
      </c>
      <c r="F990" t="s">
        <v>3042</v>
      </c>
      <c r="G990" t="s">
        <v>3043</v>
      </c>
    </row>
    <row r="991" spans="1:7" x14ac:dyDescent="0.35">
      <c r="A991">
        <v>1247</v>
      </c>
      <c r="B991">
        <v>11</v>
      </c>
      <c r="C991">
        <v>6</v>
      </c>
      <c r="D991" t="s">
        <v>341</v>
      </c>
      <c r="E991" t="s">
        <v>105</v>
      </c>
      <c r="F991" t="s">
        <v>3044</v>
      </c>
      <c r="G991" t="s">
        <v>3045</v>
      </c>
    </row>
    <row r="992" spans="1:7" x14ac:dyDescent="0.35">
      <c r="A992">
        <v>1248</v>
      </c>
      <c r="B992">
        <v>11</v>
      </c>
      <c r="C992">
        <v>7</v>
      </c>
      <c r="D992" t="s">
        <v>341</v>
      </c>
      <c r="E992" t="s">
        <v>105</v>
      </c>
      <c r="F992" t="s">
        <v>3046</v>
      </c>
      <c r="G992" t="s">
        <v>3047</v>
      </c>
    </row>
    <row r="993" spans="1:7" x14ac:dyDescent="0.35">
      <c r="A993">
        <v>1249</v>
      </c>
      <c r="B993">
        <v>11</v>
      </c>
      <c r="C993">
        <v>8</v>
      </c>
      <c r="D993" t="s">
        <v>341</v>
      </c>
      <c r="E993" t="s">
        <v>105</v>
      </c>
      <c r="F993" t="s">
        <v>3048</v>
      </c>
      <c r="G993" t="s">
        <v>3049</v>
      </c>
    </row>
    <row r="994" spans="1:7" x14ac:dyDescent="0.35">
      <c r="A994">
        <v>1250</v>
      </c>
      <c r="B994">
        <v>11</v>
      </c>
      <c r="C994">
        <v>9</v>
      </c>
      <c r="D994" t="s">
        <v>341</v>
      </c>
      <c r="E994" t="s">
        <v>415</v>
      </c>
      <c r="F994" t="s">
        <v>3050</v>
      </c>
      <c r="G994" t="s">
        <v>3051</v>
      </c>
    </row>
    <row r="995" spans="1:7" x14ac:dyDescent="0.35">
      <c r="A995">
        <v>1251</v>
      </c>
      <c r="B995">
        <v>11</v>
      </c>
      <c r="C995">
        <v>10</v>
      </c>
      <c r="D995" t="s">
        <v>341</v>
      </c>
      <c r="E995" t="s">
        <v>105</v>
      </c>
      <c r="F995" t="s">
        <v>3052</v>
      </c>
      <c r="G995" t="s">
        <v>3053</v>
      </c>
    </row>
    <row r="996" spans="1:7" x14ac:dyDescent="0.35">
      <c r="A996">
        <v>1252</v>
      </c>
      <c r="B996">
        <v>11</v>
      </c>
      <c r="C996">
        <v>11</v>
      </c>
      <c r="D996" t="s">
        <v>341</v>
      </c>
      <c r="E996" t="s">
        <v>105</v>
      </c>
      <c r="F996" t="s">
        <v>3054</v>
      </c>
      <c r="G996" t="s">
        <v>3055</v>
      </c>
    </row>
    <row r="997" spans="1:7" x14ac:dyDescent="0.35">
      <c r="A997">
        <v>1253</v>
      </c>
      <c r="B997">
        <v>11</v>
      </c>
      <c r="C997">
        <v>12</v>
      </c>
      <c r="D997" t="s">
        <v>341</v>
      </c>
      <c r="E997" t="s">
        <v>105</v>
      </c>
      <c r="F997" t="s">
        <v>3056</v>
      </c>
      <c r="G997" t="s">
        <v>3057</v>
      </c>
    </row>
    <row r="998" spans="1:7" x14ac:dyDescent="0.35">
      <c r="A998">
        <v>1254</v>
      </c>
      <c r="B998">
        <v>11</v>
      </c>
      <c r="C998">
        <v>1</v>
      </c>
      <c r="D998" t="s">
        <v>150</v>
      </c>
      <c r="E998" t="s">
        <v>105</v>
      </c>
      <c r="F998" t="s">
        <v>3058</v>
      </c>
      <c r="G998" t="s">
        <v>3059</v>
      </c>
    </row>
    <row r="999" spans="1:7" x14ac:dyDescent="0.35">
      <c r="A999">
        <v>1255</v>
      </c>
      <c r="B999">
        <v>11</v>
      </c>
      <c r="C999">
        <v>2</v>
      </c>
      <c r="D999" t="s">
        <v>150</v>
      </c>
      <c r="E999" t="s">
        <v>105</v>
      </c>
      <c r="F999" t="s">
        <v>3060</v>
      </c>
      <c r="G999" t="s">
        <v>3061</v>
      </c>
    </row>
    <row r="1000" spans="1:7" x14ac:dyDescent="0.35">
      <c r="A1000">
        <v>1256</v>
      </c>
      <c r="B1000">
        <v>11</v>
      </c>
      <c r="C1000">
        <v>3</v>
      </c>
      <c r="D1000" t="s">
        <v>150</v>
      </c>
      <c r="E1000" t="s">
        <v>105</v>
      </c>
      <c r="F1000" t="s">
        <v>3062</v>
      </c>
      <c r="G1000" t="s">
        <v>3063</v>
      </c>
    </row>
    <row r="1001" spans="1:7" x14ac:dyDescent="0.35">
      <c r="A1001">
        <v>1257</v>
      </c>
      <c r="B1001">
        <v>11</v>
      </c>
      <c r="C1001">
        <v>4</v>
      </c>
      <c r="D1001" t="s">
        <v>150</v>
      </c>
      <c r="E1001" t="s">
        <v>105</v>
      </c>
      <c r="F1001" t="s">
        <v>3064</v>
      </c>
      <c r="G1001" t="s">
        <v>3065</v>
      </c>
    </row>
    <row r="1002" spans="1:7" x14ac:dyDescent="0.35">
      <c r="A1002">
        <v>1258</v>
      </c>
      <c r="B1002">
        <v>11</v>
      </c>
      <c r="C1002">
        <v>5</v>
      </c>
      <c r="D1002" t="s">
        <v>150</v>
      </c>
      <c r="E1002" t="s">
        <v>105</v>
      </c>
      <c r="F1002" t="s">
        <v>3066</v>
      </c>
      <c r="G1002" t="s">
        <v>3067</v>
      </c>
    </row>
    <row r="1003" spans="1:7" x14ac:dyDescent="0.35">
      <c r="A1003">
        <v>1259</v>
      </c>
      <c r="B1003">
        <v>11</v>
      </c>
      <c r="C1003">
        <v>6</v>
      </c>
      <c r="D1003" t="s">
        <v>150</v>
      </c>
      <c r="E1003" t="s">
        <v>105</v>
      </c>
      <c r="F1003" t="s">
        <v>3068</v>
      </c>
      <c r="G1003" t="s">
        <v>3069</v>
      </c>
    </row>
    <row r="1004" spans="1:7" x14ac:dyDescent="0.35">
      <c r="A1004">
        <v>1260</v>
      </c>
      <c r="B1004">
        <v>11</v>
      </c>
      <c r="C1004">
        <v>7</v>
      </c>
      <c r="D1004" t="s">
        <v>150</v>
      </c>
      <c r="E1004" t="s">
        <v>105</v>
      </c>
      <c r="F1004" t="s">
        <v>3070</v>
      </c>
      <c r="G1004" t="s">
        <v>3071</v>
      </c>
    </row>
    <row r="1005" spans="1:7" x14ac:dyDescent="0.35">
      <c r="A1005">
        <v>1261</v>
      </c>
      <c r="B1005">
        <v>11</v>
      </c>
      <c r="C1005">
        <v>8</v>
      </c>
      <c r="D1005" t="s">
        <v>150</v>
      </c>
      <c r="E1005" t="s">
        <v>105</v>
      </c>
      <c r="F1005" t="s">
        <v>3072</v>
      </c>
      <c r="G1005" t="s">
        <v>3073</v>
      </c>
    </row>
    <row r="1006" spans="1:7" x14ac:dyDescent="0.35">
      <c r="A1006">
        <v>1262</v>
      </c>
      <c r="B1006">
        <v>11</v>
      </c>
      <c r="C1006">
        <v>9</v>
      </c>
      <c r="D1006" t="s">
        <v>150</v>
      </c>
      <c r="E1006" t="s">
        <v>415</v>
      </c>
      <c r="F1006" t="s">
        <v>3074</v>
      </c>
      <c r="G1006" t="s">
        <v>3075</v>
      </c>
    </row>
    <row r="1007" spans="1:7" x14ac:dyDescent="0.35">
      <c r="A1007">
        <v>1263</v>
      </c>
      <c r="B1007">
        <v>11</v>
      </c>
      <c r="C1007">
        <v>10</v>
      </c>
      <c r="D1007" t="s">
        <v>150</v>
      </c>
      <c r="E1007" t="s">
        <v>105</v>
      </c>
      <c r="F1007" t="s">
        <v>3076</v>
      </c>
      <c r="G1007" t="s">
        <v>3077</v>
      </c>
    </row>
    <row r="1008" spans="1:7" x14ac:dyDescent="0.35">
      <c r="A1008">
        <v>1264</v>
      </c>
      <c r="B1008">
        <v>11</v>
      </c>
      <c r="C1008">
        <v>11</v>
      </c>
      <c r="D1008" t="s">
        <v>150</v>
      </c>
      <c r="E1008" t="s">
        <v>105</v>
      </c>
      <c r="F1008" t="s">
        <v>3078</v>
      </c>
      <c r="G1008" t="s">
        <v>3079</v>
      </c>
    </row>
    <row r="1009" spans="1:7" x14ac:dyDescent="0.35">
      <c r="A1009">
        <v>1266</v>
      </c>
      <c r="B1009">
        <v>11</v>
      </c>
      <c r="C1009">
        <v>12</v>
      </c>
      <c r="D1009" t="s">
        <v>150</v>
      </c>
      <c r="E1009" t="s">
        <v>105</v>
      </c>
      <c r="F1009" t="s">
        <v>3080</v>
      </c>
      <c r="G1009" t="s">
        <v>3081</v>
      </c>
    </row>
    <row r="1010" spans="1:7" x14ac:dyDescent="0.35">
      <c r="A1010">
        <v>1268</v>
      </c>
      <c r="B1010">
        <v>11</v>
      </c>
      <c r="C1010">
        <v>1</v>
      </c>
      <c r="D1010" t="s">
        <v>9</v>
      </c>
      <c r="E1010" t="s">
        <v>105</v>
      </c>
      <c r="F1010" t="s">
        <v>3082</v>
      </c>
      <c r="G1010" t="s">
        <v>3083</v>
      </c>
    </row>
    <row r="1011" spans="1:7" x14ac:dyDescent="0.35">
      <c r="A1011">
        <v>1269</v>
      </c>
      <c r="B1011">
        <v>11</v>
      </c>
      <c r="C1011">
        <v>2</v>
      </c>
      <c r="D1011" t="s">
        <v>9</v>
      </c>
      <c r="E1011" t="s">
        <v>415</v>
      </c>
      <c r="F1011" t="s">
        <v>3084</v>
      </c>
      <c r="G1011" t="s">
        <v>3085</v>
      </c>
    </row>
    <row r="1012" spans="1:7" x14ac:dyDescent="0.35">
      <c r="A1012">
        <v>1270</v>
      </c>
      <c r="B1012">
        <v>11</v>
      </c>
      <c r="C1012">
        <v>3</v>
      </c>
      <c r="D1012" t="s">
        <v>9</v>
      </c>
      <c r="E1012" t="s">
        <v>105</v>
      </c>
      <c r="F1012" t="s">
        <v>3086</v>
      </c>
      <c r="G1012" t="s">
        <v>3087</v>
      </c>
    </row>
    <row r="1013" spans="1:7" x14ac:dyDescent="0.35">
      <c r="A1013">
        <v>1272</v>
      </c>
      <c r="B1013">
        <v>11</v>
      </c>
      <c r="C1013">
        <v>4</v>
      </c>
      <c r="D1013" t="s">
        <v>9</v>
      </c>
      <c r="E1013" t="s">
        <v>105</v>
      </c>
      <c r="F1013" t="s">
        <v>3088</v>
      </c>
      <c r="G1013" t="s">
        <v>3089</v>
      </c>
    </row>
    <row r="1014" spans="1:7" x14ac:dyDescent="0.35">
      <c r="A1014">
        <v>1273</v>
      </c>
      <c r="B1014">
        <v>11</v>
      </c>
      <c r="C1014">
        <v>5</v>
      </c>
      <c r="D1014" t="s">
        <v>9</v>
      </c>
      <c r="E1014" t="s">
        <v>105</v>
      </c>
      <c r="F1014" t="s">
        <v>3090</v>
      </c>
      <c r="G1014" t="s">
        <v>3091</v>
      </c>
    </row>
    <row r="1015" spans="1:7" x14ac:dyDescent="0.35">
      <c r="A1015">
        <v>1274</v>
      </c>
      <c r="B1015">
        <v>11</v>
      </c>
      <c r="C1015">
        <v>6</v>
      </c>
      <c r="D1015" t="s">
        <v>9</v>
      </c>
      <c r="E1015" t="s">
        <v>105</v>
      </c>
      <c r="F1015" t="s">
        <v>3092</v>
      </c>
      <c r="G1015" t="s">
        <v>3093</v>
      </c>
    </row>
    <row r="1016" spans="1:7" x14ac:dyDescent="0.35">
      <c r="A1016">
        <v>1275</v>
      </c>
      <c r="B1016">
        <v>11</v>
      </c>
      <c r="C1016">
        <v>7</v>
      </c>
      <c r="D1016" t="s">
        <v>9</v>
      </c>
      <c r="E1016" t="s">
        <v>105</v>
      </c>
      <c r="F1016" t="s">
        <v>3094</v>
      </c>
      <c r="G1016" t="s">
        <v>3095</v>
      </c>
    </row>
    <row r="1017" spans="1:7" x14ac:dyDescent="0.35">
      <c r="A1017">
        <v>1276</v>
      </c>
      <c r="B1017">
        <v>11</v>
      </c>
      <c r="C1017">
        <v>8</v>
      </c>
      <c r="D1017" t="s">
        <v>9</v>
      </c>
      <c r="E1017" t="s">
        <v>105</v>
      </c>
      <c r="F1017" t="s">
        <v>3096</v>
      </c>
      <c r="G1017" t="s">
        <v>3097</v>
      </c>
    </row>
    <row r="1018" spans="1:7" x14ac:dyDescent="0.35">
      <c r="A1018">
        <v>1277</v>
      </c>
      <c r="B1018">
        <v>11</v>
      </c>
      <c r="C1018">
        <v>9</v>
      </c>
      <c r="D1018" t="s">
        <v>9</v>
      </c>
      <c r="E1018" t="s">
        <v>105</v>
      </c>
      <c r="F1018" t="s">
        <v>3098</v>
      </c>
      <c r="G1018" t="s">
        <v>3099</v>
      </c>
    </row>
    <row r="1019" spans="1:7" x14ac:dyDescent="0.35">
      <c r="A1019">
        <v>1278</v>
      </c>
      <c r="B1019">
        <v>11</v>
      </c>
      <c r="C1019">
        <v>10</v>
      </c>
      <c r="D1019" t="s">
        <v>9</v>
      </c>
      <c r="E1019" t="s">
        <v>105</v>
      </c>
      <c r="F1019" t="s">
        <v>3100</v>
      </c>
      <c r="G1019" t="s">
        <v>3101</v>
      </c>
    </row>
    <row r="1020" spans="1:7" x14ac:dyDescent="0.35">
      <c r="A1020">
        <v>1279</v>
      </c>
      <c r="B1020">
        <v>11</v>
      </c>
      <c r="C1020">
        <v>11</v>
      </c>
      <c r="D1020" t="s">
        <v>9</v>
      </c>
      <c r="E1020" t="s">
        <v>105</v>
      </c>
      <c r="F1020" t="s">
        <v>3102</v>
      </c>
      <c r="G1020" t="s">
        <v>3103</v>
      </c>
    </row>
    <row r="1021" spans="1:7" x14ac:dyDescent="0.35">
      <c r="A1021">
        <v>1280</v>
      </c>
      <c r="B1021">
        <v>11</v>
      </c>
      <c r="C1021">
        <v>12</v>
      </c>
      <c r="D1021" t="s">
        <v>9</v>
      </c>
      <c r="E1021" t="s">
        <v>105</v>
      </c>
      <c r="F1021" t="s">
        <v>3104</v>
      </c>
      <c r="G1021" t="s">
        <v>3105</v>
      </c>
    </row>
    <row r="1022" spans="1:7" x14ac:dyDescent="0.35">
      <c r="A1022">
        <v>1281</v>
      </c>
      <c r="B1022">
        <v>11</v>
      </c>
      <c r="C1022">
        <v>1</v>
      </c>
      <c r="D1022" t="s">
        <v>26</v>
      </c>
      <c r="E1022" t="s">
        <v>105</v>
      </c>
      <c r="F1022" t="s">
        <v>3106</v>
      </c>
      <c r="G1022" t="s">
        <v>3107</v>
      </c>
    </row>
    <row r="1023" spans="1:7" x14ac:dyDescent="0.35">
      <c r="A1023">
        <v>1282</v>
      </c>
      <c r="B1023">
        <v>11</v>
      </c>
      <c r="C1023">
        <v>2</v>
      </c>
      <c r="D1023" t="s">
        <v>26</v>
      </c>
      <c r="E1023" t="s">
        <v>105</v>
      </c>
      <c r="F1023" t="s">
        <v>3108</v>
      </c>
      <c r="G1023" t="s">
        <v>3109</v>
      </c>
    </row>
    <row r="1024" spans="1:7" x14ac:dyDescent="0.35">
      <c r="A1024">
        <v>1283</v>
      </c>
      <c r="B1024">
        <v>11</v>
      </c>
      <c r="C1024">
        <v>3</v>
      </c>
      <c r="D1024" t="s">
        <v>26</v>
      </c>
      <c r="E1024" t="s">
        <v>105</v>
      </c>
      <c r="F1024" t="s">
        <v>3110</v>
      </c>
      <c r="G1024" t="s">
        <v>3111</v>
      </c>
    </row>
    <row r="1025" spans="1:7" x14ac:dyDescent="0.35">
      <c r="A1025">
        <v>1284</v>
      </c>
      <c r="B1025">
        <v>11</v>
      </c>
      <c r="C1025">
        <v>4</v>
      </c>
      <c r="D1025" t="s">
        <v>26</v>
      </c>
      <c r="E1025" t="s">
        <v>105</v>
      </c>
      <c r="F1025" t="s">
        <v>3112</v>
      </c>
      <c r="G1025" t="s">
        <v>3113</v>
      </c>
    </row>
    <row r="1026" spans="1:7" x14ac:dyDescent="0.35">
      <c r="A1026">
        <v>1285</v>
      </c>
      <c r="B1026">
        <v>11</v>
      </c>
      <c r="C1026">
        <v>5</v>
      </c>
      <c r="D1026" t="s">
        <v>26</v>
      </c>
      <c r="E1026" t="s">
        <v>105</v>
      </c>
      <c r="F1026" t="s">
        <v>3114</v>
      </c>
      <c r="G1026" t="s">
        <v>3115</v>
      </c>
    </row>
    <row r="1027" spans="1:7" x14ac:dyDescent="0.35">
      <c r="A1027">
        <v>1286</v>
      </c>
      <c r="B1027">
        <v>11</v>
      </c>
      <c r="C1027">
        <v>6</v>
      </c>
      <c r="D1027" t="s">
        <v>26</v>
      </c>
      <c r="E1027" t="s">
        <v>105</v>
      </c>
      <c r="F1027" t="s">
        <v>3116</v>
      </c>
      <c r="G1027" t="s">
        <v>3117</v>
      </c>
    </row>
    <row r="1028" spans="1:7" x14ac:dyDescent="0.35">
      <c r="A1028">
        <v>1287</v>
      </c>
      <c r="B1028">
        <v>11</v>
      </c>
      <c r="C1028">
        <v>7</v>
      </c>
      <c r="D1028" t="s">
        <v>26</v>
      </c>
      <c r="E1028" t="s">
        <v>105</v>
      </c>
      <c r="F1028" t="s">
        <v>3118</v>
      </c>
      <c r="G1028" t="s">
        <v>3119</v>
      </c>
    </row>
    <row r="1029" spans="1:7" x14ac:dyDescent="0.35">
      <c r="A1029">
        <v>1288</v>
      </c>
      <c r="B1029">
        <v>11</v>
      </c>
      <c r="C1029">
        <v>8</v>
      </c>
      <c r="D1029" t="s">
        <v>26</v>
      </c>
      <c r="E1029" t="s">
        <v>105</v>
      </c>
      <c r="F1029" t="s">
        <v>3120</v>
      </c>
      <c r="G1029" t="s">
        <v>3121</v>
      </c>
    </row>
    <row r="1030" spans="1:7" x14ac:dyDescent="0.35">
      <c r="A1030">
        <v>1289</v>
      </c>
      <c r="B1030">
        <v>11</v>
      </c>
      <c r="C1030">
        <v>9</v>
      </c>
      <c r="D1030" t="s">
        <v>26</v>
      </c>
      <c r="E1030" t="s">
        <v>105</v>
      </c>
      <c r="F1030" t="s">
        <v>3122</v>
      </c>
      <c r="G1030" t="s">
        <v>3123</v>
      </c>
    </row>
    <row r="1031" spans="1:7" x14ac:dyDescent="0.35">
      <c r="A1031">
        <v>1290</v>
      </c>
      <c r="B1031">
        <v>11</v>
      </c>
      <c r="C1031">
        <v>10</v>
      </c>
      <c r="D1031" t="s">
        <v>26</v>
      </c>
      <c r="E1031" t="s">
        <v>105</v>
      </c>
      <c r="F1031" t="s">
        <v>3124</v>
      </c>
      <c r="G1031" t="s">
        <v>3125</v>
      </c>
    </row>
    <row r="1032" spans="1:7" x14ac:dyDescent="0.35">
      <c r="A1032">
        <v>1291</v>
      </c>
      <c r="B1032">
        <v>11</v>
      </c>
      <c r="C1032">
        <v>11</v>
      </c>
      <c r="D1032" t="s">
        <v>26</v>
      </c>
      <c r="E1032" t="s">
        <v>105</v>
      </c>
      <c r="F1032" t="s">
        <v>3126</v>
      </c>
      <c r="G1032" t="s">
        <v>3127</v>
      </c>
    </row>
    <row r="1033" spans="1:7" x14ac:dyDescent="0.35">
      <c r="A1033">
        <v>1292</v>
      </c>
      <c r="B1033">
        <v>11</v>
      </c>
      <c r="C1033">
        <v>12</v>
      </c>
      <c r="D1033" t="s">
        <v>26</v>
      </c>
      <c r="E1033" t="s">
        <v>105</v>
      </c>
      <c r="F1033" t="s">
        <v>3128</v>
      </c>
      <c r="G1033" t="s">
        <v>3129</v>
      </c>
    </row>
    <row r="1034" spans="1:7" x14ac:dyDescent="0.35">
      <c r="A1034">
        <v>1293</v>
      </c>
      <c r="B1034">
        <v>11</v>
      </c>
      <c r="C1034">
        <v>1</v>
      </c>
      <c r="D1034" t="s">
        <v>55</v>
      </c>
      <c r="E1034" t="s">
        <v>105</v>
      </c>
      <c r="F1034" t="s">
        <v>3130</v>
      </c>
      <c r="G1034" t="s">
        <v>3131</v>
      </c>
    </row>
    <row r="1035" spans="1:7" x14ac:dyDescent="0.35">
      <c r="A1035">
        <v>1294</v>
      </c>
      <c r="B1035">
        <v>11</v>
      </c>
      <c r="C1035">
        <v>2</v>
      </c>
      <c r="D1035" t="s">
        <v>55</v>
      </c>
      <c r="E1035" t="s">
        <v>105</v>
      </c>
      <c r="F1035" t="s">
        <v>3132</v>
      </c>
      <c r="G1035" t="s">
        <v>3133</v>
      </c>
    </row>
    <row r="1036" spans="1:7" x14ac:dyDescent="0.35">
      <c r="A1036">
        <v>1295</v>
      </c>
      <c r="B1036">
        <v>11</v>
      </c>
      <c r="C1036">
        <v>3</v>
      </c>
      <c r="D1036" t="s">
        <v>55</v>
      </c>
      <c r="E1036" t="s">
        <v>415</v>
      </c>
      <c r="F1036" t="s">
        <v>3134</v>
      </c>
      <c r="G1036" t="s">
        <v>3135</v>
      </c>
    </row>
    <row r="1037" spans="1:7" x14ac:dyDescent="0.35">
      <c r="A1037">
        <v>1296</v>
      </c>
      <c r="B1037">
        <v>11</v>
      </c>
      <c r="C1037">
        <v>4</v>
      </c>
      <c r="D1037" t="s">
        <v>55</v>
      </c>
      <c r="E1037" t="s">
        <v>415</v>
      </c>
      <c r="F1037" t="s">
        <v>3136</v>
      </c>
      <c r="G1037" t="s">
        <v>3137</v>
      </c>
    </row>
    <row r="1038" spans="1:7" x14ac:dyDescent="0.35">
      <c r="A1038">
        <v>1297</v>
      </c>
      <c r="B1038">
        <v>11</v>
      </c>
      <c r="C1038">
        <v>5</v>
      </c>
      <c r="D1038" t="s">
        <v>55</v>
      </c>
      <c r="E1038" t="s">
        <v>415</v>
      </c>
      <c r="F1038" t="s">
        <v>3138</v>
      </c>
      <c r="G1038" t="s">
        <v>3139</v>
      </c>
    </row>
    <row r="1039" spans="1:7" x14ac:dyDescent="0.35">
      <c r="A1039">
        <v>1298</v>
      </c>
      <c r="B1039">
        <v>11</v>
      </c>
      <c r="C1039">
        <v>6</v>
      </c>
      <c r="D1039" t="s">
        <v>55</v>
      </c>
      <c r="E1039" t="s">
        <v>105</v>
      </c>
      <c r="F1039" t="s">
        <v>3140</v>
      </c>
      <c r="G1039" t="s">
        <v>3141</v>
      </c>
    </row>
    <row r="1040" spans="1:7" x14ac:dyDescent="0.35">
      <c r="A1040">
        <v>1299</v>
      </c>
      <c r="B1040">
        <v>11</v>
      </c>
      <c r="C1040">
        <v>7</v>
      </c>
      <c r="D1040" t="s">
        <v>55</v>
      </c>
      <c r="E1040" t="s">
        <v>105</v>
      </c>
      <c r="F1040" t="s">
        <v>3142</v>
      </c>
      <c r="G1040" t="s">
        <v>3143</v>
      </c>
    </row>
    <row r="1041" spans="1:7" x14ac:dyDescent="0.35">
      <c r="A1041">
        <v>1303</v>
      </c>
      <c r="B1041">
        <v>11</v>
      </c>
      <c r="C1041">
        <v>8</v>
      </c>
      <c r="D1041" t="s">
        <v>55</v>
      </c>
      <c r="E1041" t="s">
        <v>105</v>
      </c>
      <c r="F1041" t="s">
        <v>3144</v>
      </c>
      <c r="G1041" t="s">
        <v>3145</v>
      </c>
    </row>
    <row r="1042" spans="1:7" x14ac:dyDescent="0.35">
      <c r="A1042">
        <v>1304</v>
      </c>
      <c r="B1042">
        <v>11</v>
      </c>
      <c r="C1042">
        <v>9</v>
      </c>
      <c r="D1042" t="s">
        <v>55</v>
      </c>
      <c r="E1042" t="s">
        <v>105</v>
      </c>
      <c r="F1042" t="s">
        <v>3146</v>
      </c>
      <c r="G1042" t="s">
        <v>3147</v>
      </c>
    </row>
    <row r="1043" spans="1:7" x14ac:dyDescent="0.35">
      <c r="A1043">
        <v>1305</v>
      </c>
      <c r="B1043">
        <v>11</v>
      </c>
      <c r="C1043">
        <v>10</v>
      </c>
      <c r="D1043" t="s">
        <v>55</v>
      </c>
      <c r="E1043" t="s">
        <v>415</v>
      </c>
      <c r="F1043" t="s">
        <v>3148</v>
      </c>
      <c r="G1043" t="s">
        <v>3149</v>
      </c>
    </row>
    <row r="1044" spans="1:7" x14ac:dyDescent="0.35">
      <c r="A1044">
        <v>1306</v>
      </c>
      <c r="B1044">
        <v>11</v>
      </c>
      <c r="C1044">
        <v>11</v>
      </c>
      <c r="D1044" t="s">
        <v>55</v>
      </c>
      <c r="E1044" t="s">
        <v>105</v>
      </c>
      <c r="F1044" t="s">
        <v>3150</v>
      </c>
      <c r="G1044" t="s">
        <v>3151</v>
      </c>
    </row>
    <row r="1045" spans="1:7" x14ac:dyDescent="0.35">
      <c r="A1045">
        <v>1307</v>
      </c>
      <c r="B1045">
        <v>11</v>
      </c>
      <c r="C1045">
        <v>12</v>
      </c>
      <c r="D1045" t="s">
        <v>55</v>
      </c>
      <c r="E1045" t="s">
        <v>105</v>
      </c>
      <c r="F1045" t="s">
        <v>3152</v>
      </c>
      <c r="G1045" t="s">
        <v>3153</v>
      </c>
    </row>
    <row r="1046" spans="1:7" x14ac:dyDescent="0.35">
      <c r="A1046">
        <v>1308</v>
      </c>
      <c r="B1046">
        <v>11</v>
      </c>
      <c r="C1046">
        <v>1</v>
      </c>
      <c r="D1046" t="s">
        <v>86</v>
      </c>
      <c r="E1046" t="s">
        <v>105</v>
      </c>
      <c r="F1046" t="s">
        <v>3154</v>
      </c>
      <c r="G1046" t="s">
        <v>3155</v>
      </c>
    </row>
    <row r="1047" spans="1:7" x14ac:dyDescent="0.35">
      <c r="A1047">
        <v>1309</v>
      </c>
      <c r="B1047">
        <v>11</v>
      </c>
      <c r="C1047">
        <v>2</v>
      </c>
      <c r="D1047" t="s">
        <v>86</v>
      </c>
      <c r="E1047" t="s">
        <v>105</v>
      </c>
      <c r="F1047" t="s">
        <v>3156</v>
      </c>
      <c r="G1047" t="s">
        <v>3157</v>
      </c>
    </row>
    <row r="1048" spans="1:7" x14ac:dyDescent="0.35">
      <c r="A1048">
        <v>1310</v>
      </c>
      <c r="B1048">
        <v>11</v>
      </c>
      <c r="C1048">
        <v>3</v>
      </c>
      <c r="D1048" t="s">
        <v>86</v>
      </c>
      <c r="E1048" t="s">
        <v>105</v>
      </c>
      <c r="F1048" t="s">
        <v>3158</v>
      </c>
      <c r="G1048" t="s">
        <v>3159</v>
      </c>
    </row>
    <row r="1049" spans="1:7" x14ac:dyDescent="0.35">
      <c r="A1049">
        <v>1311</v>
      </c>
      <c r="B1049">
        <v>11</v>
      </c>
      <c r="C1049">
        <v>4</v>
      </c>
      <c r="D1049" t="s">
        <v>86</v>
      </c>
      <c r="E1049" t="s">
        <v>105</v>
      </c>
      <c r="F1049" t="s">
        <v>3160</v>
      </c>
      <c r="G1049" t="s">
        <v>3161</v>
      </c>
    </row>
    <row r="1050" spans="1:7" x14ac:dyDescent="0.35">
      <c r="A1050">
        <v>1312</v>
      </c>
      <c r="B1050">
        <v>11</v>
      </c>
      <c r="C1050">
        <v>5</v>
      </c>
      <c r="D1050" t="s">
        <v>86</v>
      </c>
      <c r="E1050" t="s">
        <v>105</v>
      </c>
      <c r="F1050" t="s">
        <v>3162</v>
      </c>
      <c r="G1050" t="s">
        <v>3163</v>
      </c>
    </row>
    <row r="1051" spans="1:7" x14ac:dyDescent="0.35">
      <c r="A1051">
        <v>1313</v>
      </c>
      <c r="B1051">
        <v>11</v>
      </c>
      <c r="C1051">
        <v>6</v>
      </c>
      <c r="D1051" t="s">
        <v>86</v>
      </c>
      <c r="E1051" t="s">
        <v>105</v>
      </c>
      <c r="F1051" t="s">
        <v>3164</v>
      </c>
      <c r="G1051" t="s">
        <v>3165</v>
      </c>
    </row>
    <row r="1052" spans="1:7" x14ac:dyDescent="0.35">
      <c r="A1052">
        <v>1314</v>
      </c>
      <c r="B1052">
        <v>11</v>
      </c>
      <c r="C1052">
        <v>7</v>
      </c>
      <c r="D1052" t="s">
        <v>86</v>
      </c>
      <c r="E1052" t="s">
        <v>105</v>
      </c>
      <c r="F1052" t="s">
        <v>3166</v>
      </c>
      <c r="G1052" t="s">
        <v>3167</v>
      </c>
    </row>
    <row r="1053" spans="1:7" x14ac:dyDescent="0.35">
      <c r="A1053">
        <v>1315</v>
      </c>
      <c r="B1053">
        <v>11</v>
      </c>
      <c r="C1053">
        <v>8</v>
      </c>
      <c r="D1053" t="s">
        <v>86</v>
      </c>
      <c r="E1053" t="s">
        <v>105</v>
      </c>
      <c r="F1053" t="s">
        <v>3168</v>
      </c>
      <c r="G1053" t="s">
        <v>3169</v>
      </c>
    </row>
    <row r="1054" spans="1:7" x14ac:dyDescent="0.35">
      <c r="A1054">
        <v>1316</v>
      </c>
      <c r="B1054">
        <v>11</v>
      </c>
      <c r="C1054">
        <v>9</v>
      </c>
      <c r="D1054" t="s">
        <v>86</v>
      </c>
      <c r="E1054" t="s">
        <v>105</v>
      </c>
      <c r="F1054" t="s">
        <v>3170</v>
      </c>
      <c r="G1054" t="s">
        <v>3171</v>
      </c>
    </row>
    <row r="1055" spans="1:7" x14ac:dyDescent="0.35">
      <c r="A1055">
        <v>1318</v>
      </c>
      <c r="B1055">
        <v>11</v>
      </c>
      <c r="C1055">
        <v>10</v>
      </c>
      <c r="D1055" t="s">
        <v>86</v>
      </c>
      <c r="E1055" t="s">
        <v>105</v>
      </c>
      <c r="F1055" t="s">
        <v>3172</v>
      </c>
      <c r="G1055" t="s">
        <v>3173</v>
      </c>
    </row>
    <row r="1056" spans="1:7" x14ac:dyDescent="0.35">
      <c r="A1056">
        <v>1319</v>
      </c>
      <c r="B1056">
        <v>11</v>
      </c>
      <c r="C1056">
        <v>11</v>
      </c>
      <c r="D1056" t="s">
        <v>86</v>
      </c>
      <c r="E1056" t="s">
        <v>105</v>
      </c>
      <c r="F1056" t="s">
        <v>3174</v>
      </c>
      <c r="G1056" t="s">
        <v>3175</v>
      </c>
    </row>
    <row r="1057" spans="1:7" x14ac:dyDescent="0.35">
      <c r="A1057">
        <v>1320</v>
      </c>
      <c r="B1057">
        <v>11</v>
      </c>
      <c r="C1057">
        <v>12</v>
      </c>
      <c r="D1057" t="s">
        <v>86</v>
      </c>
      <c r="E1057" t="s">
        <v>105</v>
      </c>
      <c r="F1057" t="s">
        <v>3176</v>
      </c>
      <c r="G1057" t="s">
        <v>3177</v>
      </c>
    </row>
    <row r="1058" spans="1:7" x14ac:dyDescent="0.35">
      <c r="A1058">
        <v>1321</v>
      </c>
      <c r="B1058">
        <v>12</v>
      </c>
      <c r="C1058">
        <v>1</v>
      </c>
      <c r="D1058" t="s">
        <v>120</v>
      </c>
      <c r="E1058" t="s">
        <v>105</v>
      </c>
      <c r="F1058" t="s">
        <v>3178</v>
      </c>
      <c r="G1058" t="s">
        <v>3179</v>
      </c>
    </row>
    <row r="1059" spans="1:7" x14ac:dyDescent="0.35">
      <c r="A1059">
        <v>1322</v>
      </c>
      <c r="B1059">
        <v>12</v>
      </c>
      <c r="C1059">
        <v>2</v>
      </c>
      <c r="D1059" t="s">
        <v>120</v>
      </c>
      <c r="E1059" t="s">
        <v>394</v>
      </c>
      <c r="F1059" t="s">
        <v>3180</v>
      </c>
      <c r="G1059" t="s">
        <v>3181</v>
      </c>
    </row>
    <row r="1060" spans="1:7" x14ac:dyDescent="0.35">
      <c r="A1060">
        <v>1323</v>
      </c>
      <c r="B1060">
        <v>12</v>
      </c>
      <c r="C1060">
        <v>3</v>
      </c>
      <c r="D1060" t="s">
        <v>120</v>
      </c>
      <c r="E1060" t="s">
        <v>394</v>
      </c>
      <c r="F1060" t="s">
        <v>3182</v>
      </c>
      <c r="G1060" t="s">
        <v>3183</v>
      </c>
    </row>
    <row r="1061" spans="1:7" x14ac:dyDescent="0.35">
      <c r="A1061">
        <v>1324</v>
      </c>
      <c r="B1061">
        <v>12</v>
      </c>
      <c r="C1061">
        <v>4</v>
      </c>
      <c r="D1061" t="s">
        <v>120</v>
      </c>
      <c r="E1061" t="s">
        <v>394</v>
      </c>
      <c r="F1061" t="s">
        <v>3184</v>
      </c>
      <c r="G1061" t="s">
        <v>3185</v>
      </c>
    </row>
    <row r="1062" spans="1:7" x14ac:dyDescent="0.35">
      <c r="A1062">
        <v>1326</v>
      </c>
      <c r="B1062">
        <v>12</v>
      </c>
      <c r="C1062">
        <v>5</v>
      </c>
      <c r="D1062" t="s">
        <v>120</v>
      </c>
      <c r="E1062" t="s">
        <v>394</v>
      </c>
      <c r="F1062" t="s">
        <v>3186</v>
      </c>
      <c r="G1062" t="s">
        <v>3187</v>
      </c>
    </row>
    <row r="1063" spans="1:7" x14ac:dyDescent="0.35">
      <c r="A1063">
        <v>1329</v>
      </c>
      <c r="B1063">
        <v>12</v>
      </c>
      <c r="C1063">
        <v>6</v>
      </c>
      <c r="D1063" t="s">
        <v>120</v>
      </c>
      <c r="E1063" t="s">
        <v>105</v>
      </c>
      <c r="F1063" t="s">
        <v>3188</v>
      </c>
      <c r="G1063" t="s">
        <v>3189</v>
      </c>
    </row>
    <row r="1064" spans="1:7" x14ac:dyDescent="0.35">
      <c r="A1064">
        <v>1332</v>
      </c>
      <c r="B1064">
        <v>12</v>
      </c>
      <c r="C1064">
        <v>7</v>
      </c>
      <c r="D1064" t="s">
        <v>120</v>
      </c>
      <c r="E1064" t="s">
        <v>105</v>
      </c>
      <c r="F1064" t="s">
        <v>3190</v>
      </c>
      <c r="G1064" t="s">
        <v>3191</v>
      </c>
    </row>
    <row r="1065" spans="1:7" x14ac:dyDescent="0.35">
      <c r="A1065">
        <v>1333</v>
      </c>
      <c r="B1065">
        <v>12</v>
      </c>
      <c r="C1065">
        <v>8</v>
      </c>
      <c r="D1065" t="s">
        <v>120</v>
      </c>
      <c r="E1065" t="s">
        <v>105</v>
      </c>
      <c r="F1065" t="s">
        <v>3192</v>
      </c>
      <c r="G1065" t="s">
        <v>3193</v>
      </c>
    </row>
    <row r="1066" spans="1:7" x14ac:dyDescent="0.35">
      <c r="A1066">
        <v>1334</v>
      </c>
      <c r="B1066">
        <v>12</v>
      </c>
      <c r="C1066">
        <v>9</v>
      </c>
      <c r="D1066" t="s">
        <v>120</v>
      </c>
      <c r="E1066" t="s">
        <v>105</v>
      </c>
      <c r="F1066" t="s">
        <v>3194</v>
      </c>
      <c r="G1066" t="s">
        <v>3195</v>
      </c>
    </row>
    <row r="1067" spans="1:7" x14ac:dyDescent="0.35">
      <c r="A1067">
        <v>1335</v>
      </c>
      <c r="B1067">
        <v>12</v>
      </c>
      <c r="C1067">
        <v>10</v>
      </c>
      <c r="D1067" t="s">
        <v>120</v>
      </c>
      <c r="E1067" t="s">
        <v>105</v>
      </c>
      <c r="F1067" t="s">
        <v>3196</v>
      </c>
      <c r="G1067" t="s">
        <v>3197</v>
      </c>
    </row>
    <row r="1068" spans="1:7" x14ac:dyDescent="0.35">
      <c r="A1068">
        <v>1336</v>
      </c>
      <c r="B1068">
        <v>12</v>
      </c>
      <c r="C1068">
        <v>11</v>
      </c>
      <c r="D1068" t="s">
        <v>120</v>
      </c>
      <c r="E1068" t="s">
        <v>105</v>
      </c>
      <c r="F1068" t="s">
        <v>3198</v>
      </c>
      <c r="G1068" t="s">
        <v>3199</v>
      </c>
    </row>
    <row r="1069" spans="1:7" x14ac:dyDescent="0.35">
      <c r="A1069">
        <v>1337</v>
      </c>
      <c r="B1069">
        <v>12</v>
      </c>
      <c r="C1069">
        <v>12</v>
      </c>
      <c r="D1069" t="s">
        <v>120</v>
      </c>
      <c r="E1069" t="s">
        <v>105</v>
      </c>
      <c r="F1069" t="s">
        <v>3200</v>
      </c>
      <c r="G1069" t="s">
        <v>3201</v>
      </c>
    </row>
    <row r="1070" spans="1:7" x14ac:dyDescent="0.35">
      <c r="A1070">
        <v>1338</v>
      </c>
      <c r="B1070">
        <v>12</v>
      </c>
      <c r="C1070">
        <v>1</v>
      </c>
      <c r="D1070" t="s">
        <v>312</v>
      </c>
      <c r="E1070" t="s">
        <v>105</v>
      </c>
      <c r="F1070" t="s">
        <v>3202</v>
      </c>
      <c r="G1070" t="s">
        <v>3203</v>
      </c>
    </row>
    <row r="1071" spans="1:7" x14ac:dyDescent="0.35">
      <c r="A1071">
        <v>1339</v>
      </c>
      <c r="B1071">
        <v>12</v>
      </c>
      <c r="C1071">
        <v>2</v>
      </c>
      <c r="D1071" t="s">
        <v>312</v>
      </c>
      <c r="E1071" t="s">
        <v>105</v>
      </c>
      <c r="F1071" t="s">
        <v>3204</v>
      </c>
      <c r="G1071" t="s">
        <v>3205</v>
      </c>
    </row>
    <row r="1072" spans="1:7" x14ac:dyDescent="0.35">
      <c r="A1072">
        <v>1341</v>
      </c>
      <c r="B1072">
        <v>12</v>
      </c>
      <c r="C1072">
        <v>3</v>
      </c>
      <c r="D1072" t="s">
        <v>312</v>
      </c>
      <c r="E1072" t="s">
        <v>394</v>
      </c>
      <c r="F1072" t="s">
        <v>3206</v>
      </c>
      <c r="G1072" t="s">
        <v>3207</v>
      </c>
    </row>
    <row r="1073" spans="1:7" x14ac:dyDescent="0.35">
      <c r="A1073">
        <v>1342</v>
      </c>
      <c r="B1073">
        <v>12</v>
      </c>
      <c r="C1073">
        <v>4</v>
      </c>
      <c r="D1073" t="s">
        <v>312</v>
      </c>
      <c r="E1073" t="s">
        <v>394</v>
      </c>
      <c r="F1073" t="s">
        <v>3208</v>
      </c>
      <c r="G1073" t="s">
        <v>3209</v>
      </c>
    </row>
    <row r="1074" spans="1:7" x14ac:dyDescent="0.35">
      <c r="A1074">
        <v>1343</v>
      </c>
      <c r="B1074">
        <v>12</v>
      </c>
      <c r="C1074">
        <v>5</v>
      </c>
      <c r="D1074" t="s">
        <v>312</v>
      </c>
      <c r="E1074" t="s">
        <v>105</v>
      </c>
      <c r="F1074" t="s">
        <v>3210</v>
      </c>
      <c r="G1074" t="s">
        <v>3211</v>
      </c>
    </row>
    <row r="1075" spans="1:7" x14ac:dyDescent="0.35">
      <c r="A1075">
        <v>1345</v>
      </c>
      <c r="B1075">
        <v>12</v>
      </c>
      <c r="C1075">
        <v>6</v>
      </c>
      <c r="D1075" t="s">
        <v>312</v>
      </c>
      <c r="E1075" t="s">
        <v>344</v>
      </c>
      <c r="F1075" t="s">
        <v>3212</v>
      </c>
      <c r="G1075" t="s">
        <v>3213</v>
      </c>
    </row>
    <row r="1076" spans="1:7" x14ac:dyDescent="0.35">
      <c r="A1076">
        <v>1346</v>
      </c>
      <c r="B1076">
        <v>12</v>
      </c>
      <c r="C1076">
        <v>7</v>
      </c>
      <c r="D1076" t="s">
        <v>312</v>
      </c>
      <c r="E1076" t="s">
        <v>344</v>
      </c>
      <c r="F1076" t="s">
        <v>3214</v>
      </c>
      <c r="G1076" t="s">
        <v>3215</v>
      </c>
    </row>
    <row r="1077" spans="1:7" x14ac:dyDescent="0.35">
      <c r="A1077">
        <v>1347</v>
      </c>
      <c r="B1077">
        <v>12</v>
      </c>
      <c r="C1077">
        <v>8</v>
      </c>
      <c r="D1077" t="s">
        <v>312</v>
      </c>
      <c r="E1077" t="s">
        <v>344</v>
      </c>
      <c r="F1077" t="s">
        <v>3216</v>
      </c>
      <c r="G1077" t="s">
        <v>3217</v>
      </c>
    </row>
    <row r="1078" spans="1:7" x14ac:dyDescent="0.35">
      <c r="A1078">
        <v>1348</v>
      </c>
      <c r="B1078">
        <v>12</v>
      </c>
      <c r="C1078">
        <v>9</v>
      </c>
      <c r="D1078" t="s">
        <v>312</v>
      </c>
      <c r="E1078" t="s">
        <v>344</v>
      </c>
      <c r="F1078" t="s">
        <v>3218</v>
      </c>
      <c r="G1078" t="s">
        <v>3219</v>
      </c>
    </row>
    <row r="1079" spans="1:7" x14ac:dyDescent="0.35">
      <c r="A1079">
        <v>1349</v>
      </c>
      <c r="B1079">
        <v>12</v>
      </c>
      <c r="C1079">
        <v>10</v>
      </c>
      <c r="D1079" t="s">
        <v>312</v>
      </c>
      <c r="E1079" t="s">
        <v>344</v>
      </c>
      <c r="F1079" t="s">
        <v>3220</v>
      </c>
      <c r="G1079" t="s">
        <v>3221</v>
      </c>
    </row>
    <row r="1080" spans="1:7" x14ac:dyDescent="0.35">
      <c r="A1080">
        <v>1350</v>
      </c>
      <c r="B1080">
        <v>12</v>
      </c>
      <c r="C1080">
        <v>11</v>
      </c>
      <c r="D1080" t="s">
        <v>312</v>
      </c>
      <c r="E1080" t="s">
        <v>344</v>
      </c>
      <c r="F1080" t="s">
        <v>3222</v>
      </c>
      <c r="G1080" t="s">
        <v>3223</v>
      </c>
    </row>
    <row r="1081" spans="1:7" x14ac:dyDescent="0.35">
      <c r="A1081">
        <v>1351</v>
      </c>
      <c r="B1081">
        <v>12</v>
      </c>
      <c r="C1081">
        <v>12</v>
      </c>
      <c r="D1081" t="s">
        <v>312</v>
      </c>
      <c r="E1081" t="s">
        <v>344</v>
      </c>
      <c r="F1081" t="s">
        <v>3224</v>
      </c>
      <c r="G1081" t="s">
        <v>3225</v>
      </c>
    </row>
    <row r="1082" spans="1:7" x14ac:dyDescent="0.35">
      <c r="A1082">
        <v>1352</v>
      </c>
      <c r="B1082">
        <v>12</v>
      </c>
      <c r="C1082">
        <v>1</v>
      </c>
      <c r="D1082" t="s">
        <v>341</v>
      </c>
      <c r="E1082" t="s">
        <v>344</v>
      </c>
      <c r="F1082" t="s">
        <v>3226</v>
      </c>
      <c r="G1082" t="s">
        <v>3227</v>
      </c>
    </row>
    <row r="1083" spans="1:7" x14ac:dyDescent="0.35">
      <c r="A1083">
        <v>1353</v>
      </c>
      <c r="B1083">
        <v>12</v>
      </c>
      <c r="C1083">
        <v>2</v>
      </c>
      <c r="D1083" t="s">
        <v>341</v>
      </c>
      <c r="E1083" t="s">
        <v>344</v>
      </c>
      <c r="F1083" t="s">
        <v>3228</v>
      </c>
      <c r="G1083" t="s">
        <v>3229</v>
      </c>
    </row>
    <row r="1084" spans="1:7" x14ac:dyDescent="0.35">
      <c r="A1084">
        <v>1354</v>
      </c>
      <c r="B1084">
        <v>12</v>
      </c>
      <c r="C1084">
        <v>3</v>
      </c>
      <c r="D1084" t="s">
        <v>341</v>
      </c>
      <c r="E1084" t="s">
        <v>344</v>
      </c>
      <c r="F1084" t="s">
        <v>3230</v>
      </c>
      <c r="G1084" t="s">
        <v>3231</v>
      </c>
    </row>
    <row r="1085" spans="1:7" x14ac:dyDescent="0.35">
      <c r="A1085">
        <v>1355</v>
      </c>
      <c r="B1085">
        <v>12</v>
      </c>
      <c r="C1085">
        <v>4</v>
      </c>
      <c r="D1085" t="s">
        <v>341</v>
      </c>
      <c r="E1085" t="s">
        <v>344</v>
      </c>
      <c r="F1085" t="s">
        <v>3232</v>
      </c>
      <c r="G1085" t="s">
        <v>3233</v>
      </c>
    </row>
    <row r="1086" spans="1:7" x14ac:dyDescent="0.35">
      <c r="A1086">
        <v>1356</v>
      </c>
      <c r="B1086">
        <v>12</v>
      </c>
      <c r="C1086">
        <v>5</v>
      </c>
      <c r="D1086" t="s">
        <v>341</v>
      </c>
      <c r="E1086" t="s">
        <v>105</v>
      </c>
      <c r="F1086" t="s">
        <v>3234</v>
      </c>
      <c r="G1086" t="s">
        <v>3235</v>
      </c>
    </row>
    <row r="1087" spans="1:7" x14ac:dyDescent="0.35">
      <c r="A1087">
        <v>1357</v>
      </c>
      <c r="B1087">
        <v>12</v>
      </c>
      <c r="C1087">
        <v>6</v>
      </c>
      <c r="D1087" t="s">
        <v>341</v>
      </c>
      <c r="E1087" t="s">
        <v>105</v>
      </c>
      <c r="F1087" t="s">
        <v>3236</v>
      </c>
      <c r="G1087" t="s">
        <v>3237</v>
      </c>
    </row>
    <row r="1088" spans="1:7" x14ac:dyDescent="0.35">
      <c r="A1088">
        <v>1360</v>
      </c>
      <c r="B1088">
        <v>12</v>
      </c>
      <c r="C1088">
        <v>7</v>
      </c>
      <c r="D1088" t="s">
        <v>341</v>
      </c>
      <c r="E1088" t="s">
        <v>344</v>
      </c>
      <c r="F1088" t="s">
        <v>3238</v>
      </c>
      <c r="G1088" t="s">
        <v>3239</v>
      </c>
    </row>
    <row r="1089" spans="1:7" x14ac:dyDescent="0.35">
      <c r="A1089">
        <v>1361</v>
      </c>
      <c r="B1089">
        <v>12</v>
      </c>
      <c r="C1089">
        <v>8</v>
      </c>
      <c r="D1089" t="s">
        <v>341</v>
      </c>
      <c r="E1089" t="s">
        <v>344</v>
      </c>
      <c r="F1089" t="s">
        <v>3240</v>
      </c>
      <c r="G1089" t="s">
        <v>3241</v>
      </c>
    </row>
    <row r="1090" spans="1:7" x14ac:dyDescent="0.35">
      <c r="A1090">
        <v>1363</v>
      </c>
      <c r="B1090">
        <v>12</v>
      </c>
      <c r="C1090">
        <v>9</v>
      </c>
      <c r="D1090" t="s">
        <v>341</v>
      </c>
      <c r="E1090" t="s">
        <v>2260</v>
      </c>
      <c r="F1090" t="s">
        <v>3242</v>
      </c>
      <c r="G1090" t="s">
        <v>3243</v>
      </c>
    </row>
    <row r="1091" spans="1:7" x14ac:dyDescent="0.35">
      <c r="A1091">
        <v>1364</v>
      </c>
      <c r="B1091">
        <v>12</v>
      </c>
      <c r="C1091">
        <v>10</v>
      </c>
      <c r="D1091" t="s">
        <v>341</v>
      </c>
      <c r="E1091" t="s">
        <v>105</v>
      </c>
      <c r="F1091" t="s">
        <v>3244</v>
      </c>
      <c r="G1091" t="s">
        <v>3245</v>
      </c>
    </row>
    <row r="1092" spans="1:7" x14ac:dyDescent="0.35">
      <c r="A1092">
        <v>1365</v>
      </c>
      <c r="B1092">
        <v>12</v>
      </c>
      <c r="C1092">
        <v>11</v>
      </c>
      <c r="D1092" t="s">
        <v>341</v>
      </c>
      <c r="E1092" t="s">
        <v>394</v>
      </c>
      <c r="F1092" t="s">
        <v>3246</v>
      </c>
      <c r="G1092" t="s">
        <v>3247</v>
      </c>
    </row>
    <row r="1093" spans="1:7" x14ac:dyDescent="0.35">
      <c r="A1093">
        <v>1368</v>
      </c>
      <c r="B1093">
        <v>12</v>
      </c>
      <c r="C1093">
        <v>12</v>
      </c>
      <c r="D1093" t="s">
        <v>341</v>
      </c>
      <c r="E1093" t="s">
        <v>327</v>
      </c>
      <c r="F1093" t="s">
        <v>3248</v>
      </c>
      <c r="G1093" t="s">
        <v>3249</v>
      </c>
    </row>
    <row r="1094" spans="1:7" x14ac:dyDescent="0.35">
      <c r="A1094">
        <v>1369</v>
      </c>
      <c r="B1094">
        <v>12</v>
      </c>
      <c r="C1094">
        <v>1</v>
      </c>
      <c r="D1094" t="s">
        <v>150</v>
      </c>
      <c r="E1094" t="s">
        <v>3250</v>
      </c>
      <c r="F1094" t="s">
        <v>3251</v>
      </c>
      <c r="G1094" t="s">
        <v>3252</v>
      </c>
    </row>
    <row r="1095" spans="1:7" x14ac:dyDescent="0.35">
      <c r="A1095">
        <v>1370</v>
      </c>
      <c r="B1095">
        <v>12</v>
      </c>
      <c r="C1095">
        <v>2</v>
      </c>
      <c r="D1095" t="s">
        <v>150</v>
      </c>
      <c r="E1095" t="s">
        <v>105</v>
      </c>
      <c r="F1095" t="s">
        <v>3253</v>
      </c>
      <c r="G1095" t="s">
        <v>3254</v>
      </c>
    </row>
    <row r="1096" spans="1:7" x14ac:dyDescent="0.35">
      <c r="A1096">
        <v>1379</v>
      </c>
      <c r="B1096">
        <v>12</v>
      </c>
      <c r="C1096">
        <v>3</v>
      </c>
      <c r="D1096" t="s">
        <v>150</v>
      </c>
      <c r="E1096" t="s">
        <v>105</v>
      </c>
      <c r="F1096" t="s">
        <v>3255</v>
      </c>
      <c r="G1096" t="s">
        <v>3256</v>
      </c>
    </row>
    <row r="1097" spans="1:7" x14ac:dyDescent="0.35">
      <c r="A1097">
        <v>1380</v>
      </c>
      <c r="B1097">
        <v>12</v>
      </c>
      <c r="C1097">
        <v>4</v>
      </c>
      <c r="D1097" t="s">
        <v>150</v>
      </c>
      <c r="E1097" t="s">
        <v>105</v>
      </c>
      <c r="F1097" t="s">
        <v>3257</v>
      </c>
      <c r="G1097" t="s">
        <v>3258</v>
      </c>
    </row>
    <row r="1098" spans="1:7" x14ac:dyDescent="0.35">
      <c r="A1098">
        <v>1381</v>
      </c>
      <c r="B1098">
        <v>12</v>
      </c>
      <c r="C1098">
        <v>5</v>
      </c>
      <c r="D1098" t="s">
        <v>150</v>
      </c>
      <c r="E1098" t="s">
        <v>259</v>
      </c>
      <c r="F1098" t="s">
        <v>3259</v>
      </c>
      <c r="G1098" t="s">
        <v>3260</v>
      </c>
    </row>
    <row r="1099" spans="1:7" x14ac:dyDescent="0.35">
      <c r="A1099">
        <v>1382</v>
      </c>
      <c r="B1099">
        <v>12</v>
      </c>
      <c r="C1099">
        <v>6</v>
      </c>
      <c r="D1099" t="s">
        <v>150</v>
      </c>
      <c r="E1099" t="s">
        <v>1295</v>
      </c>
      <c r="F1099" t="s">
        <v>3261</v>
      </c>
      <c r="G1099" t="s">
        <v>3262</v>
      </c>
    </row>
    <row r="1100" spans="1:7" x14ac:dyDescent="0.35">
      <c r="A1100">
        <v>1383</v>
      </c>
      <c r="B1100">
        <v>12</v>
      </c>
      <c r="C1100">
        <v>7</v>
      </c>
      <c r="D1100" t="s">
        <v>150</v>
      </c>
      <c r="E1100" t="s">
        <v>105</v>
      </c>
      <c r="F1100" t="s">
        <v>3263</v>
      </c>
      <c r="G1100" t="s">
        <v>3264</v>
      </c>
    </row>
    <row r="1101" spans="1:7" x14ac:dyDescent="0.35">
      <c r="A1101">
        <v>1384</v>
      </c>
      <c r="B1101">
        <v>12</v>
      </c>
      <c r="C1101">
        <v>8</v>
      </c>
      <c r="D1101" t="s">
        <v>150</v>
      </c>
      <c r="E1101" t="s">
        <v>3265</v>
      </c>
      <c r="F1101" t="s">
        <v>3266</v>
      </c>
      <c r="G1101" t="s">
        <v>3267</v>
      </c>
    </row>
    <row r="1102" spans="1:7" x14ac:dyDescent="0.35">
      <c r="A1102">
        <v>1385</v>
      </c>
      <c r="B1102">
        <v>12</v>
      </c>
      <c r="C1102">
        <v>9</v>
      </c>
      <c r="D1102" t="s">
        <v>150</v>
      </c>
      <c r="E1102" t="s">
        <v>1942</v>
      </c>
      <c r="F1102" t="s">
        <v>3268</v>
      </c>
      <c r="G1102" t="s">
        <v>3269</v>
      </c>
    </row>
    <row r="1103" spans="1:7" x14ac:dyDescent="0.35">
      <c r="A1103">
        <v>1387</v>
      </c>
      <c r="B1103">
        <v>12</v>
      </c>
      <c r="C1103">
        <v>10</v>
      </c>
      <c r="D1103" t="s">
        <v>150</v>
      </c>
      <c r="E1103" t="s">
        <v>1942</v>
      </c>
      <c r="F1103" t="s">
        <v>3270</v>
      </c>
      <c r="G1103" t="s">
        <v>3271</v>
      </c>
    </row>
    <row r="1104" spans="1:7" x14ac:dyDescent="0.35">
      <c r="A1104">
        <v>1388</v>
      </c>
      <c r="B1104">
        <v>12</v>
      </c>
      <c r="C1104">
        <v>11</v>
      </c>
      <c r="D1104" t="s">
        <v>150</v>
      </c>
      <c r="E1104" t="s">
        <v>3272</v>
      </c>
      <c r="F1104" t="s">
        <v>3273</v>
      </c>
      <c r="G1104" t="s">
        <v>3274</v>
      </c>
    </row>
    <row r="1105" spans="1:7" x14ac:dyDescent="0.35">
      <c r="A1105">
        <v>1389</v>
      </c>
      <c r="B1105">
        <v>12</v>
      </c>
      <c r="C1105">
        <v>12</v>
      </c>
      <c r="D1105" t="s">
        <v>150</v>
      </c>
      <c r="E1105" t="s">
        <v>3275</v>
      </c>
      <c r="F1105" t="s">
        <v>3276</v>
      </c>
      <c r="G1105" t="s">
        <v>3277</v>
      </c>
    </row>
    <row r="1106" spans="1:7" x14ac:dyDescent="0.35">
      <c r="A1106">
        <v>1390</v>
      </c>
      <c r="B1106">
        <v>12</v>
      </c>
      <c r="C1106">
        <v>1</v>
      </c>
      <c r="D1106" t="s">
        <v>9</v>
      </c>
      <c r="E1106" t="s">
        <v>105</v>
      </c>
      <c r="F1106" t="s">
        <v>3278</v>
      </c>
      <c r="G1106" t="s">
        <v>3279</v>
      </c>
    </row>
    <row r="1107" spans="1:7" x14ac:dyDescent="0.35">
      <c r="A1107">
        <v>1391</v>
      </c>
      <c r="B1107">
        <v>12</v>
      </c>
      <c r="C1107">
        <v>2</v>
      </c>
      <c r="D1107" t="s">
        <v>9</v>
      </c>
      <c r="E1107" t="s">
        <v>105</v>
      </c>
      <c r="F1107" t="s">
        <v>3280</v>
      </c>
      <c r="G1107" t="s">
        <v>3281</v>
      </c>
    </row>
    <row r="1108" spans="1:7" x14ac:dyDescent="0.35">
      <c r="A1108">
        <v>1392</v>
      </c>
      <c r="B1108">
        <v>12</v>
      </c>
      <c r="C1108">
        <v>3</v>
      </c>
      <c r="D1108" t="s">
        <v>9</v>
      </c>
      <c r="E1108" t="s">
        <v>105</v>
      </c>
      <c r="F1108" t="s">
        <v>3282</v>
      </c>
      <c r="G1108" t="s">
        <v>3283</v>
      </c>
    </row>
    <row r="1109" spans="1:7" x14ac:dyDescent="0.35">
      <c r="A1109">
        <v>1393</v>
      </c>
      <c r="B1109">
        <v>12</v>
      </c>
      <c r="C1109">
        <v>4</v>
      </c>
      <c r="D1109" t="s">
        <v>9</v>
      </c>
      <c r="E1109" t="s">
        <v>114</v>
      </c>
      <c r="F1109" t="s">
        <v>3284</v>
      </c>
      <c r="G1109" t="s">
        <v>3285</v>
      </c>
    </row>
    <row r="1110" spans="1:7" x14ac:dyDescent="0.35">
      <c r="A1110">
        <v>1394</v>
      </c>
      <c r="B1110">
        <v>12</v>
      </c>
      <c r="C1110">
        <v>5</v>
      </c>
      <c r="D1110" t="s">
        <v>9</v>
      </c>
      <c r="E1110" t="s">
        <v>365</v>
      </c>
      <c r="F1110" t="s">
        <v>3286</v>
      </c>
      <c r="G1110" t="s">
        <v>3287</v>
      </c>
    </row>
    <row r="1111" spans="1:7" x14ac:dyDescent="0.35">
      <c r="A1111">
        <v>1395</v>
      </c>
      <c r="B1111">
        <v>12</v>
      </c>
      <c r="C1111">
        <v>6</v>
      </c>
      <c r="D1111" t="s">
        <v>9</v>
      </c>
      <c r="E1111" t="s">
        <v>105</v>
      </c>
      <c r="F1111" t="s">
        <v>3288</v>
      </c>
      <c r="G1111" t="s">
        <v>3289</v>
      </c>
    </row>
    <row r="1112" spans="1:7" x14ac:dyDescent="0.35">
      <c r="A1112">
        <v>1396</v>
      </c>
      <c r="B1112">
        <v>12</v>
      </c>
      <c r="C1112">
        <v>7</v>
      </c>
      <c r="D1112" t="s">
        <v>9</v>
      </c>
      <c r="E1112" t="s">
        <v>105</v>
      </c>
      <c r="F1112" t="s">
        <v>3290</v>
      </c>
      <c r="G1112" t="s">
        <v>3291</v>
      </c>
    </row>
    <row r="1113" spans="1:7" x14ac:dyDescent="0.35">
      <c r="A1113">
        <v>1397</v>
      </c>
      <c r="B1113">
        <v>12</v>
      </c>
      <c r="C1113">
        <v>8</v>
      </c>
      <c r="D1113" t="s">
        <v>9</v>
      </c>
      <c r="E1113" t="s">
        <v>3292</v>
      </c>
      <c r="F1113" t="s">
        <v>3293</v>
      </c>
      <c r="G1113" t="s">
        <v>3294</v>
      </c>
    </row>
    <row r="1114" spans="1:7" x14ac:dyDescent="0.35">
      <c r="A1114">
        <v>1398</v>
      </c>
      <c r="B1114">
        <v>12</v>
      </c>
      <c r="C1114">
        <v>9</v>
      </c>
      <c r="D1114" t="s">
        <v>9</v>
      </c>
      <c r="E1114" t="s">
        <v>236</v>
      </c>
      <c r="F1114" t="s">
        <v>3295</v>
      </c>
      <c r="G1114" t="s">
        <v>3296</v>
      </c>
    </row>
    <row r="1115" spans="1:7" x14ac:dyDescent="0.35">
      <c r="A1115">
        <v>1399</v>
      </c>
      <c r="B1115">
        <v>12</v>
      </c>
      <c r="C1115">
        <v>10</v>
      </c>
      <c r="D1115" t="s">
        <v>9</v>
      </c>
      <c r="E1115" t="s">
        <v>358</v>
      </c>
      <c r="F1115" t="s">
        <v>3297</v>
      </c>
      <c r="G1115" t="s">
        <v>3298</v>
      </c>
    </row>
    <row r="1116" spans="1:7" x14ac:dyDescent="0.35">
      <c r="A1116">
        <v>1400</v>
      </c>
      <c r="B1116">
        <v>12</v>
      </c>
      <c r="C1116">
        <v>11</v>
      </c>
      <c r="D1116" t="s">
        <v>9</v>
      </c>
      <c r="E1116" t="s">
        <v>580</v>
      </c>
      <c r="F1116" t="s">
        <v>3299</v>
      </c>
      <c r="G1116" t="s">
        <v>3300</v>
      </c>
    </row>
    <row r="1117" spans="1:7" x14ac:dyDescent="0.35">
      <c r="A1117">
        <v>1401</v>
      </c>
      <c r="B1117">
        <v>12</v>
      </c>
      <c r="C1117">
        <v>12</v>
      </c>
      <c r="D1117" t="s">
        <v>9</v>
      </c>
      <c r="E1117" t="s">
        <v>2064</v>
      </c>
      <c r="F1117" t="s">
        <v>3301</v>
      </c>
      <c r="G1117" t="s">
        <v>3302</v>
      </c>
    </row>
    <row r="1118" spans="1:7" x14ac:dyDescent="0.35">
      <c r="A1118">
        <v>1402</v>
      </c>
      <c r="B1118">
        <v>12</v>
      </c>
      <c r="C1118">
        <v>1</v>
      </c>
      <c r="D1118" t="s">
        <v>26</v>
      </c>
      <c r="E1118" t="s">
        <v>3303</v>
      </c>
      <c r="F1118" t="s">
        <v>3304</v>
      </c>
      <c r="G1118" t="s">
        <v>3305</v>
      </c>
    </row>
    <row r="1119" spans="1:7" x14ac:dyDescent="0.35">
      <c r="A1119">
        <v>1403</v>
      </c>
      <c r="B1119">
        <v>12</v>
      </c>
      <c r="C1119">
        <v>2</v>
      </c>
      <c r="D1119" t="s">
        <v>26</v>
      </c>
      <c r="E1119" t="s">
        <v>3306</v>
      </c>
      <c r="F1119" t="s">
        <v>3307</v>
      </c>
      <c r="G1119" t="s">
        <v>3308</v>
      </c>
    </row>
    <row r="1120" spans="1:7" x14ac:dyDescent="0.35">
      <c r="A1120">
        <v>1404</v>
      </c>
      <c r="B1120">
        <v>12</v>
      </c>
      <c r="C1120">
        <v>3</v>
      </c>
      <c r="D1120" t="s">
        <v>26</v>
      </c>
      <c r="E1120" t="s">
        <v>1942</v>
      </c>
      <c r="F1120" t="s">
        <v>3309</v>
      </c>
      <c r="G1120" t="s">
        <v>3310</v>
      </c>
    </row>
    <row r="1121" spans="1:7" x14ac:dyDescent="0.35">
      <c r="A1121">
        <v>1405</v>
      </c>
      <c r="B1121">
        <v>12</v>
      </c>
      <c r="C1121">
        <v>4</v>
      </c>
      <c r="D1121" t="s">
        <v>26</v>
      </c>
      <c r="E1121" t="s">
        <v>3311</v>
      </c>
      <c r="F1121" t="s">
        <v>3312</v>
      </c>
      <c r="G1121" t="s">
        <v>3313</v>
      </c>
    </row>
    <row r="1122" spans="1:7" x14ac:dyDescent="0.35">
      <c r="A1122">
        <v>1406</v>
      </c>
      <c r="B1122">
        <v>12</v>
      </c>
      <c r="C1122">
        <v>5</v>
      </c>
      <c r="D1122" t="s">
        <v>26</v>
      </c>
      <c r="E1122" t="s">
        <v>105</v>
      </c>
      <c r="F1122" t="s">
        <v>3314</v>
      </c>
      <c r="G1122" t="s">
        <v>3315</v>
      </c>
    </row>
    <row r="1123" spans="1:7" x14ac:dyDescent="0.35">
      <c r="A1123">
        <v>1407</v>
      </c>
      <c r="B1123">
        <v>12</v>
      </c>
      <c r="C1123">
        <v>6</v>
      </c>
      <c r="D1123" t="s">
        <v>26</v>
      </c>
      <c r="E1123" t="s">
        <v>105</v>
      </c>
      <c r="F1123" t="s">
        <v>3316</v>
      </c>
      <c r="G1123" t="s">
        <v>3317</v>
      </c>
    </row>
    <row r="1124" spans="1:7" x14ac:dyDescent="0.35">
      <c r="A1124">
        <v>1408</v>
      </c>
      <c r="B1124">
        <v>12</v>
      </c>
      <c r="C1124">
        <v>7</v>
      </c>
      <c r="D1124" t="s">
        <v>26</v>
      </c>
      <c r="E1124" t="s">
        <v>105</v>
      </c>
      <c r="F1124" t="s">
        <v>3318</v>
      </c>
      <c r="G1124" t="s">
        <v>3319</v>
      </c>
    </row>
    <row r="1125" spans="1:7" x14ac:dyDescent="0.35">
      <c r="A1125">
        <v>1409</v>
      </c>
      <c r="B1125">
        <v>12</v>
      </c>
      <c r="C1125">
        <v>8</v>
      </c>
      <c r="D1125" t="s">
        <v>26</v>
      </c>
      <c r="E1125" t="s">
        <v>105</v>
      </c>
      <c r="F1125" t="s">
        <v>3320</v>
      </c>
      <c r="G1125" t="s">
        <v>3321</v>
      </c>
    </row>
    <row r="1126" spans="1:7" x14ac:dyDescent="0.35">
      <c r="A1126">
        <v>1410</v>
      </c>
      <c r="B1126">
        <v>12</v>
      </c>
      <c r="C1126">
        <v>9</v>
      </c>
      <c r="D1126" t="s">
        <v>26</v>
      </c>
      <c r="E1126" t="s">
        <v>105</v>
      </c>
      <c r="F1126" t="s">
        <v>3322</v>
      </c>
      <c r="G1126" t="s">
        <v>3323</v>
      </c>
    </row>
    <row r="1127" spans="1:7" x14ac:dyDescent="0.35">
      <c r="A1127">
        <v>1411</v>
      </c>
      <c r="B1127">
        <v>12</v>
      </c>
      <c r="C1127">
        <v>10</v>
      </c>
      <c r="D1127" t="s">
        <v>26</v>
      </c>
      <c r="E1127" t="s">
        <v>105</v>
      </c>
      <c r="F1127" t="s">
        <v>3324</v>
      </c>
      <c r="G1127" t="s">
        <v>3325</v>
      </c>
    </row>
    <row r="1128" spans="1:7" x14ac:dyDescent="0.35">
      <c r="A1128">
        <v>1412</v>
      </c>
      <c r="B1128">
        <v>12</v>
      </c>
      <c r="C1128">
        <v>11</v>
      </c>
      <c r="D1128" t="s">
        <v>26</v>
      </c>
      <c r="E1128" t="s">
        <v>105</v>
      </c>
      <c r="F1128" t="s">
        <v>3326</v>
      </c>
      <c r="G1128" t="s">
        <v>3327</v>
      </c>
    </row>
    <row r="1129" spans="1:7" x14ac:dyDescent="0.35">
      <c r="A1129">
        <v>1413</v>
      </c>
      <c r="B1129">
        <v>12</v>
      </c>
      <c r="C1129">
        <v>12</v>
      </c>
      <c r="D1129" t="s">
        <v>26</v>
      </c>
      <c r="E1129" t="s">
        <v>105</v>
      </c>
      <c r="F1129" t="s">
        <v>3328</v>
      </c>
      <c r="G1129" t="s">
        <v>3329</v>
      </c>
    </row>
    <row r="1130" spans="1:7" x14ac:dyDescent="0.35">
      <c r="A1130">
        <v>1414</v>
      </c>
      <c r="B1130">
        <v>12</v>
      </c>
      <c r="C1130">
        <v>1</v>
      </c>
      <c r="D1130" t="s">
        <v>55</v>
      </c>
      <c r="E1130" t="s">
        <v>105</v>
      </c>
      <c r="F1130" t="s">
        <v>3330</v>
      </c>
      <c r="G1130" t="s">
        <v>3331</v>
      </c>
    </row>
    <row r="1131" spans="1:7" x14ac:dyDescent="0.35">
      <c r="A1131">
        <v>1415</v>
      </c>
      <c r="B1131">
        <v>12</v>
      </c>
      <c r="C1131">
        <v>2</v>
      </c>
      <c r="D1131" t="s">
        <v>55</v>
      </c>
      <c r="E1131" t="s">
        <v>105</v>
      </c>
      <c r="F1131" t="s">
        <v>3332</v>
      </c>
      <c r="G1131" t="s">
        <v>3333</v>
      </c>
    </row>
    <row r="1132" spans="1:7" x14ac:dyDescent="0.35">
      <c r="A1132">
        <v>1416</v>
      </c>
      <c r="B1132">
        <v>12</v>
      </c>
      <c r="C1132">
        <v>3</v>
      </c>
      <c r="D1132" t="s">
        <v>55</v>
      </c>
      <c r="E1132" t="s">
        <v>3334</v>
      </c>
      <c r="F1132" t="s">
        <v>3335</v>
      </c>
      <c r="G1132" t="s">
        <v>3336</v>
      </c>
    </row>
    <row r="1133" spans="1:7" x14ac:dyDescent="0.35">
      <c r="A1133">
        <v>1417</v>
      </c>
      <c r="B1133">
        <v>12</v>
      </c>
      <c r="C1133">
        <v>4</v>
      </c>
      <c r="D1133" t="s">
        <v>55</v>
      </c>
      <c r="E1133" t="s">
        <v>3337</v>
      </c>
      <c r="F1133" t="s">
        <v>3338</v>
      </c>
      <c r="G1133" t="s">
        <v>3339</v>
      </c>
    </row>
    <row r="1134" spans="1:7" x14ac:dyDescent="0.35">
      <c r="A1134">
        <v>1418</v>
      </c>
      <c r="B1134">
        <v>12</v>
      </c>
      <c r="C1134">
        <v>5</v>
      </c>
      <c r="D1134" t="s">
        <v>55</v>
      </c>
      <c r="E1134" t="s">
        <v>365</v>
      </c>
      <c r="F1134" t="s">
        <v>3340</v>
      </c>
      <c r="G1134" t="s">
        <v>3341</v>
      </c>
    </row>
    <row r="1135" spans="1:7" x14ac:dyDescent="0.35">
      <c r="A1135">
        <v>1419</v>
      </c>
      <c r="B1135">
        <v>12</v>
      </c>
      <c r="C1135">
        <v>6</v>
      </c>
      <c r="D1135" t="s">
        <v>55</v>
      </c>
      <c r="E1135" t="s">
        <v>194</v>
      </c>
      <c r="F1135" t="s">
        <v>3342</v>
      </c>
      <c r="G1135" t="s">
        <v>3343</v>
      </c>
    </row>
    <row r="1136" spans="1:7" x14ac:dyDescent="0.35">
      <c r="A1136">
        <v>1420</v>
      </c>
      <c r="B1136">
        <v>12</v>
      </c>
      <c r="C1136">
        <v>7</v>
      </c>
      <c r="D1136" t="s">
        <v>55</v>
      </c>
      <c r="E1136" t="s">
        <v>3344</v>
      </c>
      <c r="F1136" t="s">
        <v>3345</v>
      </c>
      <c r="G1136" t="s">
        <v>3346</v>
      </c>
    </row>
    <row r="1137" spans="1:7" x14ac:dyDescent="0.35">
      <c r="A1137">
        <v>1421</v>
      </c>
      <c r="B1137">
        <v>12</v>
      </c>
      <c r="C1137">
        <v>8</v>
      </c>
      <c r="D1137" t="s">
        <v>55</v>
      </c>
      <c r="E1137" t="s">
        <v>117</v>
      </c>
      <c r="F1137" t="s">
        <v>3347</v>
      </c>
      <c r="G1137" t="s">
        <v>3348</v>
      </c>
    </row>
    <row r="1138" spans="1:7" x14ac:dyDescent="0.35">
      <c r="A1138">
        <v>1422</v>
      </c>
      <c r="B1138">
        <v>12</v>
      </c>
      <c r="C1138">
        <v>9</v>
      </c>
      <c r="D1138" t="s">
        <v>55</v>
      </c>
      <c r="E1138" t="s">
        <v>1997</v>
      </c>
      <c r="F1138" t="s">
        <v>3349</v>
      </c>
      <c r="G1138" t="s">
        <v>3350</v>
      </c>
    </row>
    <row r="1139" spans="1:7" x14ac:dyDescent="0.35">
      <c r="A1139">
        <v>1423</v>
      </c>
      <c r="B1139">
        <v>12</v>
      </c>
      <c r="C1139">
        <v>10</v>
      </c>
      <c r="D1139" t="s">
        <v>55</v>
      </c>
      <c r="E1139" t="s">
        <v>649</v>
      </c>
      <c r="F1139" t="s">
        <v>3351</v>
      </c>
      <c r="G1139" t="s">
        <v>3352</v>
      </c>
    </row>
    <row r="1140" spans="1:7" x14ac:dyDescent="0.35">
      <c r="A1140">
        <v>1424</v>
      </c>
      <c r="B1140">
        <v>12</v>
      </c>
      <c r="C1140">
        <v>11</v>
      </c>
      <c r="D1140" t="s">
        <v>55</v>
      </c>
      <c r="E1140" t="s">
        <v>191</v>
      </c>
      <c r="F1140" t="s">
        <v>3353</v>
      </c>
      <c r="G1140" t="s">
        <v>3354</v>
      </c>
    </row>
    <row r="1141" spans="1:7" x14ac:dyDescent="0.35">
      <c r="A1141">
        <v>1425</v>
      </c>
      <c r="B1141">
        <v>12</v>
      </c>
      <c r="C1141">
        <v>12</v>
      </c>
      <c r="D1141" t="s">
        <v>55</v>
      </c>
      <c r="E1141" t="s">
        <v>191</v>
      </c>
      <c r="F1141" t="s">
        <v>3355</v>
      </c>
      <c r="G1141" t="s">
        <v>3356</v>
      </c>
    </row>
    <row r="1142" spans="1:7" x14ac:dyDescent="0.35">
      <c r="A1142">
        <v>1426</v>
      </c>
      <c r="B1142">
        <v>12</v>
      </c>
      <c r="C1142">
        <v>1</v>
      </c>
      <c r="D1142" t="s">
        <v>86</v>
      </c>
      <c r="E1142" t="s">
        <v>191</v>
      </c>
      <c r="F1142" t="s">
        <v>3357</v>
      </c>
      <c r="G1142" t="s">
        <v>3358</v>
      </c>
    </row>
    <row r="1143" spans="1:7" x14ac:dyDescent="0.35">
      <c r="A1143">
        <v>1427</v>
      </c>
      <c r="B1143">
        <v>12</v>
      </c>
      <c r="C1143">
        <v>2</v>
      </c>
      <c r="D1143" t="s">
        <v>86</v>
      </c>
      <c r="E1143" t="s">
        <v>580</v>
      </c>
      <c r="F1143" t="s">
        <v>3359</v>
      </c>
      <c r="G1143" t="s">
        <v>3360</v>
      </c>
    </row>
    <row r="1144" spans="1:7" x14ac:dyDescent="0.35">
      <c r="A1144">
        <v>1428</v>
      </c>
      <c r="B1144">
        <v>12</v>
      </c>
      <c r="C1144">
        <v>3</v>
      </c>
      <c r="D1144" t="s">
        <v>86</v>
      </c>
      <c r="E1144" t="s">
        <v>1887</v>
      </c>
      <c r="F1144" t="s">
        <v>3361</v>
      </c>
      <c r="G1144" t="s">
        <v>3362</v>
      </c>
    </row>
    <row r="1145" spans="1:7" x14ac:dyDescent="0.35">
      <c r="A1145">
        <v>1429</v>
      </c>
      <c r="B1145">
        <v>12</v>
      </c>
      <c r="C1145">
        <v>4</v>
      </c>
      <c r="D1145" t="s">
        <v>86</v>
      </c>
      <c r="E1145" t="s">
        <v>191</v>
      </c>
      <c r="F1145" t="s">
        <v>3363</v>
      </c>
      <c r="G1145" t="s">
        <v>3364</v>
      </c>
    </row>
    <row r="1146" spans="1:7" x14ac:dyDescent="0.35">
      <c r="A1146">
        <v>1430</v>
      </c>
      <c r="B1146">
        <v>12</v>
      </c>
      <c r="C1146">
        <v>5</v>
      </c>
      <c r="D1146" t="s">
        <v>86</v>
      </c>
      <c r="E1146" t="s">
        <v>344</v>
      </c>
      <c r="F1146" t="s">
        <v>3365</v>
      </c>
      <c r="G1146" t="s">
        <v>3366</v>
      </c>
    </row>
    <row r="1147" spans="1:7" x14ac:dyDescent="0.35">
      <c r="A1147">
        <v>1431</v>
      </c>
      <c r="B1147">
        <v>12</v>
      </c>
      <c r="C1147">
        <v>6</v>
      </c>
      <c r="D1147" t="s">
        <v>86</v>
      </c>
      <c r="E1147" t="s">
        <v>105</v>
      </c>
      <c r="F1147" t="s">
        <v>3367</v>
      </c>
      <c r="G1147" t="s">
        <v>3368</v>
      </c>
    </row>
    <row r="1148" spans="1:7" x14ac:dyDescent="0.35">
      <c r="A1148">
        <v>1432</v>
      </c>
      <c r="B1148">
        <v>12</v>
      </c>
      <c r="C1148">
        <v>7</v>
      </c>
      <c r="D1148" t="s">
        <v>86</v>
      </c>
      <c r="E1148" t="s">
        <v>1997</v>
      </c>
      <c r="F1148" t="s">
        <v>3369</v>
      </c>
      <c r="G1148" t="s">
        <v>3370</v>
      </c>
    </row>
    <row r="1149" spans="1:7" x14ac:dyDescent="0.35">
      <c r="A1149">
        <v>1433</v>
      </c>
      <c r="B1149">
        <v>12</v>
      </c>
      <c r="C1149">
        <v>8</v>
      </c>
      <c r="D1149" t="s">
        <v>86</v>
      </c>
      <c r="E1149" t="s">
        <v>3371</v>
      </c>
      <c r="F1149" t="s">
        <v>3372</v>
      </c>
      <c r="G1149" t="s">
        <v>3373</v>
      </c>
    </row>
    <row r="1150" spans="1:7" x14ac:dyDescent="0.35">
      <c r="A1150">
        <v>1434</v>
      </c>
      <c r="B1150">
        <v>12</v>
      </c>
      <c r="C1150">
        <v>9</v>
      </c>
      <c r="D1150" t="s">
        <v>86</v>
      </c>
      <c r="E1150" t="s">
        <v>429</v>
      </c>
      <c r="F1150" t="s">
        <v>3374</v>
      </c>
      <c r="G1150" t="s">
        <v>3375</v>
      </c>
    </row>
    <row r="1151" spans="1:7" x14ac:dyDescent="0.35">
      <c r="A1151">
        <v>1435</v>
      </c>
      <c r="B1151">
        <v>12</v>
      </c>
      <c r="C1151">
        <v>10</v>
      </c>
      <c r="D1151" t="s">
        <v>86</v>
      </c>
      <c r="E1151" t="s">
        <v>429</v>
      </c>
      <c r="F1151" t="s">
        <v>3376</v>
      </c>
      <c r="G1151" t="s">
        <v>3377</v>
      </c>
    </row>
    <row r="1152" spans="1:7" x14ac:dyDescent="0.35">
      <c r="A1152">
        <v>1436</v>
      </c>
      <c r="B1152">
        <v>12</v>
      </c>
      <c r="C1152">
        <v>11</v>
      </c>
      <c r="D1152" t="s">
        <v>86</v>
      </c>
      <c r="E1152" t="s">
        <v>426</v>
      </c>
      <c r="F1152" t="s">
        <v>3378</v>
      </c>
      <c r="G1152" t="s">
        <v>3379</v>
      </c>
    </row>
    <row r="1153" spans="1:7" x14ac:dyDescent="0.35">
      <c r="A1153">
        <v>1437</v>
      </c>
      <c r="B1153">
        <v>12</v>
      </c>
      <c r="C1153">
        <v>12</v>
      </c>
      <c r="D1153" t="s">
        <v>86</v>
      </c>
      <c r="E1153" t="s">
        <v>2377</v>
      </c>
      <c r="F1153" t="s">
        <v>3380</v>
      </c>
      <c r="G1153" t="s">
        <v>3381</v>
      </c>
    </row>
    <row r="1154" spans="1:7" x14ac:dyDescent="0.35">
      <c r="A1154">
        <v>1438</v>
      </c>
      <c r="B1154">
        <v>13</v>
      </c>
      <c r="C1154">
        <v>1</v>
      </c>
      <c r="D1154" t="s">
        <v>120</v>
      </c>
      <c r="E1154" t="s">
        <v>3382</v>
      </c>
      <c r="F1154" t="s">
        <v>3383</v>
      </c>
      <c r="G1154" t="s">
        <v>3384</v>
      </c>
    </row>
    <row r="1155" spans="1:7" x14ac:dyDescent="0.35">
      <c r="A1155">
        <v>1441</v>
      </c>
      <c r="B1155">
        <v>13</v>
      </c>
      <c r="C1155">
        <v>2</v>
      </c>
      <c r="D1155" t="s">
        <v>120</v>
      </c>
      <c r="E1155" t="s">
        <v>280</v>
      </c>
      <c r="F1155" t="s">
        <v>3385</v>
      </c>
      <c r="G1155" t="s">
        <v>3386</v>
      </c>
    </row>
    <row r="1156" spans="1:7" x14ac:dyDescent="0.35">
      <c r="A1156">
        <v>1442</v>
      </c>
      <c r="B1156">
        <v>13</v>
      </c>
      <c r="C1156">
        <v>3</v>
      </c>
      <c r="D1156" t="s">
        <v>120</v>
      </c>
      <c r="E1156" t="s">
        <v>432</v>
      </c>
      <c r="F1156" t="s">
        <v>3387</v>
      </c>
      <c r="G1156" t="s">
        <v>3388</v>
      </c>
    </row>
    <row r="1157" spans="1:7" x14ac:dyDescent="0.35">
      <c r="A1157">
        <v>1443</v>
      </c>
      <c r="B1157">
        <v>13</v>
      </c>
      <c r="C1157">
        <v>4</v>
      </c>
      <c r="D1157" t="s">
        <v>120</v>
      </c>
      <c r="E1157" t="s">
        <v>1887</v>
      </c>
      <c r="F1157" t="s">
        <v>3389</v>
      </c>
      <c r="G1157" t="s">
        <v>3390</v>
      </c>
    </row>
    <row r="1158" spans="1:7" x14ac:dyDescent="0.35">
      <c r="A1158">
        <v>1444</v>
      </c>
      <c r="B1158">
        <v>13</v>
      </c>
      <c r="C1158">
        <v>5</v>
      </c>
      <c r="D1158" t="s">
        <v>120</v>
      </c>
      <c r="E1158" t="s">
        <v>105</v>
      </c>
      <c r="F1158" t="s">
        <v>3391</v>
      </c>
      <c r="G1158" t="s">
        <v>3392</v>
      </c>
    </row>
    <row r="1159" spans="1:7" x14ac:dyDescent="0.35">
      <c r="A1159">
        <v>1445</v>
      </c>
      <c r="B1159">
        <v>13</v>
      </c>
      <c r="C1159">
        <v>6</v>
      </c>
      <c r="D1159" t="s">
        <v>120</v>
      </c>
      <c r="E1159" t="s">
        <v>105</v>
      </c>
      <c r="F1159" t="s">
        <v>3393</v>
      </c>
      <c r="G1159" t="s">
        <v>3394</v>
      </c>
    </row>
    <row r="1160" spans="1:7" x14ac:dyDescent="0.35">
      <c r="A1160">
        <v>1446</v>
      </c>
      <c r="B1160">
        <v>13</v>
      </c>
      <c r="C1160">
        <v>7</v>
      </c>
      <c r="D1160" t="s">
        <v>120</v>
      </c>
      <c r="E1160" t="s">
        <v>3395</v>
      </c>
      <c r="F1160" t="s">
        <v>3396</v>
      </c>
      <c r="G1160" t="s">
        <v>3397</v>
      </c>
    </row>
    <row r="1161" spans="1:7" x14ac:dyDescent="0.35">
      <c r="A1161">
        <v>1447</v>
      </c>
      <c r="B1161">
        <v>13</v>
      </c>
      <c r="C1161">
        <v>8</v>
      </c>
      <c r="D1161" t="s">
        <v>120</v>
      </c>
      <c r="E1161" t="s">
        <v>3398</v>
      </c>
      <c r="F1161" t="s">
        <v>3399</v>
      </c>
      <c r="G1161" t="s">
        <v>3400</v>
      </c>
    </row>
    <row r="1162" spans="1:7" x14ac:dyDescent="0.35">
      <c r="A1162">
        <v>1448</v>
      </c>
      <c r="B1162">
        <v>13</v>
      </c>
      <c r="C1162">
        <v>9</v>
      </c>
      <c r="D1162" t="s">
        <v>120</v>
      </c>
      <c r="E1162" t="s">
        <v>3398</v>
      </c>
      <c r="F1162" t="s">
        <v>3401</v>
      </c>
      <c r="G1162" t="s">
        <v>3402</v>
      </c>
    </row>
    <row r="1163" spans="1:7" x14ac:dyDescent="0.35">
      <c r="A1163">
        <v>1449</v>
      </c>
      <c r="B1163">
        <v>13</v>
      </c>
      <c r="C1163">
        <v>10</v>
      </c>
      <c r="D1163" t="s">
        <v>120</v>
      </c>
      <c r="E1163" t="s">
        <v>3403</v>
      </c>
      <c r="F1163" t="s">
        <v>3404</v>
      </c>
      <c r="G1163" t="s">
        <v>3405</v>
      </c>
    </row>
    <row r="1164" spans="1:7" x14ac:dyDescent="0.35">
      <c r="A1164">
        <v>1450</v>
      </c>
      <c r="B1164">
        <v>13</v>
      </c>
      <c r="C1164">
        <v>11</v>
      </c>
      <c r="D1164" t="s">
        <v>120</v>
      </c>
      <c r="E1164" t="s">
        <v>991</v>
      </c>
      <c r="F1164" t="s">
        <v>3406</v>
      </c>
      <c r="G1164" t="s">
        <v>3407</v>
      </c>
    </row>
    <row r="1165" spans="1:7" x14ac:dyDescent="0.35">
      <c r="A1165">
        <v>1451</v>
      </c>
      <c r="B1165">
        <v>13</v>
      </c>
      <c r="C1165">
        <v>12</v>
      </c>
      <c r="D1165" t="s">
        <v>120</v>
      </c>
      <c r="E1165" t="s">
        <v>105</v>
      </c>
      <c r="F1165" t="s">
        <v>3408</v>
      </c>
      <c r="G1165" t="s">
        <v>3409</v>
      </c>
    </row>
    <row r="1166" spans="1:7" x14ac:dyDescent="0.35">
      <c r="A1166">
        <v>1454</v>
      </c>
      <c r="B1166">
        <v>13</v>
      </c>
      <c r="C1166">
        <v>1</v>
      </c>
      <c r="D1166" t="s">
        <v>312</v>
      </c>
      <c r="E1166" t="s">
        <v>105</v>
      </c>
      <c r="F1166" t="s">
        <v>3410</v>
      </c>
      <c r="G1166" t="s">
        <v>3411</v>
      </c>
    </row>
    <row r="1167" spans="1:7" x14ac:dyDescent="0.35">
      <c r="A1167">
        <v>1455</v>
      </c>
      <c r="B1167">
        <v>13</v>
      </c>
      <c r="C1167">
        <v>2</v>
      </c>
      <c r="D1167" t="s">
        <v>312</v>
      </c>
      <c r="E1167" t="s">
        <v>991</v>
      </c>
      <c r="F1167" t="s">
        <v>3412</v>
      </c>
      <c r="G1167" t="s">
        <v>3413</v>
      </c>
    </row>
    <row r="1168" spans="1:7" x14ac:dyDescent="0.35">
      <c r="A1168">
        <v>1456</v>
      </c>
      <c r="B1168">
        <v>13</v>
      </c>
      <c r="C1168">
        <v>3</v>
      </c>
      <c r="D1168" t="s">
        <v>312</v>
      </c>
      <c r="E1168" t="s">
        <v>991</v>
      </c>
      <c r="F1168" t="s">
        <v>3414</v>
      </c>
      <c r="G1168" t="s">
        <v>3415</v>
      </c>
    </row>
    <row r="1169" spans="1:7" x14ac:dyDescent="0.35">
      <c r="A1169">
        <v>1457</v>
      </c>
      <c r="B1169">
        <v>13</v>
      </c>
      <c r="C1169">
        <v>4</v>
      </c>
      <c r="D1169" t="s">
        <v>312</v>
      </c>
      <c r="E1169" t="s">
        <v>991</v>
      </c>
      <c r="F1169" t="s">
        <v>3416</v>
      </c>
      <c r="G1169" t="s">
        <v>3417</v>
      </c>
    </row>
    <row r="1170" spans="1:7" x14ac:dyDescent="0.35">
      <c r="A1170">
        <v>1458</v>
      </c>
      <c r="B1170">
        <v>13</v>
      </c>
      <c r="C1170">
        <v>5</v>
      </c>
      <c r="D1170" t="s">
        <v>312</v>
      </c>
      <c r="E1170" t="s">
        <v>991</v>
      </c>
      <c r="F1170" t="s">
        <v>3418</v>
      </c>
      <c r="G1170" t="s">
        <v>3419</v>
      </c>
    </row>
    <row r="1171" spans="1:7" x14ac:dyDescent="0.35">
      <c r="A1171">
        <v>1459</v>
      </c>
      <c r="B1171">
        <v>13</v>
      </c>
      <c r="C1171">
        <v>6</v>
      </c>
      <c r="D1171" t="s">
        <v>312</v>
      </c>
      <c r="E1171" t="s">
        <v>991</v>
      </c>
      <c r="F1171" t="s">
        <v>3420</v>
      </c>
      <c r="G1171" t="s">
        <v>3421</v>
      </c>
    </row>
    <row r="1172" spans="1:7" x14ac:dyDescent="0.35">
      <c r="A1172">
        <v>1462</v>
      </c>
      <c r="B1172">
        <v>13</v>
      </c>
      <c r="C1172">
        <v>7</v>
      </c>
      <c r="D1172" t="s">
        <v>312</v>
      </c>
      <c r="E1172" t="s">
        <v>3275</v>
      </c>
      <c r="F1172" t="s">
        <v>3422</v>
      </c>
      <c r="G1172" t="s">
        <v>3423</v>
      </c>
    </row>
    <row r="1173" spans="1:7" x14ac:dyDescent="0.35">
      <c r="A1173">
        <v>1463</v>
      </c>
      <c r="B1173">
        <v>13</v>
      </c>
      <c r="C1173">
        <v>8</v>
      </c>
      <c r="D1173" t="s">
        <v>312</v>
      </c>
      <c r="E1173" t="s">
        <v>182</v>
      </c>
      <c r="F1173" t="s">
        <v>3424</v>
      </c>
      <c r="G1173" t="s">
        <v>3425</v>
      </c>
    </row>
    <row r="1174" spans="1:7" x14ac:dyDescent="0.35">
      <c r="A1174">
        <v>1464</v>
      </c>
      <c r="B1174">
        <v>13</v>
      </c>
      <c r="C1174">
        <v>9</v>
      </c>
      <c r="D1174" t="s">
        <v>312</v>
      </c>
      <c r="E1174" t="s">
        <v>182</v>
      </c>
      <c r="F1174" t="s">
        <v>3426</v>
      </c>
      <c r="G1174" t="s">
        <v>3427</v>
      </c>
    </row>
    <row r="1175" spans="1:7" x14ac:dyDescent="0.35">
      <c r="A1175">
        <v>1465</v>
      </c>
      <c r="B1175">
        <v>13</v>
      </c>
      <c r="C1175">
        <v>10</v>
      </c>
      <c r="D1175" t="s">
        <v>312</v>
      </c>
      <c r="E1175" t="s">
        <v>432</v>
      </c>
      <c r="F1175" t="s">
        <v>3428</v>
      </c>
      <c r="G1175" t="s">
        <v>3429</v>
      </c>
    </row>
    <row r="1176" spans="1:7" x14ac:dyDescent="0.35">
      <c r="A1176">
        <v>1466</v>
      </c>
      <c r="B1176">
        <v>13</v>
      </c>
      <c r="C1176">
        <v>11</v>
      </c>
      <c r="D1176" t="s">
        <v>312</v>
      </c>
      <c r="E1176" t="s">
        <v>199</v>
      </c>
      <c r="F1176" t="s">
        <v>3430</v>
      </c>
      <c r="G1176" t="s">
        <v>3431</v>
      </c>
    </row>
    <row r="1177" spans="1:7" x14ac:dyDescent="0.35">
      <c r="A1177">
        <v>1467</v>
      </c>
      <c r="B1177">
        <v>13</v>
      </c>
      <c r="C1177">
        <v>12</v>
      </c>
      <c r="D1177" t="s">
        <v>312</v>
      </c>
      <c r="E1177" t="s">
        <v>2260</v>
      </c>
      <c r="F1177" t="s">
        <v>3432</v>
      </c>
      <c r="G1177" t="s">
        <v>3433</v>
      </c>
    </row>
    <row r="1178" spans="1:7" x14ac:dyDescent="0.35">
      <c r="A1178">
        <v>1468</v>
      </c>
      <c r="B1178">
        <v>13</v>
      </c>
      <c r="C1178">
        <v>1</v>
      </c>
      <c r="D1178" t="s">
        <v>341</v>
      </c>
      <c r="E1178" t="s">
        <v>3434</v>
      </c>
      <c r="F1178" t="s">
        <v>3435</v>
      </c>
      <c r="G1178" t="s">
        <v>3436</v>
      </c>
    </row>
    <row r="1179" spans="1:7" x14ac:dyDescent="0.35">
      <c r="A1179">
        <v>1469</v>
      </c>
      <c r="B1179">
        <v>13</v>
      </c>
      <c r="C1179">
        <v>2</v>
      </c>
      <c r="D1179" t="s">
        <v>341</v>
      </c>
      <c r="E1179" t="s">
        <v>199</v>
      </c>
      <c r="F1179" t="s">
        <v>3437</v>
      </c>
      <c r="G1179" t="s">
        <v>3438</v>
      </c>
    </row>
    <row r="1180" spans="1:7" x14ac:dyDescent="0.35">
      <c r="A1180">
        <v>1470</v>
      </c>
      <c r="B1180">
        <v>13</v>
      </c>
      <c r="C1180">
        <v>3</v>
      </c>
      <c r="D1180" t="s">
        <v>341</v>
      </c>
      <c r="E1180" t="s">
        <v>2260</v>
      </c>
      <c r="F1180" t="s">
        <v>3439</v>
      </c>
      <c r="G1180" t="s">
        <v>3440</v>
      </c>
    </row>
    <row r="1181" spans="1:7" x14ac:dyDescent="0.35">
      <c r="A1181">
        <v>1471</v>
      </c>
      <c r="B1181">
        <v>13</v>
      </c>
      <c r="C1181">
        <v>4</v>
      </c>
      <c r="D1181" t="s">
        <v>341</v>
      </c>
      <c r="E1181" t="s">
        <v>3434</v>
      </c>
      <c r="F1181" t="s">
        <v>3441</v>
      </c>
      <c r="G1181" t="s">
        <v>3442</v>
      </c>
    </row>
    <row r="1182" spans="1:7" x14ac:dyDescent="0.35">
      <c r="A1182">
        <v>1472</v>
      </c>
      <c r="B1182">
        <v>13</v>
      </c>
      <c r="C1182">
        <v>5</v>
      </c>
      <c r="D1182" t="s">
        <v>341</v>
      </c>
      <c r="E1182" t="s">
        <v>2260</v>
      </c>
      <c r="F1182" t="s">
        <v>3443</v>
      </c>
      <c r="G1182" t="s">
        <v>3444</v>
      </c>
    </row>
    <row r="1183" spans="1:7" x14ac:dyDescent="0.35">
      <c r="A1183">
        <v>1473</v>
      </c>
      <c r="B1183">
        <v>13</v>
      </c>
      <c r="C1183">
        <v>6</v>
      </c>
      <c r="D1183" t="s">
        <v>341</v>
      </c>
      <c r="E1183" t="s">
        <v>3434</v>
      </c>
      <c r="F1183" t="s">
        <v>3445</v>
      </c>
      <c r="G1183" t="s">
        <v>3446</v>
      </c>
    </row>
    <row r="1184" spans="1:7" x14ac:dyDescent="0.35">
      <c r="A1184">
        <v>1474</v>
      </c>
      <c r="B1184">
        <v>13</v>
      </c>
      <c r="C1184">
        <v>7</v>
      </c>
      <c r="D1184" t="s">
        <v>341</v>
      </c>
      <c r="E1184" t="s">
        <v>775</v>
      </c>
      <c r="F1184" t="s">
        <v>3447</v>
      </c>
      <c r="G1184" t="s">
        <v>3448</v>
      </c>
    </row>
    <row r="1185" spans="1:7" x14ac:dyDescent="0.35">
      <c r="A1185">
        <v>1476</v>
      </c>
      <c r="B1185">
        <v>13</v>
      </c>
      <c r="C1185">
        <v>8</v>
      </c>
      <c r="D1185" t="s">
        <v>341</v>
      </c>
      <c r="E1185" t="s">
        <v>3449</v>
      </c>
      <c r="F1185" t="s">
        <v>3450</v>
      </c>
      <c r="G1185" t="s">
        <v>3451</v>
      </c>
    </row>
    <row r="1186" spans="1:7" x14ac:dyDescent="0.35">
      <c r="A1186">
        <v>1477</v>
      </c>
      <c r="B1186">
        <v>13</v>
      </c>
      <c r="C1186">
        <v>9</v>
      </c>
      <c r="D1186" t="s">
        <v>341</v>
      </c>
      <c r="E1186" t="s">
        <v>775</v>
      </c>
      <c r="F1186" t="s">
        <v>3452</v>
      </c>
      <c r="G1186" t="s">
        <v>3453</v>
      </c>
    </row>
    <row r="1187" spans="1:7" x14ac:dyDescent="0.35">
      <c r="A1187">
        <v>1478</v>
      </c>
      <c r="B1187">
        <v>13</v>
      </c>
      <c r="C1187">
        <v>10</v>
      </c>
      <c r="D1187" t="s">
        <v>341</v>
      </c>
      <c r="E1187" t="s">
        <v>355</v>
      </c>
      <c r="F1187" t="s">
        <v>3454</v>
      </c>
      <c r="G1187" t="s">
        <v>3455</v>
      </c>
    </row>
    <row r="1188" spans="1:7" x14ac:dyDescent="0.35">
      <c r="A1188">
        <v>1479</v>
      </c>
      <c r="B1188">
        <v>13</v>
      </c>
      <c r="C1188">
        <v>11</v>
      </c>
      <c r="D1188" t="s">
        <v>341</v>
      </c>
      <c r="E1188" t="s">
        <v>3456</v>
      </c>
      <c r="F1188" t="s">
        <v>3457</v>
      </c>
      <c r="G1188" t="s">
        <v>3458</v>
      </c>
    </row>
    <row r="1189" spans="1:7" x14ac:dyDescent="0.35">
      <c r="A1189">
        <v>1480</v>
      </c>
      <c r="B1189">
        <v>13</v>
      </c>
      <c r="C1189">
        <v>12</v>
      </c>
      <c r="D1189" t="s">
        <v>341</v>
      </c>
      <c r="E1189" t="s">
        <v>3459</v>
      </c>
      <c r="F1189" t="s">
        <v>3460</v>
      </c>
      <c r="G1189" t="s">
        <v>3461</v>
      </c>
    </row>
    <row r="1190" spans="1:7" x14ac:dyDescent="0.35">
      <c r="A1190">
        <v>1481</v>
      </c>
      <c r="B1190">
        <v>13</v>
      </c>
      <c r="C1190">
        <v>1</v>
      </c>
      <c r="D1190" t="s">
        <v>150</v>
      </c>
      <c r="E1190" t="s">
        <v>3462</v>
      </c>
      <c r="F1190" t="s">
        <v>3463</v>
      </c>
      <c r="G1190" t="s">
        <v>3464</v>
      </c>
    </row>
    <row r="1191" spans="1:7" x14ac:dyDescent="0.35">
      <c r="A1191">
        <v>1482</v>
      </c>
      <c r="B1191">
        <v>13</v>
      </c>
      <c r="C1191">
        <v>2</v>
      </c>
      <c r="D1191" t="s">
        <v>150</v>
      </c>
      <c r="E1191" t="s">
        <v>3462</v>
      </c>
      <c r="F1191" t="s">
        <v>3465</v>
      </c>
      <c r="G1191" t="s">
        <v>3466</v>
      </c>
    </row>
    <row r="1192" spans="1:7" x14ac:dyDescent="0.35">
      <c r="A1192">
        <v>1483</v>
      </c>
      <c r="B1192">
        <v>13</v>
      </c>
      <c r="C1192">
        <v>3</v>
      </c>
      <c r="D1192" t="s">
        <v>150</v>
      </c>
      <c r="E1192" t="s">
        <v>3467</v>
      </c>
      <c r="F1192" t="s">
        <v>3468</v>
      </c>
      <c r="G1192" t="s">
        <v>3469</v>
      </c>
    </row>
    <row r="1193" spans="1:7" x14ac:dyDescent="0.35">
      <c r="A1193">
        <v>1484</v>
      </c>
      <c r="B1193">
        <v>13</v>
      </c>
      <c r="C1193">
        <v>4</v>
      </c>
      <c r="D1193" t="s">
        <v>150</v>
      </c>
      <c r="E1193" t="s">
        <v>3467</v>
      </c>
      <c r="F1193" t="s">
        <v>3470</v>
      </c>
      <c r="G1193" t="s">
        <v>3471</v>
      </c>
    </row>
    <row r="1194" spans="1:7" x14ac:dyDescent="0.35">
      <c r="A1194">
        <v>1485</v>
      </c>
      <c r="B1194">
        <v>13</v>
      </c>
      <c r="C1194">
        <v>5</v>
      </c>
      <c r="D1194" t="s">
        <v>150</v>
      </c>
      <c r="E1194" t="s">
        <v>3472</v>
      </c>
      <c r="F1194" t="s">
        <v>3473</v>
      </c>
      <c r="G1194" t="s">
        <v>3474</v>
      </c>
    </row>
    <row r="1195" spans="1:7" x14ac:dyDescent="0.35">
      <c r="A1195">
        <v>1486</v>
      </c>
      <c r="B1195">
        <v>13</v>
      </c>
      <c r="C1195">
        <v>6</v>
      </c>
      <c r="D1195" t="s">
        <v>150</v>
      </c>
      <c r="E1195" t="s">
        <v>3472</v>
      </c>
      <c r="F1195" t="s">
        <v>3475</v>
      </c>
      <c r="G1195" t="s">
        <v>3476</v>
      </c>
    </row>
    <row r="1196" spans="1:7" x14ac:dyDescent="0.35">
      <c r="A1196">
        <v>1487</v>
      </c>
      <c r="B1196">
        <v>13</v>
      </c>
      <c r="C1196">
        <v>7</v>
      </c>
      <c r="D1196" t="s">
        <v>150</v>
      </c>
      <c r="E1196" t="s">
        <v>3477</v>
      </c>
      <c r="F1196" t="s">
        <v>3478</v>
      </c>
      <c r="G1196" t="s">
        <v>3479</v>
      </c>
    </row>
    <row r="1197" spans="1:7" x14ac:dyDescent="0.35">
      <c r="A1197">
        <v>1488</v>
      </c>
      <c r="B1197">
        <v>13</v>
      </c>
      <c r="C1197">
        <v>8</v>
      </c>
      <c r="D1197" t="s">
        <v>150</v>
      </c>
      <c r="E1197" t="s">
        <v>3477</v>
      </c>
      <c r="F1197" t="s">
        <v>3480</v>
      </c>
      <c r="G1197" t="s">
        <v>3481</v>
      </c>
    </row>
    <row r="1198" spans="1:7" x14ac:dyDescent="0.35">
      <c r="A1198">
        <v>1489</v>
      </c>
      <c r="B1198">
        <v>13</v>
      </c>
      <c r="C1198">
        <v>9</v>
      </c>
      <c r="D1198" t="s">
        <v>150</v>
      </c>
      <c r="E1198" t="s">
        <v>3482</v>
      </c>
      <c r="F1198" t="s">
        <v>3483</v>
      </c>
      <c r="G1198" t="s">
        <v>3484</v>
      </c>
    </row>
    <row r="1199" spans="1:7" x14ac:dyDescent="0.35">
      <c r="A1199">
        <v>1490</v>
      </c>
      <c r="B1199">
        <v>13</v>
      </c>
      <c r="C1199">
        <v>10</v>
      </c>
      <c r="D1199" t="s">
        <v>150</v>
      </c>
      <c r="E1199" t="s">
        <v>3485</v>
      </c>
      <c r="F1199" t="s">
        <v>3486</v>
      </c>
      <c r="G1199" t="s">
        <v>3487</v>
      </c>
    </row>
    <row r="1200" spans="1:7" x14ac:dyDescent="0.35">
      <c r="A1200">
        <v>1491</v>
      </c>
      <c r="B1200">
        <v>13</v>
      </c>
      <c r="C1200">
        <v>11</v>
      </c>
      <c r="D1200" t="s">
        <v>150</v>
      </c>
      <c r="E1200" t="s">
        <v>3485</v>
      </c>
      <c r="F1200" t="s">
        <v>3488</v>
      </c>
      <c r="G1200" t="s">
        <v>3489</v>
      </c>
    </row>
    <row r="1201" spans="1:7" x14ac:dyDescent="0.35">
      <c r="A1201">
        <v>1492</v>
      </c>
      <c r="B1201">
        <v>13</v>
      </c>
      <c r="C1201">
        <v>12</v>
      </c>
      <c r="D1201" t="s">
        <v>150</v>
      </c>
      <c r="E1201" t="s">
        <v>3490</v>
      </c>
      <c r="F1201" t="s">
        <v>3491</v>
      </c>
      <c r="G1201" t="s">
        <v>3492</v>
      </c>
    </row>
    <row r="1202" spans="1:7" x14ac:dyDescent="0.35">
      <c r="A1202">
        <v>1493</v>
      </c>
      <c r="B1202">
        <v>13</v>
      </c>
      <c r="C1202">
        <v>1</v>
      </c>
      <c r="D1202" t="s">
        <v>9</v>
      </c>
      <c r="E1202" t="s">
        <v>3493</v>
      </c>
      <c r="F1202" t="s">
        <v>3494</v>
      </c>
      <c r="G1202" t="s">
        <v>3495</v>
      </c>
    </row>
    <row r="1203" spans="1:7" x14ac:dyDescent="0.35">
      <c r="A1203">
        <v>1494</v>
      </c>
      <c r="B1203">
        <v>13</v>
      </c>
      <c r="C1203">
        <v>2</v>
      </c>
      <c r="D1203" t="s">
        <v>9</v>
      </c>
      <c r="E1203" t="s">
        <v>3493</v>
      </c>
      <c r="F1203" t="s">
        <v>3496</v>
      </c>
      <c r="G1203" t="s">
        <v>3497</v>
      </c>
    </row>
    <row r="1204" spans="1:7" x14ac:dyDescent="0.35">
      <c r="A1204">
        <v>1495</v>
      </c>
      <c r="B1204">
        <v>13</v>
      </c>
      <c r="C1204">
        <v>3</v>
      </c>
      <c r="D1204" t="s">
        <v>9</v>
      </c>
      <c r="E1204" t="s">
        <v>1535</v>
      </c>
      <c r="F1204" t="s">
        <v>3498</v>
      </c>
      <c r="G1204" t="s">
        <v>3499</v>
      </c>
    </row>
    <row r="1205" spans="1:7" x14ac:dyDescent="0.35">
      <c r="A1205">
        <v>1496</v>
      </c>
      <c r="B1205">
        <v>13</v>
      </c>
      <c r="C1205">
        <v>4</v>
      </c>
      <c r="D1205" t="s">
        <v>9</v>
      </c>
      <c r="E1205" t="s">
        <v>1535</v>
      </c>
      <c r="F1205" t="s">
        <v>3500</v>
      </c>
      <c r="G1205" t="s">
        <v>3501</v>
      </c>
    </row>
    <row r="1206" spans="1:7" x14ac:dyDescent="0.35">
      <c r="A1206">
        <v>1497</v>
      </c>
      <c r="B1206">
        <v>13</v>
      </c>
      <c r="C1206">
        <v>5</v>
      </c>
      <c r="D1206" t="s">
        <v>9</v>
      </c>
      <c r="E1206" t="s">
        <v>1535</v>
      </c>
      <c r="F1206" t="s">
        <v>3502</v>
      </c>
      <c r="G1206" t="s">
        <v>3503</v>
      </c>
    </row>
    <row r="1207" spans="1:7" x14ac:dyDescent="0.35">
      <c r="A1207">
        <v>1498</v>
      </c>
      <c r="B1207">
        <v>13</v>
      </c>
      <c r="C1207">
        <v>6</v>
      </c>
      <c r="D1207" t="s">
        <v>9</v>
      </c>
      <c r="E1207" t="s">
        <v>1535</v>
      </c>
      <c r="F1207" t="s">
        <v>3504</v>
      </c>
      <c r="G1207" t="s">
        <v>3505</v>
      </c>
    </row>
    <row r="1208" spans="1:7" x14ac:dyDescent="0.35">
      <c r="A1208">
        <v>1499</v>
      </c>
      <c r="B1208">
        <v>13</v>
      </c>
      <c r="C1208">
        <v>7</v>
      </c>
      <c r="D1208" t="s">
        <v>9</v>
      </c>
      <c r="E1208" t="s">
        <v>105</v>
      </c>
      <c r="F1208" t="s">
        <v>3506</v>
      </c>
      <c r="G1208" t="s">
        <v>3507</v>
      </c>
    </row>
    <row r="1209" spans="1:7" x14ac:dyDescent="0.35">
      <c r="A1209">
        <v>1500</v>
      </c>
      <c r="B1209">
        <v>13</v>
      </c>
      <c r="C1209">
        <v>8</v>
      </c>
      <c r="D1209" t="s">
        <v>9</v>
      </c>
      <c r="E1209" t="s">
        <v>1942</v>
      </c>
      <c r="F1209" t="s">
        <v>3508</v>
      </c>
      <c r="G1209" t="s">
        <v>3509</v>
      </c>
    </row>
    <row r="1210" spans="1:7" x14ac:dyDescent="0.35">
      <c r="A1210">
        <v>1501</v>
      </c>
      <c r="B1210">
        <v>13</v>
      </c>
      <c r="C1210">
        <v>9</v>
      </c>
      <c r="D1210" t="s">
        <v>9</v>
      </c>
      <c r="E1210" t="s">
        <v>3510</v>
      </c>
      <c r="F1210" t="s">
        <v>3511</v>
      </c>
      <c r="G1210" t="s">
        <v>3512</v>
      </c>
    </row>
    <row r="1211" spans="1:7" x14ac:dyDescent="0.35">
      <c r="A1211">
        <v>1502</v>
      </c>
      <c r="B1211">
        <v>13</v>
      </c>
      <c r="C1211">
        <v>10</v>
      </c>
      <c r="D1211" t="s">
        <v>9</v>
      </c>
      <c r="E1211" t="s">
        <v>991</v>
      </c>
      <c r="F1211" t="s">
        <v>3513</v>
      </c>
      <c r="G1211" t="s">
        <v>3514</v>
      </c>
    </row>
    <row r="1212" spans="1:7" x14ac:dyDescent="0.35">
      <c r="A1212">
        <v>1503</v>
      </c>
      <c r="B1212">
        <v>13</v>
      </c>
      <c r="C1212">
        <v>11</v>
      </c>
      <c r="D1212" t="s">
        <v>9</v>
      </c>
      <c r="E1212" t="s">
        <v>114</v>
      </c>
      <c r="F1212" t="s">
        <v>3515</v>
      </c>
      <c r="G1212" t="s">
        <v>3516</v>
      </c>
    </row>
    <row r="1213" spans="1:7" x14ac:dyDescent="0.35">
      <c r="A1213">
        <v>1504</v>
      </c>
      <c r="B1213">
        <v>13</v>
      </c>
      <c r="C1213">
        <v>12</v>
      </c>
      <c r="D1213" t="s">
        <v>9</v>
      </c>
      <c r="E1213" t="s">
        <v>2586</v>
      </c>
      <c r="F1213" t="s">
        <v>3517</v>
      </c>
      <c r="G1213" t="s">
        <v>3518</v>
      </c>
    </row>
    <row r="1214" spans="1:7" x14ac:dyDescent="0.35">
      <c r="A1214">
        <v>1505</v>
      </c>
      <c r="B1214">
        <v>13</v>
      </c>
      <c r="C1214">
        <v>1</v>
      </c>
      <c r="D1214" t="s">
        <v>26</v>
      </c>
      <c r="E1214" t="s">
        <v>2586</v>
      </c>
      <c r="F1214" t="s">
        <v>3519</v>
      </c>
      <c r="G1214" t="s">
        <v>3520</v>
      </c>
    </row>
    <row r="1215" spans="1:7" x14ac:dyDescent="0.35">
      <c r="A1215">
        <v>1506</v>
      </c>
      <c r="B1215">
        <v>13</v>
      </c>
      <c r="C1215">
        <v>2</v>
      </c>
      <c r="D1215" t="s">
        <v>26</v>
      </c>
      <c r="E1215" t="s">
        <v>2586</v>
      </c>
      <c r="F1215" t="s">
        <v>3521</v>
      </c>
      <c r="G1215" t="s">
        <v>3522</v>
      </c>
    </row>
    <row r="1216" spans="1:7" x14ac:dyDescent="0.35">
      <c r="A1216">
        <v>1507</v>
      </c>
      <c r="B1216">
        <v>13</v>
      </c>
      <c r="C1216">
        <v>3</v>
      </c>
      <c r="D1216" t="s">
        <v>26</v>
      </c>
      <c r="E1216" t="s">
        <v>2586</v>
      </c>
      <c r="F1216" t="s">
        <v>3523</v>
      </c>
      <c r="G1216" t="s">
        <v>3524</v>
      </c>
    </row>
    <row r="1217" spans="1:7" x14ac:dyDescent="0.35">
      <c r="A1217">
        <v>1508</v>
      </c>
      <c r="B1217">
        <v>13</v>
      </c>
      <c r="C1217">
        <v>4</v>
      </c>
      <c r="D1217" t="s">
        <v>26</v>
      </c>
      <c r="E1217" t="s">
        <v>1812</v>
      </c>
      <c r="F1217" t="s">
        <v>3525</v>
      </c>
      <c r="G1217" t="s">
        <v>3526</v>
      </c>
    </row>
    <row r="1218" spans="1:7" x14ac:dyDescent="0.35">
      <c r="A1218">
        <v>1509</v>
      </c>
      <c r="B1218">
        <v>13</v>
      </c>
      <c r="C1218">
        <v>5</v>
      </c>
      <c r="D1218" t="s">
        <v>26</v>
      </c>
      <c r="E1218" t="s">
        <v>451</v>
      </c>
      <c r="F1218" t="s">
        <v>3527</v>
      </c>
      <c r="G1218" t="s">
        <v>3528</v>
      </c>
    </row>
    <row r="1219" spans="1:7" x14ac:dyDescent="0.35">
      <c r="A1219">
        <v>1510</v>
      </c>
      <c r="B1219">
        <v>13</v>
      </c>
      <c r="C1219">
        <v>6</v>
      </c>
      <c r="D1219" t="s">
        <v>26</v>
      </c>
      <c r="E1219" t="s">
        <v>3529</v>
      </c>
      <c r="F1219" t="s">
        <v>3530</v>
      </c>
      <c r="G1219" t="s">
        <v>3531</v>
      </c>
    </row>
    <row r="1220" spans="1:7" x14ac:dyDescent="0.35">
      <c r="A1220">
        <v>1511</v>
      </c>
      <c r="B1220">
        <v>13</v>
      </c>
      <c r="C1220">
        <v>7</v>
      </c>
      <c r="D1220" t="s">
        <v>26</v>
      </c>
      <c r="E1220" t="s">
        <v>117</v>
      </c>
      <c r="F1220" t="s">
        <v>3532</v>
      </c>
      <c r="G1220" t="s">
        <v>3533</v>
      </c>
    </row>
    <row r="1221" spans="1:7" x14ac:dyDescent="0.35">
      <c r="A1221">
        <v>1512</v>
      </c>
      <c r="B1221">
        <v>13</v>
      </c>
      <c r="C1221">
        <v>8</v>
      </c>
      <c r="D1221" t="s">
        <v>26</v>
      </c>
      <c r="E1221" t="s">
        <v>114</v>
      </c>
      <c r="F1221" t="s">
        <v>3534</v>
      </c>
      <c r="G1221" t="s">
        <v>3535</v>
      </c>
    </row>
    <row r="1222" spans="1:7" x14ac:dyDescent="0.35">
      <c r="A1222">
        <v>1513</v>
      </c>
      <c r="B1222">
        <v>13</v>
      </c>
      <c r="C1222">
        <v>9</v>
      </c>
      <c r="D1222" t="s">
        <v>26</v>
      </c>
      <c r="E1222" t="s">
        <v>3536</v>
      </c>
      <c r="F1222" t="s">
        <v>3537</v>
      </c>
      <c r="G1222" t="s">
        <v>3538</v>
      </c>
    </row>
    <row r="1223" spans="1:7" x14ac:dyDescent="0.35">
      <c r="A1223">
        <v>1515</v>
      </c>
      <c r="B1223">
        <v>13</v>
      </c>
      <c r="C1223">
        <v>10</v>
      </c>
      <c r="D1223" t="s">
        <v>26</v>
      </c>
      <c r="E1223" t="s">
        <v>1535</v>
      </c>
      <c r="F1223" t="s">
        <v>3539</v>
      </c>
      <c r="G1223" t="s">
        <v>3540</v>
      </c>
    </row>
    <row r="1224" spans="1:7" x14ac:dyDescent="0.35">
      <c r="A1224">
        <v>1516</v>
      </c>
      <c r="B1224">
        <v>13</v>
      </c>
      <c r="C1224">
        <v>11</v>
      </c>
      <c r="D1224" t="s">
        <v>26</v>
      </c>
      <c r="E1224" t="s">
        <v>105</v>
      </c>
      <c r="F1224" t="s">
        <v>3541</v>
      </c>
      <c r="G1224" t="s">
        <v>3542</v>
      </c>
    </row>
    <row r="1225" spans="1:7" x14ac:dyDescent="0.35">
      <c r="A1225">
        <v>1517</v>
      </c>
      <c r="B1225">
        <v>13</v>
      </c>
      <c r="C1225">
        <v>12</v>
      </c>
      <c r="D1225" t="s">
        <v>26</v>
      </c>
      <c r="E1225" t="s">
        <v>373</v>
      </c>
      <c r="F1225" t="s">
        <v>3543</v>
      </c>
      <c r="G1225" t="s">
        <v>3544</v>
      </c>
    </row>
    <row r="1226" spans="1:7" x14ac:dyDescent="0.35">
      <c r="A1226">
        <v>1518</v>
      </c>
      <c r="B1226">
        <v>13</v>
      </c>
      <c r="C1226">
        <v>1</v>
      </c>
      <c r="D1226" t="s">
        <v>55</v>
      </c>
      <c r="E1226" t="s">
        <v>373</v>
      </c>
      <c r="F1226" t="s">
        <v>3545</v>
      </c>
      <c r="G1226" t="s">
        <v>3546</v>
      </c>
    </row>
    <row r="1227" spans="1:7" x14ac:dyDescent="0.35">
      <c r="A1227">
        <v>1519</v>
      </c>
      <c r="B1227">
        <v>13</v>
      </c>
      <c r="C1227">
        <v>2</v>
      </c>
      <c r="D1227" t="s">
        <v>55</v>
      </c>
      <c r="E1227" t="s">
        <v>373</v>
      </c>
      <c r="F1227" t="s">
        <v>3547</v>
      </c>
      <c r="G1227" t="s">
        <v>3548</v>
      </c>
    </row>
    <row r="1228" spans="1:7" x14ac:dyDescent="0.35">
      <c r="A1228">
        <v>1520</v>
      </c>
      <c r="B1228">
        <v>13</v>
      </c>
      <c r="C1228">
        <v>3</v>
      </c>
      <c r="D1228" t="s">
        <v>55</v>
      </c>
      <c r="E1228" t="s">
        <v>580</v>
      </c>
      <c r="F1228" t="s">
        <v>3549</v>
      </c>
      <c r="G1228" t="s">
        <v>3550</v>
      </c>
    </row>
    <row r="1229" spans="1:7" x14ac:dyDescent="0.35">
      <c r="A1229">
        <v>1521</v>
      </c>
      <c r="B1229">
        <v>13</v>
      </c>
      <c r="C1229">
        <v>4</v>
      </c>
      <c r="D1229" t="s">
        <v>55</v>
      </c>
      <c r="E1229" t="s">
        <v>580</v>
      </c>
      <c r="F1229" t="s">
        <v>3551</v>
      </c>
      <c r="G1229" t="s">
        <v>3552</v>
      </c>
    </row>
    <row r="1230" spans="1:7" x14ac:dyDescent="0.35">
      <c r="A1230">
        <v>1522</v>
      </c>
      <c r="B1230">
        <v>13</v>
      </c>
      <c r="C1230">
        <v>5</v>
      </c>
      <c r="D1230" t="s">
        <v>55</v>
      </c>
      <c r="E1230" t="s">
        <v>1812</v>
      </c>
      <c r="F1230" t="s">
        <v>3553</v>
      </c>
      <c r="G1230" t="s">
        <v>3554</v>
      </c>
    </row>
    <row r="1231" spans="1:7" x14ac:dyDescent="0.35">
      <c r="A1231">
        <v>1523</v>
      </c>
      <c r="B1231">
        <v>13</v>
      </c>
      <c r="C1231">
        <v>6</v>
      </c>
      <c r="D1231" t="s">
        <v>55</v>
      </c>
      <c r="E1231" t="s">
        <v>114</v>
      </c>
      <c r="F1231" t="s">
        <v>3555</v>
      </c>
      <c r="G1231" t="s">
        <v>3556</v>
      </c>
    </row>
    <row r="1232" spans="1:7" x14ac:dyDescent="0.35">
      <c r="A1232">
        <v>1524</v>
      </c>
      <c r="B1232">
        <v>13</v>
      </c>
      <c r="C1232">
        <v>7</v>
      </c>
      <c r="D1232" t="s">
        <v>55</v>
      </c>
      <c r="E1232" t="s">
        <v>114</v>
      </c>
      <c r="F1232" t="s">
        <v>532</v>
      </c>
      <c r="G1232" t="s">
        <v>533</v>
      </c>
    </row>
    <row r="1233" spans="1:7" x14ac:dyDescent="0.35">
      <c r="A1233">
        <v>1525</v>
      </c>
      <c r="B1233">
        <v>13</v>
      </c>
      <c r="C1233">
        <v>8</v>
      </c>
      <c r="D1233" t="s">
        <v>55</v>
      </c>
      <c r="E1233" t="s">
        <v>114</v>
      </c>
      <c r="F1233" t="s">
        <v>534</v>
      </c>
      <c r="G1233" t="s">
        <v>535</v>
      </c>
    </row>
    <row r="1234" spans="1:7" x14ac:dyDescent="0.35">
      <c r="A1234">
        <v>1526</v>
      </c>
      <c r="B1234">
        <v>13</v>
      </c>
      <c r="C1234">
        <v>9</v>
      </c>
      <c r="D1234" t="s">
        <v>55</v>
      </c>
      <c r="E1234" t="s">
        <v>105</v>
      </c>
      <c r="F1234" t="s">
        <v>536</v>
      </c>
      <c r="G1234" t="s">
        <v>537</v>
      </c>
    </row>
    <row r="1235" spans="1:7" x14ac:dyDescent="0.35">
      <c r="A1235">
        <v>1527</v>
      </c>
      <c r="B1235">
        <v>13</v>
      </c>
      <c r="C1235">
        <v>10</v>
      </c>
      <c r="D1235" t="s">
        <v>55</v>
      </c>
      <c r="E1235" t="s">
        <v>105</v>
      </c>
      <c r="F1235" t="s">
        <v>538</v>
      </c>
      <c r="G1235" t="s">
        <v>539</v>
      </c>
    </row>
    <row r="1236" spans="1:7" x14ac:dyDescent="0.35">
      <c r="A1236">
        <v>1528</v>
      </c>
      <c r="B1236">
        <v>13</v>
      </c>
      <c r="C1236">
        <v>11</v>
      </c>
      <c r="D1236" t="s">
        <v>55</v>
      </c>
      <c r="E1236" t="s">
        <v>105</v>
      </c>
      <c r="F1236" t="s">
        <v>540</v>
      </c>
      <c r="G1236" t="s">
        <v>541</v>
      </c>
    </row>
    <row r="1237" spans="1:7" x14ac:dyDescent="0.35">
      <c r="A1237">
        <v>1529</v>
      </c>
      <c r="B1237">
        <v>13</v>
      </c>
      <c r="C1237">
        <v>12</v>
      </c>
      <c r="D1237" t="s">
        <v>55</v>
      </c>
      <c r="E1237" t="s">
        <v>105</v>
      </c>
      <c r="F1237" t="s">
        <v>542</v>
      </c>
      <c r="G1237" t="s">
        <v>543</v>
      </c>
    </row>
    <row r="1238" spans="1:7" x14ac:dyDescent="0.35">
      <c r="A1238">
        <v>1530</v>
      </c>
      <c r="B1238">
        <v>13</v>
      </c>
      <c r="C1238">
        <v>1</v>
      </c>
      <c r="D1238" t="s">
        <v>86</v>
      </c>
      <c r="E1238" t="s">
        <v>105</v>
      </c>
      <c r="F1238" t="s">
        <v>544</v>
      </c>
      <c r="G1238" t="s">
        <v>545</v>
      </c>
    </row>
    <row r="1239" spans="1:7" x14ac:dyDescent="0.35">
      <c r="A1239">
        <v>1531</v>
      </c>
      <c r="B1239">
        <v>13</v>
      </c>
      <c r="C1239">
        <v>2</v>
      </c>
      <c r="D1239" t="s">
        <v>86</v>
      </c>
      <c r="E1239" t="s">
        <v>546</v>
      </c>
      <c r="F1239" t="s">
        <v>547</v>
      </c>
      <c r="G1239" t="s">
        <v>548</v>
      </c>
    </row>
    <row r="1240" spans="1:7" x14ac:dyDescent="0.35">
      <c r="A1240">
        <v>1532</v>
      </c>
      <c r="B1240">
        <v>13</v>
      </c>
      <c r="C1240">
        <v>3</v>
      </c>
      <c r="D1240" t="s">
        <v>86</v>
      </c>
      <c r="E1240" t="s">
        <v>549</v>
      </c>
      <c r="F1240" t="s">
        <v>550</v>
      </c>
      <c r="G1240" t="s">
        <v>551</v>
      </c>
    </row>
    <row r="1241" spans="1:7" x14ac:dyDescent="0.35">
      <c r="A1241">
        <v>1533</v>
      </c>
      <c r="B1241">
        <v>13</v>
      </c>
      <c r="C1241">
        <v>4</v>
      </c>
      <c r="D1241" t="s">
        <v>86</v>
      </c>
      <c r="E1241" t="s">
        <v>105</v>
      </c>
      <c r="F1241" t="s">
        <v>552</v>
      </c>
      <c r="G1241" t="s">
        <v>553</v>
      </c>
    </row>
    <row r="1242" spans="1:7" x14ac:dyDescent="0.35">
      <c r="A1242">
        <v>1534</v>
      </c>
      <c r="B1242">
        <v>13</v>
      </c>
      <c r="C1242">
        <v>5</v>
      </c>
      <c r="D1242" t="s">
        <v>86</v>
      </c>
      <c r="E1242" t="s">
        <v>105</v>
      </c>
      <c r="F1242" t="s">
        <v>554</v>
      </c>
      <c r="G1242" t="s">
        <v>555</v>
      </c>
    </row>
    <row r="1243" spans="1:7" x14ac:dyDescent="0.35">
      <c r="A1243">
        <v>1535</v>
      </c>
      <c r="B1243">
        <v>13</v>
      </c>
      <c r="C1243">
        <v>6</v>
      </c>
      <c r="D1243" t="s">
        <v>86</v>
      </c>
      <c r="E1243" t="s">
        <v>556</v>
      </c>
      <c r="F1243" t="s">
        <v>557</v>
      </c>
      <c r="G1243" t="s">
        <v>558</v>
      </c>
    </row>
    <row r="1244" spans="1:7" x14ac:dyDescent="0.35">
      <c r="A1244">
        <v>1536</v>
      </c>
      <c r="B1244">
        <v>13</v>
      </c>
      <c r="C1244">
        <v>7</v>
      </c>
      <c r="D1244" t="s">
        <v>86</v>
      </c>
      <c r="E1244" t="s">
        <v>559</v>
      </c>
      <c r="F1244" t="s">
        <v>560</v>
      </c>
      <c r="G1244" t="s">
        <v>561</v>
      </c>
    </row>
    <row r="1245" spans="1:7" x14ac:dyDescent="0.35">
      <c r="A1245">
        <v>1537</v>
      </c>
      <c r="B1245">
        <v>13</v>
      </c>
      <c r="C1245">
        <v>8</v>
      </c>
      <c r="D1245" t="s">
        <v>86</v>
      </c>
      <c r="E1245" t="s">
        <v>105</v>
      </c>
      <c r="F1245" t="s">
        <v>562</v>
      </c>
      <c r="G1245" t="s">
        <v>563</v>
      </c>
    </row>
    <row r="1246" spans="1:7" x14ac:dyDescent="0.35">
      <c r="A1246">
        <v>1538</v>
      </c>
      <c r="B1246">
        <v>13</v>
      </c>
      <c r="C1246">
        <v>9</v>
      </c>
      <c r="D1246" t="s">
        <v>86</v>
      </c>
      <c r="E1246" t="s">
        <v>105</v>
      </c>
      <c r="F1246" t="s">
        <v>564</v>
      </c>
      <c r="G1246" t="s">
        <v>565</v>
      </c>
    </row>
    <row r="1247" spans="1:7" x14ac:dyDescent="0.35">
      <c r="A1247">
        <v>1540</v>
      </c>
      <c r="B1247">
        <v>13</v>
      </c>
      <c r="C1247">
        <v>10</v>
      </c>
      <c r="D1247" t="s">
        <v>86</v>
      </c>
      <c r="E1247" t="s">
        <v>566</v>
      </c>
      <c r="F1247" t="s">
        <v>567</v>
      </c>
      <c r="G1247" t="s">
        <v>568</v>
      </c>
    </row>
    <row r="1248" spans="1:7" x14ac:dyDescent="0.35">
      <c r="A1248">
        <v>1541</v>
      </c>
      <c r="B1248">
        <v>13</v>
      </c>
      <c r="C1248">
        <v>11</v>
      </c>
      <c r="D1248" t="s">
        <v>86</v>
      </c>
      <c r="E1248" t="s">
        <v>566</v>
      </c>
      <c r="F1248" t="s">
        <v>569</v>
      </c>
      <c r="G1248" t="s">
        <v>570</v>
      </c>
    </row>
    <row r="1249" spans="1:7" x14ac:dyDescent="0.35">
      <c r="A1249">
        <v>1542</v>
      </c>
      <c r="B1249">
        <v>13</v>
      </c>
      <c r="C1249">
        <v>12</v>
      </c>
      <c r="D1249" t="s">
        <v>86</v>
      </c>
      <c r="E1249" t="s">
        <v>566</v>
      </c>
      <c r="F1249" t="s">
        <v>571</v>
      </c>
      <c r="G1249" t="s">
        <v>572</v>
      </c>
    </row>
    <row r="1250" spans="1:7" x14ac:dyDescent="0.35">
      <c r="A1250">
        <v>1544</v>
      </c>
      <c r="B1250">
        <v>14</v>
      </c>
      <c r="C1250">
        <v>1</v>
      </c>
      <c r="D1250" t="s">
        <v>120</v>
      </c>
      <c r="E1250" t="s">
        <v>105</v>
      </c>
      <c r="F1250" t="s">
        <v>573</v>
      </c>
      <c r="G1250" t="s">
        <v>574</v>
      </c>
    </row>
    <row r="1251" spans="1:7" x14ac:dyDescent="0.35">
      <c r="A1251">
        <v>1548</v>
      </c>
      <c r="B1251">
        <v>14</v>
      </c>
      <c r="C1251">
        <v>2</v>
      </c>
      <c r="D1251" t="s">
        <v>120</v>
      </c>
      <c r="E1251" t="s">
        <v>327</v>
      </c>
      <c r="F1251" t="s">
        <v>575</v>
      </c>
      <c r="G1251" t="s">
        <v>576</v>
      </c>
    </row>
    <row r="1252" spans="1:7" x14ac:dyDescent="0.35">
      <c r="A1252">
        <v>1552</v>
      </c>
      <c r="B1252">
        <v>14</v>
      </c>
      <c r="C1252">
        <v>3</v>
      </c>
      <c r="D1252" t="s">
        <v>120</v>
      </c>
      <c r="E1252" t="s">
        <v>577</v>
      </c>
      <c r="F1252" t="s">
        <v>578</v>
      </c>
      <c r="G1252" t="s">
        <v>579</v>
      </c>
    </row>
    <row r="1253" spans="1:7" x14ac:dyDescent="0.35">
      <c r="A1253">
        <v>1553</v>
      </c>
      <c r="B1253">
        <v>14</v>
      </c>
      <c r="C1253">
        <v>4</v>
      </c>
      <c r="D1253" t="s">
        <v>120</v>
      </c>
      <c r="E1253" t="s">
        <v>580</v>
      </c>
      <c r="F1253" t="s">
        <v>581</v>
      </c>
      <c r="G1253" t="s">
        <v>582</v>
      </c>
    </row>
    <row r="1254" spans="1:7" x14ac:dyDescent="0.35">
      <c r="A1254">
        <v>1554</v>
      </c>
      <c r="B1254">
        <v>14</v>
      </c>
      <c r="C1254">
        <v>5</v>
      </c>
      <c r="D1254" t="s">
        <v>120</v>
      </c>
      <c r="E1254" t="s">
        <v>580</v>
      </c>
      <c r="F1254" t="s">
        <v>583</v>
      </c>
      <c r="G1254" t="s">
        <v>584</v>
      </c>
    </row>
    <row r="1255" spans="1:7" x14ac:dyDescent="0.35">
      <c r="A1255">
        <v>1555</v>
      </c>
      <c r="B1255">
        <v>14</v>
      </c>
      <c r="C1255">
        <v>6</v>
      </c>
      <c r="D1255" t="s">
        <v>120</v>
      </c>
      <c r="E1255" t="s">
        <v>585</v>
      </c>
      <c r="F1255" t="s">
        <v>586</v>
      </c>
      <c r="G1255" t="s">
        <v>587</v>
      </c>
    </row>
    <row r="1256" spans="1:7" x14ac:dyDescent="0.35">
      <c r="A1256">
        <v>1556</v>
      </c>
      <c r="B1256">
        <v>14</v>
      </c>
      <c r="C1256">
        <v>7</v>
      </c>
      <c r="D1256" t="s">
        <v>120</v>
      </c>
      <c r="E1256" t="s">
        <v>580</v>
      </c>
      <c r="F1256" t="s">
        <v>588</v>
      </c>
      <c r="G1256" t="s">
        <v>589</v>
      </c>
    </row>
    <row r="1257" spans="1:7" x14ac:dyDescent="0.35">
      <c r="A1257">
        <v>1557</v>
      </c>
      <c r="B1257">
        <v>14</v>
      </c>
      <c r="C1257">
        <v>8</v>
      </c>
      <c r="D1257" t="s">
        <v>120</v>
      </c>
      <c r="E1257" t="s">
        <v>580</v>
      </c>
      <c r="F1257" t="s">
        <v>590</v>
      </c>
      <c r="G1257" t="s">
        <v>591</v>
      </c>
    </row>
    <row r="1258" spans="1:7" x14ac:dyDescent="0.35">
      <c r="A1258">
        <v>1558</v>
      </c>
      <c r="B1258">
        <v>14</v>
      </c>
      <c r="C1258">
        <v>9</v>
      </c>
      <c r="D1258" t="s">
        <v>120</v>
      </c>
      <c r="E1258" t="s">
        <v>580</v>
      </c>
      <c r="F1258" t="s">
        <v>592</v>
      </c>
      <c r="G1258" t="s">
        <v>593</v>
      </c>
    </row>
    <row r="1259" spans="1:7" x14ac:dyDescent="0.35">
      <c r="A1259">
        <v>1559</v>
      </c>
      <c r="B1259">
        <v>14</v>
      </c>
      <c r="C1259">
        <v>10</v>
      </c>
      <c r="D1259" t="s">
        <v>120</v>
      </c>
      <c r="E1259" t="s">
        <v>594</v>
      </c>
      <c r="F1259" t="s">
        <v>595</v>
      </c>
      <c r="G1259" t="s">
        <v>596</v>
      </c>
    </row>
    <row r="1260" spans="1:7" x14ac:dyDescent="0.35">
      <c r="A1260">
        <v>1560</v>
      </c>
      <c r="B1260">
        <v>14</v>
      </c>
      <c r="C1260">
        <v>11</v>
      </c>
      <c r="D1260" t="s">
        <v>120</v>
      </c>
      <c r="E1260" t="s">
        <v>597</v>
      </c>
      <c r="F1260" t="s">
        <v>598</v>
      </c>
      <c r="G1260" t="s">
        <v>599</v>
      </c>
    </row>
    <row r="1261" spans="1:7" x14ac:dyDescent="0.35">
      <c r="A1261">
        <v>1561</v>
      </c>
      <c r="B1261">
        <v>14</v>
      </c>
      <c r="C1261">
        <v>12</v>
      </c>
      <c r="D1261" t="s">
        <v>120</v>
      </c>
      <c r="E1261" t="s">
        <v>105</v>
      </c>
      <c r="F1261" t="s">
        <v>600</v>
      </c>
      <c r="G1261" t="s">
        <v>601</v>
      </c>
    </row>
    <row r="1262" spans="1:7" x14ac:dyDescent="0.35">
      <c r="A1262">
        <v>1562</v>
      </c>
      <c r="B1262">
        <v>14</v>
      </c>
      <c r="C1262">
        <v>1</v>
      </c>
      <c r="D1262" t="s">
        <v>312</v>
      </c>
      <c r="E1262" t="s">
        <v>602</v>
      </c>
      <c r="F1262" t="s">
        <v>603</v>
      </c>
      <c r="G1262" t="s">
        <v>604</v>
      </c>
    </row>
    <row r="1263" spans="1:7" x14ac:dyDescent="0.35">
      <c r="A1263">
        <v>1563</v>
      </c>
      <c r="B1263">
        <v>14</v>
      </c>
      <c r="C1263">
        <v>2</v>
      </c>
      <c r="D1263" t="s">
        <v>312</v>
      </c>
      <c r="E1263" t="s">
        <v>605</v>
      </c>
      <c r="F1263" t="s">
        <v>606</v>
      </c>
      <c r="G1263" t="s">
        <v>607</v>
      </c>
    </row>
    <row r="1264" spans="1:7" x14ac:dyDescent="0.35">
      <c r="A1264">
        <v>1564</v>
      </c>
      <c r="B1264">
        <v>14</v>
      </c>
      <c r="C1264">
        <v>3</v>
      </c>
      <c r="D1264" t="s">
        <v>312</v>
      </c>
      <c r="E1264" t="s">
        <v>608</v>
      </c>
      <c r="F1264" t="s">
        <v>609</v>
      </c>
      <c r="G1264" t="s">
        <v>610</v>
      </c>
    </row>
    <row r="1265" spans="1:7" x14ac:dyDescent="0.35">
      <c r="A1265">
        <v>1566</v>
      </c>
      <c r="B1265">
        <v>14</v>
      </c>
      <c r="C1265">
        <v>4</v>
      </c>
      <c r="D1265" t="s">
        <v>312</v>
      </c>
      <c r="E1265" t="s">
        <v>566</v>
      </c>
      <c r="F1265" t="s">
        <v>611</v>
      </c>
      <c r="G1265" t="s">
        <v>612</v>
      </c>
    </row>
    <row r="1266" spans="1:7" x14ac:dyDescent="0.35">
      <c r="A1266">
        <v>1571</v>
      </c>
      <c r="B1266">
        <v>14</v>
      </c>
      <c r="C1266">
        <v>5</v>
      </c>
      <c r="D1266" t="s">
        <v>312</v>
      </c>
      <c r="E1266" t="s">
        <v>373</v>
      </c>
      <c r="F1266" t="s">
        <v>613</v>
      </c>
      <c r="G1266" t="s">
        <v>614</v>
      </c>
    </row>
    <row r="1267" spans="1:7" x14ac:dyDescent="0.35">
      <c r="A1267">
        <v>1572</v>
      </c>
      <c r="B1267">
        <v>14</v>
      </c>
      <c r="C1267">
        <v>6</v>
      </c>
      <c r="D1267" t="s">
        <v>312</v>
      </c>
      <c r="E1267" t="s">
        <v>580</v>
      </c>
      <c r="F1267" t="s">
        <v>615</v>
      </c>
      <c r="G1267" t="s">
        <v>616</v>
      </c>
    </row>
    <row r="1268" spans="1:7" x14ac:dyDescent="0.35">
      <c r="A1268">
        <v>1573</v>
      </c>
      <c r="B1268">
        <v>14</v>
      </c>
      <c r="C1268">
        <v>7</v>
      </c>
      <c r="D1268" t="s">
        <v>312</v>
      </c>
      <c r="E1268" t="s">
        <v>580</v>
      </c>
      <c r="F1268" t="s">
        <v>617</v>
      </c>
      <c r="G1268" t="s">
        <v>618</v>
      </c>
    </row>
    <row r="1269" spans="1:7" x14ac:dyDescent="0.35">
      <c r="A1269">
        <v>1574</v>
      </c>
      <c r="B1269">
        <v>14</v>
      </c>
      <c r="C1269">
        <v>8</v>
      </c>
      <c r="D1269" t="s">
        <v>312</v>
      </c>
      <c r="E1269" t="s">
        <v>619</v>
      </c>
      <c r="F1269" t="s">
        <v>620</v>
      </c>
      <c r="G1269" t="s">
        <v>621</v>
      </c>
    </row>
    <row r="1270" spans="1:7" x14ac:dyDescent="0.35">
      <c r="A1270">
        <v>1575</v>
      </c>
      <c r="B1270">
        <v>14</v>
      </c>
      <c r="C1270">
        <v>9</v>
      </c>
      <c r="D1270" t="s">
        <v>312</v>
      </c>
      <c r="E1270" t="s">
        <v>622</v>
      </c>
      <c r="F1270" t="s">
        <v>623</v>
      </c>
      <c r="G1270" t="s">
        <v>624</v>
      </c>
    </row>
    <row r="1271" spans="1:7" x14ac:dyDescent="0.35">
      <c r="A1271">
        <v>1576</v>
      </c>
      <c r="B1271">
        <v>14</v>
      </c>
      <c r="C1271">
        <v>10</v>
      </c>
      <c r="D1271" t="s">
        <v>312</v>
      </c>
      <c r="E1271" t="s">
        <v>307</v>
      </c>
      <c r="F1271" t="s">
        <v>625</v>
      </c>
      <c r="G1271" t="s">
        <v>626</v>
      </c>
    </row>
    <row r="1272" spans="1:7" x14ac:dyDescent="0.35">
      <c r="A1272">
        <v>1577</v>
      </c>
      <c r="B1272">
        <v>14</v>
      </c>
      <c r="C1272">
        <v>11</v>
      </c>
      <c r="D1272" t="s">
        <v>312</v>
      </c>
      <c r="E1272" t="s">
        <v>105</v>
      </c>
      <c r="F1272" t="s">
        <v>627</v>
      </c>
      <c r="G1272" t="s">
        <v>628</v>
      </c>
    </row>
    <row r="1273" spans="1:7" x14ac:dyDescent="0.35">
      <c r="A1273">
        <v>1578</v>
      </c>
      <c r="B1273">
        <v>14</v>
      </c>
      <c r="C1273">
        <v>12</v>
      </c>
      <c r="D1273" t="s">
        <v>312</v>
      </c>
      <c r="E1273" t="s">
        <v>117</v>
      </c>
      <c r="F1273" t="s">
        <v>629</v>
      </c>
      <c r="G1273" t="s">
        <v>630</v>
      </c>
    </row>
    <row r="1274" spans="1:7" x14ac:dyDescent="0.35">
      <c r="A1274">
        <v>1579</v>
      </c>
      <c r="B1274">
        <v>14</v>
      </c>
      <c r="C1274">
        <v>1</v>
      </c>
      <c r="D1274" t="s">
        <v>341</v>
      </c>
      <c r="E1274" t="s">
        <v>117</v>
      </c>
      <c r="F1274" t="s">
        <v>631</v>
      </c>
      <c r="G1274" t="s">
        <v>632</v>
      </c>
    </row>
    <row r="1275" spans="1:7" x14ac:dyDescent="0.35">
      <c r="A1275">
        <v>1580</v>
      </c>
      <c r="B1275">
        <v>14</v>
      </c>
      <c r="C1275">
        <v>2</v>
      </c>
      <c r="D1275" t="s">
        <v>341</v>
      </c>
      <c r="E1275" t="s">
        <v>307</v>
      </c>
      <c r="F1275" t="s">
        <v>633</v>
      </c>
      <c r="G1275" t="s">
        <v>634</v>
      </c>
    </row>
    <row r="1276" spans="1:7" x14ac:dyDescent="0.35">
      <c r="A1276">
        <v>1581</v>
      </c>
      <c r="B1276">
        <v>14</v>
      </c>
      <c r="C1276">
        <v>3</v>
      </c>
      <c r="D1276" t="s">
        <v>341</v>
      </c>
      <c r="E1276" t="s">
        <v>307</v>
      </c>
      <c r="F1276" t="s">
        <v>635</v>
      </c>
      <c r="G1276" t="s">
        <v>636</v>
      </c>
    </row>
    <row r="1277" spans="1:7" x14ac:dyDescent="0.35">
      <c r="A1277">
        <v>1582</v>
      </c>
      <c r="B1277">
        <v>14</v>
      </c>
      <c r="C1277">
        <v>4</v>
      </c>
      <c r="D1277" t="s">
        <v>341</v>
      </c>
      <c r="E1277" t="s">
        <v>307</v>
      </c>
      <c r="F1277" t="s">
        <v>637</v>
      </c>
      <c r="G1277" t="s">
        <v>638</v>
      </c>
    </row>
    <row r="1278" spans="1:7" x14ac:dyDescent="0.35">
      <c r="A1278">
        <v>1583</v>
      </c>
      <c r="B1278">
        <v>14</v>
      </c>
      <c r="C1278">
        <v>5</v>
      </c>
      <c r="D1278" t="s">
        <v>341</v>
      </c>
      <c r="E1278" t="s">
        <v>307</v>
      </c>
      <c r="F1278" t="s">
        <v>639</v>
      </c>
      <c r="G1278" t="s">
        <v>640</v>
      </c>
    </row>
    <row r="1279" spans="1:7" x14ac:dyDescent="0.35">
      <c r="A1279">
        <v>1584</v>
      </c>
      <c r="B1279">
        <v>14</v>
      </c>
      <c r="C1279">
        <v>6</v>
      </c>
      <c r="D1279" t="s">
        <v>341</v>
      </c>
      <c r="E1279" t="s">
        <v>307</v>
      </c>
      <c r="F1279" t="s">
        <v>641</v>
      </c>
      <c r="G1279" t="s">
        <v>642</v>
      </c>
    </row>
    <row r="1280" spans="1:7" x14ac:dyDescent="0.35">
      <c r="A1280">
        <v>1585</v>
      </c>
      <c r="B1280">
        <v>14</v>
      </c>
      <c r="C1280">
        <v>7</v>
      </c>
      <c r="D1280" t="s">
        <v>341</v>
      </c>
      <c r="E1280" t="s">
        <v>307</v>
      </c>
      <c r="F1280" t="s">
        <v>643</v>
      </c>
      <c r="G1280" t="s">
        <v>644</v>
      </c>
    </row>
    <row r="1281" spans="1:7" x14ac:dyDescent="0.35">
      <c r="A1281">
        <v>1586</v>
      </c>
      <c r="B1281">
        <v>14</v>
      </c>
      <c r="C1281">
        <v>8</v>
      </c>
      <c r="D1281" t="s">
        <v>341</v>
      </c>
      <c r="E1281" t="s">
        <v>307</v>
      </c>
      <c r="F1281" t="s">
        <v>645</v>
      </c>
      <c r="G1281" t="s">
        <v>646</v>
      </c>
    </row>
    <row r="1282" spans="1:7" x14ac:dyDescent="0.35">
      <c r="A1282">
        <v>1587</v>
      </c>
      <c r="B1282">
        <v>14</v>
      </c>
      <c r="C1282">
        <v>9</v>
      </c>
      <c r="D1282" t="s">
        <v>341</v>
      </c>
      <c r="E1282" t="s">
        <v>307</v>
      </c>
      <c r="F1282" t="s">
        <v>647</v>
      </c>
      <c r="G1282" t="s">
        <v>648</v>
      </c>
    </row>
    <row r="1283" spans="1:7" x14ac:dyDescent="0.35">
      <c r="A1283">
        <v>1588</v>
      </c>
      <c r="B1283">
        <v>14</v>
      </c>
      <c r="C1283">
        <v>10</v>
      </c>
      <c r="D1283" t="s">
        <v>341</v>
      </c>
      <c r="E1283" t="s">
        <v>649</v>
      </c>
      <c r="F1283" t="s">
        <v>650</v>
      </c>
      <c r="G1283" t="s">
        <v>651</v>
      </c>
    </row>
    <row r="1284" spans="1:7" x14ac:dyDescent="0.35">
      <c r="A1284">
        <v>1591</v>
      </c>
      <c r="B1284">
        <v>14</v>
      </c>
      <c r="C1284">
        <v>11</v>
      </c>
      <c r="D1284" t="s">
        <v>341</v>
      </c>
      <c r="E1284" t="s">
        <v>580</v>
      </c>
      <c r="F1284" t="s">
        <v>652</v>
      </c>
      <c r="G1284" t="s">
        <v>653</v>
      </c>
    </row>
    <row r="1285" spans="1:7" x14ac:dyDescent="0.35">
      <c r="A1285">
        <v>1592</v>
      </c>
      <c r="B1285">
        <v>14</v>
      </c>
      <c r="C1285">
        <v>12</v>
      </c>
      <c r="D1285" t="s">
        <v>341</v>
      </c>
      <c r="E1285" t="s">
        <v>580</v>
      </c>
      <c r="F1285" t="s">
        <v>654</v>
      </c>
      <c r="G1285" t="s">
        <v>655</v>
      </c>
    </row>
    <row r="1286" spans="1:7" x14ac:dyDescent="0.35">
      <c r="A1286">
        <v>1593</v>
      </c>
      <c r="B1286">
        <v>14</v>
      </c>
      <c r="C1286">
        <v>1</v>
      </c>
      <c r="D1286" t="s">
        <v>150</v>
      </c>
      <c r="E1286" t="s">
        <v>105</v>
      </c>
      <c r="F1286" t="s">
        <v>656</v>
      </c>
      <c r="G1286" t="s">
        <v>657</v>
      </c>
    </row>
    <row r="1287" spans="1:7" x14ac:dyDescent="0.35">
      <c r="A1287">
        <v>1594</v>
      </c>
      <c r="B1287">
        <v>14</v>
      </c>
      <c r="C1287">
        <v>2</v>
      </c>
      <c r="D1287" t="s">
        <v>150</v>
      </c>
      <c r="E1287" t="s">
        <v>117</v>
      </c>
      <c r="F1287" t="s">
        <v>658</v>
      </c>
      <c r="G1287" t="s">
        <v>659</v>
      </c>
    </row>
    <row r="1288" spans="1:7" x14ac:dyDescent="0.35">
      <c r="A1288">
        <v>1595</v>
      </c>
      <c r="B1288">
        <v>14</v>
      </c>
      <c r="C1288">
        <v>3</v>
      </c>
      <c r="D1288" t="s">
        <v>150</v>
      </c>
      <c r="E1288" t="s">
        <v>117</v>
      </c>
      <c r="F1288" t="s">
        <v>660</v>
      </c>
      <c r="G1288" t="s">
        <v>661</v>
      </c>
    </row>
    <row r="1289" spans="1:7" x14ac:dyDescent="0.35">
      <c r="A1289">
        <v>1597</v>
      </c>
      <c r="B1289">
        <v>14</v>
      </c>
      <c r="C1289">
        <v>4</v>
      </c>
      <c r="D1289" t="s">
        <v>150</v>
      </c>
      <c r="E1289" t="s">
        <v>662</v>
      </c>
      <c r="F1289" t="s">
        <v>663</v>
      </c>
      <c r="G1289" t="s">
        <v>664</v>
      </c>
    </row>
    <row r="1290" spans="1:7" x14ac:dyDescent="0.35">
      <c r="A1290">
        <v>1598</v>
      </c>
      <c r="B1290">
        <v>14</v>
      </c>
      <c r="C1290">
        <v>5</v>
      </c>
      <c r="D1290" t="s">
        <v>150</v>
      </c>
      <c r="E1290" t="s">
        <v>662</v>
      </c>
      <c r="F1290" t="s">
        <v>665</v>
      </c>
      <c r="G1290" t="s">
        <v>666</v>
      </c>
    </row>
    <row r="1291" spans="1:7" x14ac:dyDescent="0.35">
      <c r="A1291">
        <v>1599</v>
      </c>
      <c r="B1291">
        <v>14</v>
      </c>
      <c r="C1291">
        <v>6</v>
      </c>
      <c r="D1291" t="s">
        <v>150</v>
      </c>
      <c r="E1291" t="s">
        <v>662</v>
      </c>
      <c r="F1291" t="s">
        <v>667</v>
      </c>
      <c r="G1291" t="s">
        <v>668</v>
      </c>
    </row>
    <row r="1292" spans="1:7" x14ac:dyDescent="0.35">
      <c r="A1292">
        <v>1600</v>
      </c>
      <c r="B1292">
        <v>14</v>
      </c>
      <c r="C1292">
        <v>7</v>
      </c>
      <c r="D1292" t="s">
        <v>150</v>
      </c>
      <c r="E1292" t="s">
        <v>662</v>
      </c>
      <c r="F1292" t="s">
        <v>669</v>
      </c>
      <c r="G1292" t="s">
        <v>670</v>
      </c>
    </row>
    <row r="1293" spans="1:7" x14ac:dyDescent="0.35">
      <c r="A1293">
        <v>1601</v>
      </c>
      <c r="B1293">
        <v>14</v>
      </c>
      <c r="C1293">
        <v>8</v>
      </c>
      <c r="D1293" t="s">
        <v>150</v>
      </c>
      <c r="E1293" t="s">
        <v>671</v>
      </c>
      <c r="F1293" t="s">
        <v>672</v>
      </c>
      <c r="G1293" t="s">
        <v>673</v>
      </c>
    </row>
    <row r="1294" spans="1:7" x14ac:dyDescent="0.35">
      <c r="A1294">
        <v>1603</v>
      </c>
      <c r="B1294">
        <v>14</v>
      </c>
      <c r="C1294">
        <v>9</v>
      </c>
      <c r="D1294" t="s">
        <v>150</v>
      </c>
      <c r="E1294" t="s">
        <v>105</v>
      </c>
      <c r="F1294" t="s">
        <v>674</v>
      </c>
      <c r="G1294" t="s">
        <v>675</v>
      </c>
    </row>
    <row r="1295" spans="1:7" x14ac:dyDescent="0.35">
      <c r="A1295">
        <v>1604</v>
      </c>
      <c r="B1295">
        <v>14</v>
      </c>
      <c r="C1295">
        <v>10</v>
      </c>
      <c r="D1295" t="s">
        <v>150</v>
      </c>
      <c r="E1295" t="s">
        <v>105</v>
      </c>
      <c r="F1295" t="s">
        <v>676</v>
      </c>
      <c r="G1295" t="s">
        <v>677</v>
      </c>
    </row>
    <row r="1296" spans="1:7" x14ac:dyDescent="0.35">
      <c r="A1296">
        <v>1605</v>
      </c>
      <c r="B1296">
        <v>14</v>
      </c>
      <c r="C1296">
        <v>11</v>
      </c>
      <c r="D1296" t="s">
        <v>150</v>
      </c>
      <c r="E1296" t="s">
        <v>105</v>
      </c>
      <c r="F1296" t="s">
        <v>678</v>
      </c>
      <c r="G1296" t="s">
        <v>679</v>
      </c>
    </row>
    <row r="1297" spans="1:7" x14ac:dyDescent="0.35">
      <c r="A1297">
        <v>1606</v>
      </c>
      <c r="B1297">
        <v>14</v>
      </c>
      <c r="C1297">
        <v>12</v>
      </c>
      <c r="D1297" t="s">
        <v>150</v>
      </c>
      <c r="E1297" t="s">
        <v>105</v>
      </c>
      <c r="F1297" t="s">
        <v>680</v>
      </c>
      <c r="G1297" t="s">
        <v>681</v>
      </c>
    </row>
    <row r="1298" spans="1:7" x14ac:dyDescent="0.35">
      <c r="A1298">
        <v>1607</v>
      </c>
      <c r="B1298">
        <v>14</v>
      </c>
      <c r="C1298">
        <v>1</v>
      </c>
      <c r="D1298" t="s">
        <v>9</v>
      </c>
      <c r="E1298" t="s">
        <v>105</v>
      </c>
      <c r="F1298" t="s">
        <v>682</v>
      </c>
      <c r="G1298" t="s">
        <v>683</v>
      </c>
    </row>
    <row r="1299" spans="1:7" x14ac:dyDescent="0.35">
      <c r="A1299">
        <v>1608</v>
      </c>
      <c r="B1299">
        <v>14</v>
      </c>
      <c r="C1299">
        <v>2</v>
      </c>
      <c r="D1299" t="s">
        <v>9</v>
      </c>
      <c r="E1299" t="s">
        <v>105</v>
      </c>
      <c r="F1299" t="s">
        <v>684</v>
      </c>
      <c r="G1299" t="s">
        <v>685</v>
      </c>
    </row>
    <row r="1300" spans="1:7" x14ac:dyDescent="0.35">
      <c r="A1300">
        <v>1609</v>
      </c>
      <c r="B1300">
        <v>14</v>
      </c>
      <c r="C1300">
        <v>3</v>
      </c>
      <c r="D1300" t="s">
        <v>9</v>
      </c>
      <c r="E1300" t="s">
        <v>182</v>
      </c>
      <c r="F1300" t="s">
        <v>686</v>
      </c>
      <c r="G1300" t="s">
        <v>687</v>
      </c>
    </row>
    <row r="1301" spans="1:7" x14ac:dyDescent="0.35">
      <c r="A1301">
        <v>1611</v>
      </c>
      <c r="B1301">
        <v>14</v>
      </c>
      <c r="C1301">
        <v>4</v>
      </c>
      <c r="D1301" t="s">
        <v>9</v>
      </c>
      <c r="E1301" t="s">
        <v>105</v>
      </c>
      <c r="F1301" t="s">
        <v>688</v>
      </c>
      <c r="G1301" t="s">
        <v>689</v>
      </c>
    </row>
    <row r="1302" spans="1:7" x14ac:dyDescent="0.35">
      <c r="A1302">
        <v>1612</v>
      </c>
      <c r="B1302">
        <v>14</v>
      </c>
      <c r="C1302">
        <v>5</v>
      </c>
      <c r="D1302" t="s">
        <v>9</v>
      </c>
      <c r="E1302" t="s">
        <v>105</v>
      </c>
      <c r="F1302" t="s">
        <v>690</v>
      </c>
      <c r="G1302" t="s">
        <v>691</v>
      </c>
    </row>
    <row r="1303" spans="1:7" x14ac:dyDescent="0.35">
      <c r="A1303">
        <v>1613</v>
      </c>
      <c r="B1303">
        <v>14</v>
      </c>
      <c r="C1303">
        <v>6</v>
      </c>
      <c r="D1303" t="s">
        <v>9</v>
      </c>
      <c r="E1303" t="s">
        <v>105</v>
      </c>
      <c r="F1303" t="s">
        <v>692</v>
      </c>
      <c r="G1303" t="s">
        <v>693</v>
      </c>
    </row>
    <row r="1304" spans="1:7" x14ac:dyDescent="0.35">
      <c r="A1304">
        <v>1614</v>
      </c>
      <c r="B1304">
        <v>14</v>
      </c>
      <c r="C1304">
        <v>7</v>
      </c>
      <c r="D1304" t="s">
        <v>9</v>
      </c>
      <c r="E1304" t="s">
        <v>105</v>
      </c>
      <c r="F1304" t="s">
        <v>694</v>
      </c>
      <c r="G1304" t="s">
        <v>695</v>
      </c>
    </row>
    <row r="1305" spans="1:7" x14ac:dyDescent="0.35">
      <c r="A1305">
        <v>1615</v>
      </c>
      <c r="B1305">
        <v>14</v>
      </c>
      <c r="C1305">
        <v>8</v>
      </c>
      <c r="D1305" t="s">
        <v>9</v>
      </c>
      <c r="E1305" t="s">
        <v>105</v>
      </c>
      <c r="F1305" t="s">
        <v>696</v>
      </c>
      <c r="G1305" t="s">
        <v>697</v>
      </c>
    </row>
    <row r="1306" spans="1:7" x14ac:dyDescent="0.35">
      <c r="A1306">
        <v>1616</v>
      </c>
      <c r="B1306">
        <v>14</v>
      </c>
      <c r="C1306">
        <v>9</v>
      </c>
      <c r="D1306" t="s">
        <v>9</v>
      </c>
      <c r="E1306" t="s">
        <v>105</v>
      </c>
      <c r="F1306" t="s">
        <v>698</v>
      </c>
      <c r="G1306" t="s">
        <v>699</v>
      </c>
    </row>
    <row r="1307" spans="1:7" x14ac:dyDescent="0.35">
      <c r="A1307">
        <v>1617</v>
      </c>
      <c r="B1307">
        <v>14</v>
      </c>
      <c r="C1307">
        <v>10</v>
      </c>
      <c r="D1307" t="s">
        <v>9</v>
      </c>
      <c r="E1307" t="s">
        <v>105</v>
      </c>
      <c r="F1307" t="s">
        <v>700</v>
      </c>
      <c r="G1307" t="s">
        <v>701</v>
      </c>
    </row>
    <row r="1308" spans="1:7" x14ac:dyDescent="0.35">
      <c r="A1308">
        <v>1618</v>
      </c>
      <c r="B1308">
        <v>14</v>
      </c>
      <c r="C1308">
        <v>11</v>
      </c>
      <c r="D1308" t="s">
        <v>9</v>
      </c>
      <c r="E1308" t="s">
        <v>105</v>
      </c>
      <c r="F1308" t="s">
        <v>702</v>
      </c>
      <c r="G1308" t="s">
        <v>703</v>
      </c>
    </row>
    <row r="1309" spans="1:7" x14ac:dyDescent="0.35">
      <c r="A1309">
        <v>1619</v>
      </c>
      <c r="B1309">
        <v>14</v>
      </c>
      <c r="C1309">
        <v>12</v>
      </c>
      <c r="D1309" t="s">
        <v>9</v>
      </c>
      <c r="E1309" t="s">
        <v>105</v>
      </c>
      <c r="F1309" t="s">
        <v>704</v>
      </c>
      <c r="G1309" t="s">
        <v>705</v>
      </c>
    </row>
    <row r="1310" spans="1:7" x14ac:dyDescent="0.35">
      <c r="A1310">
        <v>1620</v>
      </c>
      <c r="B1310">
        <v>14</v>
      </c>
      <c r="C1310">
        <v>1</v>
      </c>
      <c r="D1310" t="s">
        <v>26</v>
      </c>
      <c r="E1310" t="s">
        <v>105</v>
      </c>
      <c r="F1310" t="s">
        <v>706</v>
      </c>
      <c r="G1310" t="s">
        <v>707</v>
      </c>
    </row>
    <row r="1311" spans="1:7" x14ac:dyDescent="0.35">
      <c r="A1311">
        <v>1621</v>
      </c>
      <c r="B1311">
        <v>14</v>
      </c>
      <c r="C1311">
        <v>2</v>
      </c>
      <c r="D1311" t="s">
        <v>26</v>
      </c>
      <c r="E1311" t="s">
        <v>105</v>
      </c>
      <c r="F1311" t="s">
        <v>708</v>
      </c>
      <c r="G1311" t="s">
        <v>709</v>
      </c>
    </row>
    <row r="1312" spans="1:7" x14ac:dyDescent="0.35">
      <c r="A1312">
        <v>1622</v>
      </c>
      <c r="B1312">
        <v>14</v>
      </c>
      <c r="C1312">
        <v>3</v>
      </c>
      <c r="D1312" t="s">
        <v>26</v>
      </c>
      <c r="E1312" t="s">
        <v>105</v>
      </c>
      <c r="F1312" t="s">
        <v>710</v>
      </c>
      <c r="G1312" t="s">
        <v>711</v>
      </c>
    </row>
    <row r="1313" spans="1:7" x14ac:dyDescent="0.35">
      <c r="A1313">
        <v>1623</v>
      </c>
      <c r="B1313">
        <v>14</v>
      </c>
      <c r="C1313">
        <v>4</v>
      </c>
      <c r="D1313" t="s">
        <v>26</v>
      </c>
      <c r="E1313" t="s">
        <v>105</v>
      </c>
      <c r="F1313" t="s">
        <v>712</v>
      </c>
      <c r="G1313" t="s">
        <v>713</v>
      </c>
    </row>
    <row r="1314" spans="1:7" x14ac:dyDescent="0.35">
      <c r="A1314">
        <v>1624</v>
      </c>
      <c r="B1314">
        <v>14</v>
      </c>
      <c r="C1314">
        <v>5</v>
      </c>
      <c r="D1314" t="s">
        <v>26</v>
      </c>
      <c r="E1314" t="s">
        <v>105</v>
      </c>
      <c r="F1314" t="s">
        <v>714</v>
      </c>
      <c r="G1314" t="s">
        <v>715</v>
      </c>
    </row>
    <row r="1315" spans="1:7" x14ac:dyDescent="0.35">
      <c r="A1315">
        <v>1625</v>
      </c>
      <c r="B1315">
        <v>14</v>
      </c>
      <c r="C1315">
        <v>6</v>
      </c>
      <c r="D1315" t="s">
        <v>26</v>
      </c>
      <c r="E1315" t="s">
        <v>105</v>
      </c>
      <c r="F1315" t="s">
        <v>716</v>
      </c>
      <c r="G1315" t="s">
        <v>717</v>
      </c>
    </row>
    <row r="1316" spans="1:7" x14ac:dyDescent="0.35">
      <c r="A1316">
        <v>1626</v>
      </c>
      <c r="B1316">
        <v>14</v>
      </c>
      <c r="C1316">
        <v>7</v>
      </c>
      <c r="D1316" t="s">
        <v>26</v>
      </c>
      <c r="E1316" t="s">
        <v>105</v>
      </c>
      <c r="F1316" t="s">
        <v>718</v>
      </c>
      <c r="G1316" t="s">
        <v>719</v>
      </c>
    </row>
    <row r="1317" spans="1:7" x14ac:dyDescent="0.35">
      <c r="A1317">
        <v>1627</v>
      </c>
      <c r="B1317">
        <v>14</v>
      </c>
      <c r="C1317">
        <v>8</v>
      </c>
      <c r="D1317" t="s">
        <v>26</v>
      </c>
      <c r="E1317" t="s">
        <v>105</v>
      </c>
      <c r="F1317" t="s">
        <v>720</v>
      </c>
      <c r="G1317" t="s">
        <v>721</v>
      </c>
    </row>
    <row r="1318" spans="1:7" x14ac:dyDescent="0.35">
      <c r="A1318">
        <v>1628</v>
      </c>
      <c r="B1318">
        <v>14</v>
      </c>
      <c r="C1318">
        <v>9</v>
      </c>
      <c r="D1318" t="s">
        <v>26</v>
      </c>
      <c r="E1318" t="s">
        <v>105</v>
      </c>
      <c r="F1318" t="s">
        <v>722</v>
      </c>
      <c r="G1318" t="s">
        <v>723</v>
      </c>
    </row>
    <row r="1319" spans="1:7" x14ac:dyDescent="0.35">
      <c r="A1319">
        <v>1630</v>
      </c>
      <c r="B1319">
        <v>14</v>
      </c>
      <c r="C1319">
        <v>10</v>
      </c>
      <c r="D1319" t="s">
        <v>26</v>
      </c>
      <c r="E1319" t="s">
        <v>105</v>
      </c>
      <c r="F1319" t="s">
        <v>724</v>
      </c>
      <c r="G1319" t="s">
        <v>725</v>
      </c>
    </row>
    <row r="1320" spans="1:7" x14ac:dyDescent="0.35">
      <c r="A1320">
        <v>1631</v>
      </c>
      <c r="B1320">
        <v>14</v>
      </c>
      <c r="C1320">
        <v>11</v>
      </c>
      <c r="D1320" t="s">
        <v>26</v>
      </c>
      <c r="E1320" t="s">
        <v>105</v>
      </c>
      <c r="F1320" t="s">
        <v>726</v>
      </c>
      <c r="G1320" t="s">
        <v>727</v>
      </c>
    </row>
    <row r="1321" spans="1:7" x14ac:dyDescent="0.35">
      <c r="A1321">
        <v>1632</v>
      </c>
      <c r="B1321">
        <v>14</v>
      </c>
      <c r="C1321">
        <v>12</v>
      </c>
      <c r="D1321" t="s">
        <v>26</v>
      </c>
      <c r="E1321" t="s">
        <v>105</v>
      </c>
      <c r="F1321" t="s">
        <v>728</v>
      </c>
      <c r="G1321" t="s">
        <v>729</v>
      </c>
    </row>
    <row r="1322" spans="1:7" x14ac:dyDescent="0.35">
      <c r="A1322">
        <v>1633</v>
      </c>
      <c r="B1322">
        <v>14</v>
      </c>
      <c r="C1322">
        <v>1</v>
      </c>
      <c r="D1322" t="s">
        <v>55</v>
      </c>
      <c r="E1322" t="s">
        <v>105</v>
      </c>
      <c r="F1322" t="s">
        <v>730</v>
      </c>
      <c r="G1322" t="s">
        <v>731</v>
      </c>
    </row>
    <row r="1323" spans="1:7" x14ac:dyDescent="0.35">
      <c r="A1323">
        <v>1634</v>
      </c>
      <c r="B1323">
        <v>14</v>
      </c>
      <c r="C1323">
        <v>2</v>
      </c>
      <c r="D1323" t="s">
        <v>55</v>
      </c>
      <c r="E1323" t="s">
        <v>105</v>
      </c>
      <c r="F1323" t="s">
        <v>732</v>
      </c>
      <c r="G1323" t="s">
        <v>733</v>
      </c>
    </row>
    <row r="1324" spans="1:7" x14ac:dyDescent="0.35">
      <c r="A1324">
        <v>1635</v>
      </c>
      <c r="B1324">
        <v>14</v>
      </c>
      <c r="C1324">
        <v>3</v>
      </c>
      <c r="D1324" t="s">
        <v>55</v>
      </c>
      <c r="E1324" t="s">
        <v>105</v>
      </c>
      <c r="F1324" t="s">
        <v>734</v>
      </c>
      <c r="G1324" t="s">
        <v>735</v>
      </c>
    </row>
    <row r="1325" spans="1:7" x14ac:dyDescent="0.35">
      <c r="A1325">
        <v>1636</v>
      </c>
      <c r="B1325">
        <v>14</v>
      </c>
      <c r="C1325">
        <v>4</v>
      </c>
      <c r="D1325" t="s">
        <v>55</v>
      </c>
      <c r="E1325" t="s">
        <v>105</v>
      </c>
      <c r="F1325" t="s">
        <v>736</v>
      </c>
      <c r="G1325" t="s">
        <v>737</v>
      </c>
    </row>
    <row r="1326" spans="1:7" x14ac:dyDescent="0.35">
      <c r="A1326">
        <v>1637</v>
      </c>
      <c r="B1326">
        <v>14</v>
      </c>
      <c r="C1326">
        <v>5</v>
      </c>
      <c r="D1326" t="s">
        <v>55</v>
      </c>
      <c r="E1326" t="s">
        <v>105</v>
      </c>
      <c r="F1326" t="s">
        <v>738</v>
      </c>
      <c r="G1326" t="s">
        <v>739</v>
      </c>
    </row>
    <row r="1327" spans="1:7" x14ac:dyDescent="0.35">
      <c r="A1327">
        <v>1638</v>
      </c>
      <c r="B1327">
        <v>14</v>
      </c>
      <c r="C1327">
        <v>6</v>
      </c>
      <c r="D1327" t="s">
        <v>55</v>
      </c>
      <c r="E1327" t="s">
        <v>105</v>
      </c>
      <c r="F1327" t="s">
        <v>740</v>
      </c>
      <c r="G1327" t="s">
        <v>741</v>
      </c>
    </row>
    <row r="1328" spans="1:7" x14ac:dyDescent="0.35">
      <c r="A1328">
        <v>1639</v>
      </c>
      <c r="B1328">
        <v>14</v>
      </c>
      <c r="C1328">
        <v>7</v>
      </c>
      <c r="D1328" t="s">
        <v>55</v>
      </c>
      <c r="E1328" t="s">
        <v>105</v>
      </c>
      <c r="F1328" t="s">
        <v>742</v>
      </c>
      <c r="G1328" t="s">
        <v>743</v>
      </c>
    </row>
    <row r="1329" spans="1:7" x14ac:dyDescent="0.35">
      <c r="A1329">
        <v>1640</v>
      </c>
      <c r="B1329">
        <v>14</v>
      </c>
      <c r="C1329">
        <v>8</v>
      </c>
      <c r="D1329" t="s">
        <v>55</v>
      </c>
      <c r="E1329" t="s">
        <v>105</v>
      </c>
      <c r="F1329" t="s">
        <v>744</v>
      </c>
      <c r="G1329" t="s">
        <v>745</v>
      </c>
    </row>
    <row r="1330" spans="1:7" x14ac:dyDescent="0.35">
      <c r="A1330">
        <v>1641</v>
      </c>
      <c r="B1330">
        <v>14</v>
      </c>
      <c r="C1330">
        <v>9</v>
      </c>
      <c r="D1330" t="s">
        <v>55</v>
      </c>
      <c r="E1330" t="s">
        <v>105</v>
      </c>
      <c r="F1330" t="s">
        <v>746</v>
      </c>
      <c r="G1330" t="s">
        <v>747</v>
      </c>
    </row>
    <row r="1331" spans="1:7" x14ac:dyDescent="0.35">
      <c r="A1331">
        <v>1642</v>
      </c>
      <c r="B1331">
        <v>14</v>
      </c>
      <c r="C1331">
        <v>10</v>
      </c>
      <c r="D1331" t="s">
        <v>55</v>
      </c>
      <c r="E1331" t="s">
        <v>105</v>
      </c>
      <c r="F1331" t="s">
        <v>748</v>
      </c>
      <c r="G1331" t="s">
        <v>749</v>
      </c>
    </row>
    <row r="1332" spans="1:7" x14ac:dyDescent="0.35">
      <c r="A1332">
        <v>1643</v>
      </c>
      <c r="B1332">
        <v>14</v>
      </c>
      <c r="C1332">
        <v>11</v>
      </c>
      <c r="D1332" t="s">
        <v>55</v>
      </c>
      <c r="E1332" t="s">
        <v>105</v>
      </c>
      <c r="F1332" t="s">
        <v>750</v>
      </c>
      <c r="G1332" t="s">
        <v>751</v>
      </c>
    </row>
    <row r="1333" spans="1:7" x14ac:dyDescent="0.35">
      <c r="A1333">
        <v>1645</v>
      </c>
      <c r="B1333">
        <v>14</v>
      </c>
      <c r="C1333">
        <v>12</v>
      </c>
      <c r="D1333" t="s">
        <v>55</v>
      </c>
      <c r="E1333" t="s">
        <v>111</v>
      </c>
      <c r="F1333" t="s">
        <v>752</v>
      </c>
      <c r="G1333" t="s">
        <v>753</v>
      </c>
    </row>
    <row r="1334" spans="1:7" x14ac:dyDescent="0.35">
      <c r="A1334">
        <v>1646</v>
      </c>
      <c r="B1334">
        <v>14</v>
      </c>
      <c r="C1334">
        <v>1</v>
      </c>
      <c r="D1334" t="s">
        <v>86</v>
      </c>
      <c r="E1334" t="s">
        <v>111</v>
      </c>
      <c r="F1334" t="s">
        <v>754</v>
      </c>
      <c r="G1334" t="s">
        <v>755</v>
      </c>
    </row>
    <row r="1335" spans="1:7" x14ac:dyDescent="0.35">
      <c r="A1335">
        <v>1647</v>
      </c>
      <c r="B1335">
        <v>14</v>
      </c>
      <c r="C1335">
        <v>2</v>
      </c>
      <c r="D1335" t="s">
        <v>86</v>
      </c>
      <c r="E1335" t="s">
        <v>111</v>
      </c>
      <c r="F1335" t="s">
        <v>756</v>
      </c>
      <c r="G1335" t="s">
        <v>757</v>
      </c>
    </row>
    <row r="1336" spans="1:7" x14ac:dyDescent="0.35">
      <c r="A1336">
        <v>1648</v>
      </c>
      <c r="B1336">
        <v>14</v>
      </c>
      <c r="C1336">
        <v>3</v>
      </c>
      <c r="D1336" t="s">
        <v>86</v>
      </c>
      <c r="E1336" t="s">
        <v>111</v>
      </c>
      <c r="F1336" t="s">
        <v>758</v>
      </c>
      <c r="G1336" t="s">
        <v>759</v>
      </c>
    </row>
    <row r="1337" spans="1:7" x14ac:dyDescent="0.35">
      <c r="A1337">
        <v>1649</v>
      </c>
      <c r="B1337">
        <v>14</v>
      </c>
      <c r="C1337">
        <v>4</v>
      </c>
      <c r="D1337" t="s">
        <v>86</v>
      </c>
      <c r="E1337" t="s">
        <v>111</v>
      </c>
      <c r="F1337" t="s">
        <v>760</v>
      </c>
      <c r="G1337" t="s">
        <v>761</v>
      </c>
    </row>
    <row r="1338" spans="1:7" x14ac:dyDescent="0.35">
      <c r="A1338">
        <v>1650</v>
      </c>
      <c r="B1338">
        <v>14</v>
      </c>
      <c r="C1338">
        <v>5</v>
      </c>
      <c r="D1338" t="s">
        <v>86</v>
      </c>
      <c r="E1338" t="s">
        <v>111</v>
      </c>
      <c r="F1338" t="s">
        <v>762</v>
      </c>
      <c r="G1338" t="s">
        <v>763</v>
      </c>
    </row>
    <row r="1339" spans="1:7" x14ac:dyDescent="0.35">
      <c r="A1339">
        <v>1651</v>
      </c>
      <c r="B1339">
        <v>14</v>
      </c>
      <c r="C1339">
        <v>6</v>
      </c>
      <c r="D1339" t="s">
        <v>86</v>
      </c>
      <c r="E1339" t="s">
        <v>111</v>
      </c>
      <c r="F1339" t="s">
        <v>764</v>
      </c>
      <c r="G1339" t="s">
        <v>765</v>
      </c>
    </row>
    <row r="1340" spans="1:7" x14ac:dyDescent="0.35">
      <c r="A1340">
        <v>1652</v>
      </c>
      <c r="B1340">
        <v>14</v>
      </c>
      <c r="C1340">
        <v>7</v>
      </c>
      <c r="D1340" t="s">
        <v>86</v>
      </c>
      <c r="E1340" t="s">
        <v>105</v>
      </c>
      <c r="F1340" t="s">
        <v>766</v>
      </c>
      <c r="G1340" t="s">
        <v>767</v>
      </c>
    </row>
    <row r="1341" spans="1:7" x14ac:dyDescent="0.35">
      <c r="A1341">
        <v>1653</v>
      </c>
      <c r="B1341">
        <v>14</v>
      </c>
      <c r="C1341">
        <v>8</v>
      </c>
      <c r="D1341" t="s">
        <v>86</v>
      </c>
      <c r="E1341" t="s">
        <v>768</v>
      </c>
      <c r="F1341" t="s">
        <v>769</v>
      </c>
      <c r="G1341" t="s">
        <v>770</v>
      </c>
    </row>
    <row r="1342" spans="1:7" x14ac:dyDescent="0.35">
      <c r="A1342">
        <v>1654</v>
      </c>
      <c r="B1342">
        <v>14</v>
      </c>
      <c r="C1342">
        <v>9</v>
      </c>
      <c r="D1342" t="s">
        <v>86</v>
      </c>
      <c r="E1342" t="s">
        <v>105</v>
      </c>
      <c r="F1342" t="s">
        <v>771</v>
      </c>
      <c r="G1342" t="s">
        <v>772</v>
      </c>
    </row>
    <row r="1343" spans="1:7" x14ac:dyDescent="0.35">
      <c r="A1343">
        <v>1655</v>
      </c>
      <c r="B1343">
        <v>14</v>
      </c>
      <c r="C1343">
        <v>10</v>
      </c>
      <c r="D1343" t="s">
        <v>86</v>
      </c>
      <c r="E1343" t="s">
        <v>105</v>
      </c>
      <c r="F1343" t="s">
        <v>773</v>
      </c>
      <c r="G1343" t="s">
        <v>774</v>
      </c>
    </row>
    <row r="1344" spans="1:7" x14ac:dyDescent="0.35">
      <c r="A1344">
        <v>1656</v>
      </c>
      <c r="B1344">
        <v>14</v>
      </c>
      <c r="C1344">
        <v>11</v>
      </c>
      <c r="D1344" t="s">
        <v>86</v>
      </c>
      <c r="E1344" t="s">
        <v>775</v>
      </c>
      <c r="F1344" t="s">
        <v>776</v>
      </c>
      <c r="G1344" t="s">
        <v>777</v>
      </c>
    </row>
    <row r="1345" spans="1:7" x14ac:dyDescent="0.35">
      <c r="A1345">
        <v>1657</v>
      </c>
      <c r="B1345">
        <v>14</v>
      </c>
      <c r="C1345">
        <v>12</v>
      </c>
      <c r="D1345" t="s">
        <v>86</v>
      </c>
      <c r="E1345" t="s">
        <v>778</v>
      </c>
      <c r="F1345" t="s">
        <v>779</v>
      </c>
      <c r="G1345" t="s">
        <v>780</v>
      </c>
    </row>
    <row r="1346" spans="1:7" x14ac:dyDescent="0.35">
      <c r="A1346">
        <v>1658</v>
      </c>
      <c r="B1346">
        <v>15</v>
      </c>
      <c r="C1346">
        <v>1</v>
      </c>
      <c r="D1346" t="s">
        <v>120</v>
      </c>
      <c r="E1346" t="s">
        <v>781</v>
      </c>
      <c r="F1346" t="s">
        <v>782</v>
      </c>
      <c r="G1346" t="s">
        <v>783</v>
      </c>
    </row>
    <row r="1347" spans="1:7" x14ac:dyDescent="0.35">
      <c r="A1347">
        <v>1659</v>
      </c>
      <c r="B1347">
        <v>15</v>
      </c>
      <c r="C1347">
        <v>2</v>
      </c>
      <c r="D1347" t="s">
        <v>120</v>
      </c>
      <c r="E1347" t="s">
        <v>111</v>
      </c>
      <c r="F1347" t="s">
        <v>784</v>
      </c>
      <c r="G1347" t="s">
        <v>785</v>
      </c>
    </row>
    <row r="1348" spans="1:7" x14ac:dyDescent="0.35">
      <c r="A1348">
        <v>1660</v>
      </c>
      <c r="B1348">
        <v>15</v>
      </c>
      <c r="C1348">
        <v>3</v>
      </c>
      <c r="D1348" t="s">
        <v>120</v>
      </c>
      <c r="E1348" t="s">
        <v>111</v>
      </c>
      <c r="F1348" t="s">
        <v>786</v>
      </c>
      <c r="G1348" t="s">
        <v>787</v>
      </c>
    </row>
    <row r="1349" spans="1:7" x14ac:dyDescent="0.35">
      <c r="A1349">
        <v>1661</v>
      </c>
      <c r="B1349">
        <v>15</v>
      </c>
      <c r="C1349">
        <v>4</v>
      </c>
      <c r="D1349" t="s">
        <v>120</v>
      </c>
      <c r="E1349" t="s">
        <v>105</v>
      </c>
      <c r="F1349" t="s">
        <v>788</v>
      </c>
      <c r="G1349" t="s">
        <v>789</v>
      </c>
    </row>
    <row r="1350" spans="1:7" x14ac:dyDescent="0.35">
      <c r="A1350">
        <v>1662</v>
      </c>
      <c r="B1350">
        <v>15</v>
      </c>
      <c r="C1350">
        <v>5</v>
      </c>
      <c r="D1350" t="s">
        <v>120</v>
      </c>
      <c r="E1350" t="s">
        <v>105</v>
      </c>
      <c r="F1350" t="s">
        <v>790</v>
      </c>
      <c r="G1350" t="s">
        <v>791</v>
      </c>
    </row>
    <row r="1351" spans="1:7" x14ac:dyDescent="0.35">
      <c r="A1351">
        <v>1663</v>
      </c>
      <c r="B1351">
        <v>15</v>
      </c>
      <c r="C1351">
        <v>6</v>
      </c>
      <c r="D1351" t="s">
        <v>120</v>
      </c>
      <c r="E1351" t="s">
        <v>105</v>
      </c>
      <c r="F1351" t="s">
        <v>792</v>
      </c>
      <c r="G1351" t="s">
        <v>793</v>
      </c>
    </row>
    <row r="1352" spans="1:7" x14ac:dyDescent="0.35">
      <c r="A1352">
        <v>1664</v>
      </c>
      <c r="B1352">
        <v>15</v>
      </c>
      <c r="C1352">
        <v>7</v>
      </c>
      <c r="D1352" t="s">
        <v>120</v>
      </c>
      <c r="E1352" t="s">
        <v>105</v>
      </c>
      <c r="F1352" t="s">
        <v>794</v>
      </c>
      <c r="G1352" t="s">
        <v>795</v>
      </c>
    </row>
    <row r="1353" spans="1:7" x14ac:dyDescent="0.35">
      <c r="A1353">
        <v>1665</v>
      </c>
      <c r="B1353">
        <v>15</v>
      </c>
      <c r="C1353">
        <v>8</v>
      </c>
      <c r="D1353" t="s">
        <v>120</v>
      </c>
      <c r="E1353" t="s">
        <v>105</v>
      </c>
      <c r="F1353" t="s">
        <v>796</v>
      </c>
      <c r="G1353" t="s">
        <v>797</v>
      </c>
    </row>
    <row r="1354" spans="1:7" x14ac:dyDescent="0.35">
      <c r="A1354">
        <v>1666</v>
      </c>
      <c r="B1354">
        <v>15</v>
      </c>
      <c r="C1354">
        <v>9</v>
      </c>
      <c r="D1354" t="s">
        <v>120</v>
      </c>
      <c r="E1354" t="s">
        <v>105</v>
      </c>
      <c r="F1354" t="s">
        <v>3557</v>
      </c>
      <c r="G1354" t="s">
        <v>3558</v>
      </c>
    </row>
    <row r="1355" spans="1:7" x14ac:dyDescent="0.35">
      <c r="A1355">
        <v>1667</v>
      </c>
      <c r="B1355">
        <v>15</v>
      </c>
      <c r="C1355">
        <v>10</v>
      </c>
      <c r="D1355" t="s">
        <v>120</v>
      </c>
      <c r="E1355" t="s">
        <v>105</v>
      </c>
      <c r="F1355" t="s">
        <v>3559</v>
      </c>
      <c r="G1355" t="s">
        <v>3560</v>
      </c>
    </row>
    <row r="1356" spans="1:7" x14ac:dyDescent="0.35">
      <c r="A1356">
        <v>1670</v>
      </c>
      <c r="B1356">
        <v>15</v>
      </c>
      <c r="C1356">
        <v>11</v>
      </c>
      <c r="D1356" t="s">
        <v>120</v>
      </c>
      <c r="E1356" t="s">
        <v>105</v>
      </c>
      <c r="F1356" t="s">
        <v>3561</v>
      </c>
      <c r="G1356" t="s">
        <v>3562</v>
      </c>
    </row>
    <row r="1357" spans="1:7" x14ac:dyDescent="0.35">
      <c r="A1357">
        <v>1671</v>
      </c>
      <c r="B1357">
        <v>15</v>
      </c>
      <c r="C1357">
        <v>12</v>
      </c>
      <c r="D1357" t="s">
        <v>120</v>
      </c>
      <c r="E1357" t="s">
        <v>105</v>
      </c>
      <c r="F1357" t="s">
        <v>3563</v>
      </c>
      <c r="G1357" t="s">
        <v>3564</v>
      </c>
    </row>
    <row r="1358" spans="1:7" x14ac:dyDescent="0.35">
      <c r="A1358">
        <v>1672</v>
      </c>
      <c r="B1358">
        <v>15</v>
      </c>
      <c r="C1358">
        <v>1</v>
      </c>
      <c r="D1358" t="s">
        <v>312</v>
      </c>
      <c r="E1358" t="s">
        <v>105</v>
      </c>
      <c r="F1358" t="s">
        <v>3565</v>
      </c>
      <c r="G1358" t="s">
        <v>3566</v>
      </c>
    </row>
    <row r="1359" spans="1:7" x14ac:dyDescent="0.35">
      <c r="A1359">
        <v>1673</v>
      </c>
      <c r="B1359">
        <v>15</v>
      </c>
      <c r="C1359">
        <v>2</v>
      </c>
      <c r="D1359" t="s">
        <v>312</v>
      </c>
      <c r="E1359" t="s">
        <v>105</v>
      </c>
      <c r="F1359" t="s">
        <v>3567</v>
      </c>
      <c r="G1359" t="s">
        <v>3568</v>
      </c>
    </row>
    <row r="1360" spans="1:7" x14ac:dyDescent="0.35">
      <c r="A1360">
        <v>1674</v>
      </c>
      <c r="B1360">
        <v>15</v>
      </c>
      <c r="C1360">
        <v>3</v>
      </c>
      <c r="D1360" t="s">
        <v>312</v>
      </c>
      <c r="E1360" t="s">
        <v>105</v>
      </c>
      <c r="F1360" t="s">
        <v>3569</v>
      </c>
      <c r="G1360" t="s">
        <v>3570</v>
      </c>
    </row>
    <row r="1361" spans="1:7" x14ac:dyDescent="0.35">
      <c r="A1361">
        <v>1675</v>
      </c>
      <c r="B1361">
        <v>15</v>
      </c>
      <c r="C1361">
        <v>4</v>
      </c>
      <c r="D1361" t="s">
        <v>312</v>
      </c>
      <c r="E1361" t="s">
        <v>105</v>
      </c>
      <c r="F1361" t="s">
        <v>3571</v>
      </c>
      <c r="G1361" t="s">
        <v>3572</v>
      </c>
    </row>
    <row r="1362" spans="1:7" x14ac:dyDescent="0.35">
      <c r="A1362">
        <v>1676</v>
      </c>
      <c r="B1362">
        <v>15</v>
      </c>
      <c r="C1362">
        <v>5</v>
      </c>
      <c r="D1362" t="s">
        <v>312</v>
      </c>
      <c r="E1362" t="s">
        <v>105</v>
      </c>
      <c r="F1362" t="s">
        <v>3573</v>
      </c>
      <c r="G1362" t="s">
        <v>3574</v>
      </c>
    </row>
    <row r="1363" spans="1:7" x14ac:dyDescent="0.35">
      <c r="A1363">
        <v>1677</v>
      </c>
      <c r="B1363">
        <v>15</v>
      </c>
      <c r="C1363">
        <v>6</v>
      </c>
      <c r="D1363" t="s">
        <v>312</v>
      </c>
      <c r="E1363" t="s">
        <v>105</v>
      </c>
      <c r="F1363" t="s">
        <v>3575</v>
      </c>
      <c r="G1363" t="s">
        <v>3576</v>
      </c>
    </row>
    <row r="1364" spans="1:7" x14ac:dyDescent="0.35">
      <c r="A1364">
        <v>1681</v>
      </c>
      <c r="B1364">
        <v>15</v>
      </c>
      <c r="C1364">
        <v>7</v>
      </c>
      <c r="D1364" t="s">
        <v>312</v>
      </c>
      <c r="E1364" t="s">
        <v>105</v>
      </c>
      <c r="F1364" t="s">
        <v>3577</v>
      </c>
      <c r="G1364" t="s">
        <v>3578</v>
      </c>
    </row>
    <row r="1365" spans="1:7" x14ac:dyDescent="0.35">
      <c r="A1365">
        <v>1682</v>
      </c>
      <c r="B1365">
        <v>15</v>
      </c>
      <c r="C1365">
        <v>8</v>
      </c>
      <c r="D1365" t="s">
        <v>312</v>
      </c>
      <c r="E1365" t="s">
        <v>1812</v>
      </c>
      <c r="F1365" t="s">
        <v>3579</v>
      </c>
      <c r="G1365" t="s">
        <v>3580</v>
      </c>
    </row>
    <row r="1366" spans="1:7" x14ac:dyDescent="0.35">
      <c r="A1366">
        <v>1683</v>
      </c>
      <c r="B1366">
        <v>15</v>
      </c>
      <c r="C1366">
        <v>9</v>
      </c>
      <c r="D1366" t="s">
        <v>312</v>
      </c>
      <c r="E1366" t="s">
        <v>344</v>
      </c>
      <c r="F1366" t="s">
        <v>3581</v>
      </c>
      <c r="G1366" t="s">
        <v>3582</v>
      </c>
    </row>
    <row r="1367" spans="1:7" x14ac:dyDescent="0.35">
      <c r="A1367">
        <v>1684</v>
      </c>
      <c r="B1367">
        <v>15</v>
      </c>
      <c r="C1367">
        <v>10</v>
      </c>
      <c r="D1367" t="s">
        <v>312</v>
      </c>
      <c r="E1367" t="s">
        <v>344</v>
      </c>
      <c r="F1367" t="s">
        <v>3583</v>
      </c>
      <c r="G1367" t="s">
        <v>3584</v>
      </c>
    </row>
    <row r="1368" spans="1:7" x14ac:dyDescent="0.35">
      <c r="A1368">
        <v>1685</v>
      </c>
      <c r="B1368">
        <v>15</v>
      </c>
      <c r="C1368">
        <v>11</v>
      </c>
      <c r="D1368" t="s">
        <v>312</v>
      </c>
      <c r="E1368" t="s">
        <v>344</v>
      </c>
      <c r="F1368" t="s">
        <v>3585</v>
      </c>
      <c r="G1368" t="s">
        <v>3586</v>
      </c>
    </row>
    <row r="1369" spans="1:7" x14ac:dyDescent="0.35">
      <c r="A1369">
        <v>1686</v>
      </c>
      <c r="B1369">
        <v>15</v>
      </c>
      <c r="C1369">
        <v>12</v>
      </c>
      <c r="D1369" t="s">
        <v>312</v>
      </c>
      <c r="E1369" t="s">
        <v>344</v>
      </c>
      <c r="F1369" t="s">
        <v>3587</v>
      </c>
      <c r="G1369" t="s">
        <v>3588</v>
      </c>
    </row>
    <row r="1370" spans="1:7" x14ac:dyDescent="0.35">
      <c r="A1370">
        <v>1687</v>
      </c>
      <c r="B1370">
        <v>15</v>
      </c>
      <c r="C1370">
        <v>1</v>
      </c>
      <c r="D1370" t="s">
        <v>341</v>
      </c>
      <c r="E1370" t="s">
        <v>344</v>
      </c>
      <c r="F1370" t="s">
        <v>3589</v>
      </c>
      <c r="G1370" t="s">
        <v>3590</v>
      </c>
    </row>
    <row r="1371" spans="1:7" x14ac:dyDescent="0.35">
      <c r="A1371">
        <v>1688</v>
      </c>
      <c r="B1371">
        <v>15</v>
      </c>
      <c r="C1371">
        <v>2</v>
      </c>
      <c r="D1371" t="s">
        <v>341</v>
      </c>
      <c r="E1371" t="s">
        <v>344</v>
      </c>
      <c r="F1371" t="s">
        <v>3591</v>
      </c>
      <c r="G1371" t="s">
        <v>3592</v>
      </c>
    </row>
    <row r="1372" spans="1:7" x14ac:dyDescent="0.35">
      <c r="A1372">
        <v>1689</v>
      </c>
      <c r="B1372">
        <v>15</v>
      </c>
      <c r="C1372">
        <v>3</v>
      </c>
      <c r="D1372" t="s">
        <v>341</v>
      </c>
      <c r="E1372" t="s">
        <v>344</v>
      </c>
      <c r="F1372" t="s">
        <v>3593</v>
      </c>
      <c r="G1372" t="s">
        <v>3594</v>
      </c>
    </row>
    <row r="1373" spans="1:7" x14ac:dyDescent="0.35">
      <c r="A1373">
        <v>1690</v>
      </c>
      <c r="B1373">
        <v>15</v>
      </c>
      <c r="C1373">
        <v>4</v>
      </c>
      <c r="D1373" t="s">
        <v>341</v>
      </c>
      <c r="E1373" t="s">
        <v>344</v>
      </c>
      <c r="F1373" t="s">
        <v>3595</v>
      </c>
      <c r="G1373" t="s">
        <v>3596</v>
      </c>
    </row>
    <row r="1374" spans="1:7" x14ac:dyDescent="0.35">
      <c r="A1374">
        <v>1691</v>
      </c>
      <c r="B1374">
        <v>15</v>
      </c>
      <c r="C1374">
        <v>5</v>
      </c>
      <c r="D1374" t="s">
        <v>341</v>
      </c>
      <c r="E1374" t="s">
        <v>344</v>
      </c>
      <c r="F1374" t="s">
        <v>3597</v>
      </c>
      <c r="G1374" t="s">
        <v>3598</v>
      </c>
    </row>
    <row r="1375" spans="1:7" x14ac:dyDescent="0.35">
      <c r="A1375">
        <v>1692</v>
      </c>
      <c r="B1375">
        <v>15</v>
      </c>
      <c r="C1375">
        <v>6</v>
      </c>
      <c r="D1375" t="s">
        <v>341</v>
      </c>
      <c r="E1375" t="s">
        <v>344</v>
      </c>
      <c r="F1375" t="s">
        <v>3599</v>
      </c>
      <c r="G1375" t="s">
        <v>3600</v>
      </c>
    </row>
    <row r="1376" spans="1:7" x14ac:dyDescent="0.35">
      <c r="A1376">
        <v>1693</v>
      </c>
      <c r="B1376">
        <v>15</v>
      </c>
      <c r="C1376">
        <v>7</v>
      </c>
      <c r="D1376" t="s">
        <v>341</v>
      </c>
      <c r="E1376" t="s">
        <v>344</v>
      </c>
      <c r="F1376" t="s">
        <v>3601</v>
      </c>
      <c r="G1376" t="s">
        <v>3602</v>
      </c>
    </row>
    <row r="1377" spans="1:7" x14ac:dyDescent="0.35">
      <c r="A1377">
        <v>1694</v>
      </c>
      <c r="B1377">
        <v>15</v>
      </c>
      <c r="C1377">
        <v>8</v>
      </c>
      <c r="D1377" t="s">
        <v>341</v>
      </c>
      <c r="E1377" t="s">
        <v>344</v>
      </c>
      <c r="F1377" t="s">
        <v>3603</v>
      </c>
      <c r="G1377" t="s">
        <v>3604</v>
      </c>
    </row>
    <row r="1378" spans="1:7" x14ac:dyDescent="0.35">
      <c r="A1378">
        <v>1695</v>
      </c>
      <c r="B1378">
        <v>15</v>
      </c>
      <c r="C1378">
        <v>9</v>
      </c>
      <c r="D1378" t="s">
        <v>341</v>
      </c>
      <c r="E1378" t="s">
        <v>344</v>
      </c>
      <c r="F1378" t="s">
        <v>3605</v>
      </c>
      <c r="G1378" t="s">
        <v>3606</v>
      </c>
    </row>
    <row r="1379" spans="1:7" x14ac:dyDescent="0.35">
      <c r="A1379">
        <v>1696</v>
      </c>
      <c r="B1379">
        <v>15</v>
      </c>
      <c r="C1379">
        <v>10</v>
      </c>
      <c r="D1379" t="s">
        <v>341</v>
      </c>
      <c r="E1379" t="s">
        <v>344</v>
      </c>
      <c r="F1379" t="s">
        <v>3607</v>
      </c>
      <c r="G1379" t="s">
        <v>3608</v>
      </c>
    </row>
    <row r="1380" spans="1:7" x14ac:dyDescent="0.35">
      <c r="A1380">
        <v>1697</v>
      </c>
      <c r="B1380">
        <v>15</v>
      </c>
      <c r="C1380">
        <v>11</v>
      </c>
      <c r="D1380" t="s">
        <v>341</v>
      </c>
      <c r="E1380" t="s">
        <v>344</v>
      </c>
      <c r="F1380" t="s">
        <v>3609</v>
      </c>
      <c r="G1380" t="s">
        <v>3610</v>
      </c>
    </row>
    <row r="1381" spans="1:7" x14ac:dyDescent="0.35">
      <c r="A1381">
        <v>1698</v>
      </c>
      <c r="B1381">
        <v>15</v>
      </c>
      <c r="C1381">
        <v>12</v>
      </c>
      <c r="D1381" t="s">
        <v>341</v>
      </c>
      <c r="E1381" t="s">
        <v>344</v>
      </c>
      <c r="F1381" t="s">
        <v>3611</v>
      </c>
      <c r="G1381" t="s">
        <v>3612</v>
      </c>
    </row>
    <row r="1382" spans="1:7" x14ac:dyDescent="0.35">
      <c r="A1382">
        <v>1699</v>
      </c>
      <c r="B1382">
        <v>15</v>
      </c>
      <c r="C1382">
        <v>1</v>
      </c>
      <c r="D1382" t="s">
        <v>150</v>
      </c>
      <c r="E1382" t="s">
        <v>344</v>
      </c>
      <c r="F1382" t="s">
        <v>3613</v>
      </c>
      <c r="G1382" t="s">
        <v>3614</v>
      </c>
    </row>
    <row r="1383" spans="1:7" x14ac:dyDescent="0.35">
      <c r="A1383">
        <v>1700</v>
      </c>
      <c r="B1383">
        <v>15</v>
      </c>
      <c r="C1383">
        <v>2</v>
      </c>
      <c r="D1383" t="s">
        <v>150</v>
      </c>
      <c r="E1383" t="s">
        <v>344</v>
      </c>
      <c r="F1383" t="s">
        <v>3615</v>
      </c>
      <c r="G1383" t="s">
        <v>3616</v>
      </c>
    </row>
    <row r="1384" spans="1:7" x14ac:dyDescent="0.35">
      <c r="A1384">
        <v>1701</v>
      </c>
      <c r="B1384">
        <v>15</v>
      </c>
      <c r="C1384">
        <v>3</v>
      </c>
      <c r="D1384" t="s">
        <v>150</v>
      </c>
      <c r="E1384" t="s">
        <v>344</v>
      </c>
      <c r="F1384" t="s">
        <v>3617</v>
      </c>
      <c r="G1384" t="s">
        <v>3618</v>
      </c>
    </row>
    <row r="1385" spans="1:7" x14ac:dyDescent="0.35">
      <c r="A1385">
        <v>1702</v>
      </c>
      <c r="B1385">
        <v>15</v>
      </c>
      <c r="C1385">
        <v>4</v>
      </c>
      <c r="D1385" t="s">
        <v>150</v>
      </c>
      <c r="E1385" t="s">
        <v>344</v>
      </c>
      <c r="F1385" t="s">
        <v>3619</v>
      </c>
      <c r="G1385" t="s">
        <v>3620</v>
      </c>
    </row>
    <row r="1386" spans="1:7" x14ac:dyDescent="0.35">
      <c r="A1386">
        <v>1703</v>
      </c>
      <c r="B1386">
        <v>15</v>
      </c>
      <c r="C1386">
        <v>5</v>
      </c>
      <c r="D1386" t="s">
        <v>150</v>
      </c>
      <c r="E1386" t="s">
        <v>344</v>
      </c>
      <c r="F1386" t="s">
        <v>3621</v>
      </c>
      <c r="G1386" t="s">
        <v>3622</v>
      </c>
    </row>
    <row r="1387" spans="1:7" x14ac:dyDescent="0.35">
      <c r="A1387">
        <v>1704</v>
      </c>
      <c r="B1387">
        <v>15</v>
      </c>
      <c r="C1387">
        <v>6</v>
      </c>
      <c r="D1387" t="s">
        <v>150</v>
      </c>
      <c r="E1387" t="s">
        <v>344</v>
      </c>
      <c r="F1387" t="s">
        <v>3623</v>
      </c>
      <c r="G1387" t="s">
        <v>3624</v>
      </c>
    </row>
    <row r="1388" spans="1:7" x14ac:dyDescent="0.35">
      <c r="A1388">
        <v>1705</v>
      </c>
      <c r="B1388">
        <v>15</v>
      </c>
      <c r="C1388">
        <v>7</v>
      </c>
      <c r="D1388" t="s">
        <v>150</v>
      </c>
      <c r="E1388" t="s">
        <v>344</v>
      </c>
      <c r="F1388" t="s">
        <v>3625</v>
      </c>
      <c r="G1388" t="s">
        <v>3626</v>
      </c>
    </row>
    <row r="1389" spans="1:7" x14ac:dyDescent="0.35">
      <c r="A1389">
        <v>1706</v>
      </c>
      <c r="B1389">
        <v>15</v>
      </c>
      <c r="C1389">
        <v>8</v>
      </c>
      <c r="D1389" t="s">
        <v>150</v>
      </c>
      <c r="E1389" t="s">
        <v>344</v>
      </c>
      <c r="F1389" t="s">
        <v>3627</v>
      </c>
      <c r="G1389" t="s">
        <v>3628</v>
      </c>
    </row>
    <row r="1390" spans="1:7" x14ac:dyDescent="0.35">
      <c r="A1390">
        <v>1707</v>
      </c>
      <c r="B1390">
        <v>15</v>
      </c>
      <c r="C1390">
        <v>9</v>
      </c>
      <c r="D1390" t="s">
        <v>150</v>
      </c>
      <c r="E1390" t="s">
        <v>344</v>
      </c>
      <c r="F1390" t="s">
        <v>3629</v>
      </c>
      <c r="G1390" t="s">
        <v>3630</v>
      </c>
    </row>
    <row r="1391" spans="1:7" x14ac:dyDescent="0.35">
      <c r="A1391">
        <v>1708</v>
      </c>
      <c r="B1391">
        <v>15</v>
      </c>
      <c r="C1391">
        <v>10</v>
      </c>
      <c r="D1391" t="s">
        <v>150</v>
      </c>
      <c r="E1391" t="s">
        <v>344</v>
      </c>
      <c r="F1391" t="s">
        <v>3631</v>
      </c>
      <c r="G1391" t="s">
        <v>3632</v>
      </c>
    </row>
    <row r="1392" spans="1:7" x14ac:dyDescent="0.35">
      <c r="A1392">
        <v>1709</v>
      </c>
      <c r="B1392">
        <v>15</v>
      </c>
      <c r="C1392">
        <v>11</v>
      </c>
      <c r="D1392" t="s">
        <v>150</v>
      </c>
      <c r="E1392" t="s">
        <v>3633</v>
      </c>
      <c r="F1392" t="s">
        <v>3634</v>
      </c>
      <c r="G1392" t="s">
        <v>3635</v>
      </c>
    </row>
    <row r="1393" spans="1:7" x14ac:dyDescent="0.35">
      <c r="A1393">
        <v>1710</v>
      </c>
      <c r="B1393">
        <v>15</v>
      </c>
      <c r="C1393">
        <v>12</v>
      </c>
      <c r="D1393" t="s">
        <v>150</v>
      </c>
      <c r="E1393" t="s">
        <v>344</v>
      </c>
      <c r="F1393" t="s">
        <v>3636</v>
      </c>
      <c r="G1393" t="s">
        <v>3637</v>
      </c>
    </row>
    <row r="1394" spans="1:7" x14ac:dyDescent="0.35">
      <c r="A1394">
        <v>1711</v>
      </c>
      <c r="B1394">
        <v>15</v>
      </c>
      <c r="C1394">
        <v>1</v>
      </c>
      <c r="D1394" t="s">
        <v>9</v>
      </c>
      <c r="E1394" t="s">
        <v>344</v>
      </c>
      <c r="F1394" t="s">
        <v>3638</v>
      </c>
      <c r="G1394" t="s">
        <v>3639</v>
      </c>
    </row>
    <row r="1395" spans="1:7" x14ac:dyDescent="0.35">
      <c r="A1395">
        <v>1712</v>
      </c>
      <c r="B1395">
        <v>15</v>
      </c>
      <c r="C1395">
        <v>2</v>
      </c>
      <c r="D1395" t="s">
        <v>9</v>
      </c>
      <c r="E1395" t="s">
        <v>344</v>
      </c>
      <c r="F1395" t="s">
        <v>3640</v>
      </c>
      <c r="G1395" t="s">
        <v>3641</v>
      </c>
    </row>
    <row r="1396" spans="1:7" x14ac:dyDescent="0.35">
      <c r="A1396">
        <v>1713</v>
      </c>
      <c r="B1396">
        <v>15</v>
      </c>
      <c r="C1396">
        <v>3</v>
      </c>
      <c r="D1396" t="s">
        <v>9</v>
      </c>
      <c r="E1396" t="s">
        <v>344</v>
      </c>
      <c r="F1396" t="s">
        <v>3642</v>
      </c>
      <c r="G1396" t="s">
        <v>3643</v>
      </c>
    </row>
    <row r="1397" spans="1:7" x14ac:dyDescent="0.35">
      <c r="A1397">
        <v>1714</v>
      </c>
      <c r="B1397">
        <v>15</v>
      </c>
      <c r="C1397">
        <v>4</v>
      </c>
      <c r="D1397" t="s">
        <v>9</v>
      </c>
      <c r="E1397" t="s">
        <v>344</v>
      </c>
      <c r="F1397" t="s">
        <v>3644</v>
      </c>
      <c r="G1397" t="s">
        <v>3645</v>
      </c>
    </row>
    <row r="1398" spans="1:7" x14ac:dyDescent="0.35">
      <c r="A1398">
        <v>1715</v>
      </c>
      <c r="B1398">
        <v>15</v>
      </c>
      <c r="C1398">
        <v>5</v>
      </c>
      <c r="D1398" t="s">
        <v>9</v>
      </c>
      <c r="E1398" t="s">
        <v>344</v>
      </c>
      <c r="F1398" t="s">
        <v>3646</v>
      </c>
      <c r="G1398" t="s">
        <v>3647</v>
      </c>
    </row>
    <row r="1399" spans="1:7" x14ac:dyDescent="0.35">
      <c r="A1399">
        <v>1716</v>
      </c>
      <c r="B1399">
        <v>15</v>
      </c>
      <c r="C1399">
        <v>6</v>
      </c>
      <c r="D1399" t="s">
        <v>9</v>
      </c>
      <c r="E1399" t="s">
        <v>105</v>
      </c>
      <c r="F1399" t="s">
        <v>3648</v>
      </c>
      <c r="G1399" t="s">
        <v>3649</v>
      </c>
    </row>
    <row r="1400" spans="1:7" x14ac:dyDescent="0.35">
      <c r="A1400">
        <v>1717</v>
      </c>
      <c r="B1400">
        <v>15</v>
      </c>
      <c r="C1400">
        <v>7</v>
      </c>
      <c r="D1400" t="s">
        <v>9</v>
      </c>
      <c r="E1400" t="s">
        <v>105</v>
      </c>
      <c r="F1400" t="s">
        <v>3650</v>
      </c>
      <c r="G1400" t="s">
        <v>3651</v>
      </c>
    </row>
    <row r="1401" spans="1:7" x14ac:dyDescent="0.35">
      <c r="A1401">
        <v>1718</v>
      </c>
      <c r="B1401">
        <v>15</v>
      </c>
      <c r="C1401">
        <v>8</v>
      </c>
      <c r="D1401" t="s">
        <v>9</v>
      </c>
      <c r="E1401" t="s">
        <v>105</v>
      </c>
      <c r="F1401" t="s">
        <v>3652</v>
      </c>
      <c r="G1401" t="s">
        <v>3653</v>
      </c>
    </row>
    <row r="1402" spans="1:7" x14ac:dyDescent="0.35">
      <c r="A1402">
        <v>1719</v>
      </c>
      <c r="B1402">
        <v>15</v>
      </c>
      <c r="C1402">
        <v>9</v>
      </c>
      <c r="D1402" t="s">
        <v>9</v>
      </c>
      <c r="E1402" t="s">
        <v>105</v>
      </c>
      <c r="F1402" t="s">
        <v>3654</v>
      </c>
      <c r="G1402" t="s">
        <v>3655</v>
      </c>
    </row>
    <row r="1403" spans="1:7" x14ac:dyDescent="0.35">
      <c r="A1403">
        <v>1720</v>
      </c>
      <c r="B1403">
        <v>15</v>
      </c>
      <c r="C1403">
        <v>10</v>
      </c>
      <c r="D1403" t="s">
        <v>9</v>
      </c>
      <c r="E1403" t="s">
        <v>105</v>
      </c>
      <c r="F1403" t="s">
        <v>3656</v>
      </c>
      <c r="G1403" t="s">
        <v>3657</v>
      </c>
    </row>
    <row r="1404" spans="1:7" x14ac:dyDescent="0.35">
      <c r="A1404">
        <v>1721</v>
      </c>
      <c r="B1404">
        <v>15</v>
      </c>
      <c r="C1404">
        <v>11</v>
      </c>
      <c r="D1404" t="s">
        <v>9</v>
      </c>
      <c r="E1404" t="s">
        <v>105</v>
      </c>
      <c r="F1404" t="s">
        <v>3658</v>
      </c>
      <c r="G1404" t="s">
        <v>3659</v>
      </c>
    </row>
    <row r="1405" spans="1:7" x14ac:dyDescent="0.35">
      <c r="A1405">
        <v>1722</v>
      </c>
      <c r="B1405">
        <v>15</v>
      </c>
      <c r="C1405">
        <v>12</v>
      </c>
      <c r="D1405" t="s">
        <v>9</v>
      </c>
      <c r="E1405" t="s">
        <v>105</v>
      </c>
      <c r="F1405" t="s">
        <v>3660</v>
      </c>
      <c r="G1405" t="s">
        <v>3661</v>
      </c>
    </row>
    <row r="1406" spans="1:7" x14ac:dyDescent="0.35">
      <c r="A1406">
        <v>1723</v>
      </c>
      <c r="B1406">
        <v>15</v>
      </c>
      <c r="C1406">
        <v>1</v>
      </c>
      <c r="D1406" t="s">
        <v>26</v>
      </c>
      <c r="E1406" t="s">
        <v>105</v>
      </c>
      <c r="F1406" t="s">
        <v>3662</v>
      </c>
      <c r="G1406" t="s">
        <v>3663</v>
      </c>
    </row>
    <row r="1407" spans="1:7" x14ac:dyDescent="0.35">
      <c r="A1407">
        <v>1724</v>
      </c>
      <c r="B1407">
        <v>15</v>
      </c>
      <c r="C1407">
        <v>2</v>
      </c>
      <c r="D1407" t="s">
        <v>26</v>
      </c>
      <c r="E1407" t="s">
        <v>344</v>
      </c>
      <c r="F1407" t="s">
        <v>3664</v>
      </c>
      <c r="G1407" t="s">
        <v>3665</v>
      </c>
    </row>
    <row r="1408" spans="1:7" x14ac:dyDescent="0.35">
      <c r="A1408">
        <v>1725</v>
      </c>
      <c r="B1408">
        <v>15</v>
      </c>
      <c r="C1408">
        <v>3</v>
      </c>
      <c r="D1408" t="s">
        <v>26</v>
      </c>
      <c r="E1408" t="s">
        <v>344</v>
      </c>
      <c r="F1408" t="s">
        <v>3666</v>
      </c>
      <c r="G1408" t="s">
        <v>3667</v>
      </c>
    </row>
    <row r="1409" spans="1:7" x14ac:dyDescent="0.35">
      <c r="A1409">
        <v>1726</v>
      </c>
      <c r="B1409">
        <v>15</v>
      </c>
      <c r="C1409">
        <v>4</v>
      </c>
      <c r="D1409" t="s">
        <v>26</v>
      </c>
      <c r="E1409" t="s">
        <v>344</v>
      </c>
      <c r="F1409" t="s">
        <v>3668</v>
      </c>
      <c r="G1409" t="s">
        <v>3669</v>
      </c>
    </row>
    <row r="1410" spans="1:7" x14ac:dyDescent="0.35">
      <c r="A1410">
        <v>1727</v>
      </c>
      <c r="B1410">
        <v>15</v>
      </c>
      <c r="C1410">
        <v>5</v>
      </c>
      <c r="D1410" t="s">
        <v>26</v>
      </c>
      <c r="E1410" t="s">
        <v>344</v>
      </c>
      <c r="F1410" t="s">
        <v>3670</v>
      </c>
      <c r="G1410" t="s">
        <v>3671</v>
      </c>
    </row>
    <row r="1411" spans="1:7" x14ac:dyDescent="0.35">
      <c r="A1411">
        <v>1728</v>
      </c>
      <c r="B1411">
        <v>15</v>
      </c>
      <c r="C1411">
        <v>6</v>
      </c>
      <c r="D1411" t="s">
        <v>26</v>
      </c>
      <c r="E1411" t="s">
        <v>344</v>
      </c>
      <c r="F1411" t="s">
        <v>3672</v>
      </c>
      <c r="G1411" t="s">
        <v>3673</v>
      </c>
    </row>
    <row r="1412" spans="1:7" x14ac:dyDescent="0.35">
      <c r="A1412">
        <v>1729</v>
      </c>
      <c r="B1412">
        <v>15</v>
      </c>
      <c r="C1412">
        <v>7</v>
      </c>
      <c r="D1412" t="s">
        <v>26</v>
      </c>
      <c r="E1412" t="s">
        <v>105</v>
      </c>
      <c r="F1412" t="s">
        <v>3674</v>
      </c>
      <c r="G1412" t="s">
        <v>3675</v>
      </c>
    </row>
    <row r="1413" spans="1:7" x14ac:dyDescent="0.35">
      <c r="A1413">
        <v>1730</v>
      </c>
      <c r="B1413">
        <v>15</v>
      </c>
      <c r="C1413">
        <v>8</v>
      </c>
      <c r="D1413" t="s">
        <v>26</v>
      </c>
      <c r="E1413" t="s">
        <v>105</v>
      </c>
      <c r="F1413" t="s">
        <v>3676</v>
      </c>
      <c r="G1413" t="s">
        <v>3677</v>
      </c>
    </row>
    <row r="1414" spans="1:7" x14ac:dyDescent="0.35">
      <c r="A1414">
        <v>1731</v>
      </c>
      <c r="B1414">
        <v>15</v>
      </c>
      <c r="C1414">
        <v>9</v>
      </c>
      <c r="D1414" t="s">
        <v>26</v>
      </c>
      <c r="E1414" t="s">
        <v>105</v>
      </c>
      <c r="F1414" t="s">
        <v>3678</v>
      </c>
      <c r="G1414" t="s">
        <v>3679</v>
      </c>
    </row>
    <row r="1415" spans="1:7" x14ac:dyDescent="0.35">
      <c r="A1415">
        <v>1732</v>
      </c>
      <c r="B1415">
        <v>15</v>
      </c>
      <c r="C1415">
        <v>10</v>
      </c>
      <c r="D1415" t="s">
        <v>26</v>
      </c>
      <c r="E1415" t="s">
        <v>105</v>
      </c>
      <c r="F1415" t="s">
        <v>3680</v>
      </c>
      <c r="G1415" t="s">
        <v>3681</v>
      </c>
    </row>
    <row r="1416" spans="1:7" x14ac:dyDescent="0.35">
      <c r="A1416">
        <v>1733</v>
      </c>
      <c r="B1416">
        <v>15</v>
      </c>
      <c r="C1416">
        <v>11</v>
      </c>
      <c r="D1416" t="s">
        <v>26</v>
      </c>
      <c r="E1416" t="s">
        <v>105</v>
      </c>
      <c r="F1416" t="s">
        <v>3682</v>
      </c>
      <c r="G1416" t="s">
        <v>3683</v>
      </c>
    </row>
    <row r="1417" spans="1:7" x14ac:dyDescent="0.35">
      <c r="A1417">
        <v>1734</v>
      </c>
      <c r="B1417">
        <v>15</v>
      </c>
      <c r="C1417">
        <v>12</v>
      </c>
      <c r="D1417" t="s">
        <v>26</v>
      </c>
      <c r="E1417" t="s">
        <v>105</v>
      </c>
      <c r="F1417" t="s">
        <v>3684</v>
      </c>
      <c r="G1417" t="s">
        <v>3685</v>
      </c>
    </row>
    <row r="1418" spans="1:7" x14ac:dyDescent="0.35">
      <c r="A1418">
        <v>1735</v>
      </c>
      <c r="B1418">
        <v>15</v>
      </c>
      <c r="C1418">
        <v>1</v>
      </c>
      <c r="D1418" t="s">
        <v>55</v>
      </c>
      <c r="E1418" t="s">
        <v>105</v>
      </c>
      <c r="F1418" t="s">
        <v>3686</v>
      </c>
      <c r="G1418" t="s">
        <v>3687</v>
      </c>
    </row>
    <row r="1419" spans="1:7" x14ac:dyDescent="0.35">
      <c r="A1419">
        <v>1736</v>
      </c>
      <c r="B1419">
        <v>15</v>
      </c>
      <c r="C1419">
        <v>2</v>
      </c>
      <c r="D1419" t="s">
        <v>55</v>
      </c>
      <c r="E1419" t="s">
        <v>105</v>
      </c>
      <c r="F1419" t="s">
        <v>3688</v>
      </c>
      <c r="G1419" t="s">
        <v>3689</v>
      </c>
    </row>
    <row r="1420" spans="1:7" x14ac:dyDescent="0.35">
      <c r="A1420">
        <v>1737</v>
      </c>
      <c r="B1420">
        <v>15</v>
      </c>
      <c r="C1420">
        <v>3</v>
      </c>
      <c r="D1420" t="s">
        <v>55</v>
      </c>
      <c r="E1420" t="s">
        <v>105</v>
      </c>
      <c r="F1420" t="s">
        <v>3690</v>
      </c>
      <c r="G1420" t="s">
        <v>3691</v>
      </c>
    </row>
    <row r="1421" spans="1:7" x14ac:dyDescent="0.35">
      <c r="A1421">
        <v>1738</v>
      </c>
      <c r="B1421">
        <v>15</v>
      </c>
      <c r="C1421">
        <v>4</v>
      </c>
      <c r="D1421" t="s">
        <v>55</v>
      </c>
      <c r="E1421" t="s">
        <v>105</v>
      </c>
      <c r="F1421" t="s">
        <v>3692</v>
      </c>
      <c r="G1421" t="s">
        <v>3693</v>
      </c>
    </row>
    <row r="1422" spans="1:7" x14ac:dyDescent="0.35">
      <c r="A1422">
        <v>1745</v>
      </c>
      <c r="B1422">
        <v>15</v>
      </c>
      <c r="C1422">
        <v>5</v>
      </c>
      <c r="D1422" t="s">
        <v>55</v>
      </c>
      <c r="E1422" t="s">
        <v>105</v>
      </c>
      <c r="F1422" t="s">
        <v>3694</v>
      </c>
      <c r="G1422" t="s">
        <v>3695</v>
      </c>
    </row>
    <row r="1423" spans="1:7" x14ac:dyDescent="0.35">
      <c r="A1423">
        <v>1746</v>
      </c>
      <c r="B1423">
        <v>15</v>
      </c>
      <c r="C1423">
        <v>6</v>
      </c>
      <c r="D1423" t="s">
        <v>55</v>
      </c>
      <c r="E1423" t="s">
        <v>105</v>
      </c>
      <c r="F1423" t="s">
        <v>3696</v>
      </c>
      <c r="G1423" t="s">
        <v>3697</v>
      </c>
    </row>
    <row r="1424" spans="1:7" x14ac:dyDescent="0.35">
      <c r="A1424">
        <v>1747</v>
      </c>
      <c r="B1424">
        <v>15</v>
      </c>
      <c r="C1424">
        <v>7</v>
      </c>
      <c r="D1424" t="s">
        <v>55</v>
      </c>
      <c r="E1424" t="s">
        <v>105</v>
      </c>
      <c r="F1424" t="s">
        <v>3698</v>
      </c>
      <c r="G1424" t="s">
        <v>3699</v>
      </c>
    </row>
    <row r="1425" spans="1:7" x14ac:dyDescent="0.35">
      <c r="A1425">
        <v>1748</v>
      </c>
      <c r="B1425">
        <v>15</v>
      </c>
      <c r="C1425">
        <v>8</v>
      </c>
      <c r="D1425" t="s">
        <v>55</v>
      </c>
      <c r="E1425" t="s">
        <v>105</v>
      </c>
      <c r="F1425" t="s">
        <v>3700</v>
      </c>
      <c r="G1425" t="s">
        <v>3701</v>
      </c>
    </row>
    <row r="1426" spans="1:7" x14ac:dyDescent="0.35">
      <c r="A1426">
        <v>1749</v>
      </c>
      <c r="B1426">
        <v>15</v>
      </c>
      <c r="C1426">
        <v>9</v>
      </c>
      <c r="D1426" t="s">
        <v>55</v>
      </c>
      <c r="E1426" t="s">
        <v>105</v>
      </c>
      <c r="F1426" t="s">
        <v>3702</v>
      </c>
      <c r="G1426" t="s">
        <v>3703</v>
      </c>
    </row>
    <row r="1427" spans="1:7" x14ac:dyDescent="0.35">
      <c r="A1427">
        <v>1750</v>
      </c>
      <c r="B1427">
        <v>15</v>
      </c>
      <c r="C1427">
        <v>10</v>
      </c>
      <c r="D1427" t="s">
        <v>55</v>
      </c>
      <c r="E1427" t="s">
        <v>105</v>
      </c>
      <c r="F1427" t="s">
        <v>3704</v>
      </c>
      <c r="G1427" t="s">
        <v>3705</v>
      </c>
    </row>
    <row r="1428" spans="1:7" x14ac:dyDescent="0.35">
      <c r="A1428">
        <v>1751</v>
      </c>
      <c r="B1428">
        <v>15</v>
      </c>
      <c r="C1428">
        <v>11</v>
      </c>
      <c r="D1428" t="s">
        <v>55</v>
      </c>
      <c r="E1428" t="s">
        <v>105</v>
      </c>
      <c r="F1428" t="s">
        <v>3706</v>
      </c>
      <c r="G1428" t="s">
        <v>3707</v>
      </c>
    </row>
    <row r="1429" spans="1:7" x14ac:dyDescent="0.35">
      <c r="A1429">
        <v>1752</v>
      </c>
      <c r="B1429">
        <v>15</v>
      </c>
      <c r="C1429">
        <v>12</v>
      </c>
      <c r="D1429" t="s">
        <v>55</v>
      </c>
      <c r="E1429" t="s">
        <v>105</v>
      </c>
      <c r="F1429" t="s">
        <v>3708</v>
      </c>
      <c r="G1429" t="s">
        <v>3709</v>
      </c>
    </row>
    <row r="1430" spans="1:7" x14ac:dyDescent="0.35">
      <c r="A1430">
        <v>1753</v>
      </c>
      <c r="B1430">
        <v>15</v>
      </c>
      <c r="C1430">
        <v>1</v>
      </c>
      <c r="D1430" t="s">
        <v>86</v>
      </c>
      <c r="E1430" t="s">
        <v>105</v>
      </c>
      <c r="F1430" t="s">
        <v>3710</v>
      </c>
      <c r="G1430" t="s">
        <v>3711</v>
      </c>
    </row>
    <row r="1431" spans="1:7" x14ac:dyDescent="0.35">
      <c r="A1431">
        <v>1754</v>
      </c>
      <c r="B1431">
        <v>15</v>
      </c>
      <c r="C1431">
        <v>2</v>
      </c>
      <c r="D1431" t="s">
        <v>86</v>
      </c>
      <c r="E1431" t="s">
        <v>105</v>
      </c>
      <c r="F1431" t="s">
        <v>3712</v>
      </c>
      <c r="G1431" t="s">
        <v>3713</v>
      </c>
    </row>
    <row r="1432" spans="1:7" x14ac:dyDescent="0.35">
      <c r="A1432">
        <v>1755</v>
      </c>
      <c r="B1432">
        <v>15</v>
      </c>
      <c r="C1432">
        <v>3</v>
      </c>
      <c r="D1432" t="s">
        <v>86</v>
      </c>
      <c r="E1432" t="s">
        <v>105</v>
      </c>
      <c r="F1432" t="s">
        <v>3714</v>
      </c>
      <c r="G1432" t="s">
        <v>3715</v>
      </c>
    </row>
    <row r="1433" spans="1:7" x14ac:dyDescent="0.35">
      <c r="A1433">
        <v>1756</v>
      </c>
      <c r="B1433">
        <v>15</v>
      </c>
      <c r="C1433">
        <v>4</v>
      </c>
      <c r="D1433" t="s">
        <v>86</v>
      </c>
      <c r="E1433" t="s">
        <v>105</v>
      </c>
      <c r="F1433" t="s">
        <v>3716</v>
      </c>
      <c r="G1433" t="s">
        <v>3717</v>
      </c>
    </row>
    <row r="1434" spans="1:7" x14ac:dyDescent="0.35">
      <c r="A1434">
        <v>1757</v>
      </c>
      <c r="B1434">
        <v>15</v>
      </c>
      <c r="C1434">
        <v>5</v>
      </c>
      <c r="D1434" t="s">
        <v>86</v>
      </c>
      <c r="E1434" t="s">
        <v>105</v>
      </c>
      <c r="F1434" t="s">
        <v>3718</v>
      </c>
      <c r="G1434" t="s">
        <v>3719</v>
      </c>
    </row>
    <row r="1435" spans="1:7" x14ac:dyDescent="0.35">
      <c r="A1435">
        <v>1758</v>
      </c>
      <c r="B1435">
        <v>15</v>
      </c>
      <c r="C1435">
        <v>6</v>
      </c>
      <c r="D1435" t="s">
        <v>86</v>
      </c>
      <c r="E1435" t="s">
        <v>105</v>
      </c>
      <c r="F1435" t="s">
        <v>3720</v>
      </c>
      <c r="G1435" t="s">
        <v>3721</v>
      </c>
    </row>
    <row r="1436" spans="1:7" x14ac:dyDescent="0.35">
      <c r="A1436">
        <v>1759</v>
      </c>
      <c r="B1436">
        <v>15</v>
      </c>
      <c r="C1436">
        <v>7</v>
      </c>
      <c r="D1436" t="s">
        <v>86</v>
      </c>
      <c r="E1436" t="s">
        <v>105</v>
      </c>
      <c r="F1436" t="s">
        <v>3722</v>
      </c>
      <c r="G1436" t="s">
        <v>3723</v>
      </c>
    </row>
    <row r="1437" spans="1:7" x14ac:dyDescent="0.35">
      <c r="A1437">
        <v>1760</v>
      </c>
      <c r="B1437">
        <v>15</v>
      </c>
      <c r="C1437">
        <v>8</v>
      </c>
      <c r="D1437" t="s">
        <v>86</v>
      </c>
      <c r="E1437" t="s">
        <v>105</v>
      </c>
      <c r="F1437" t="s">
        <v>3724</v>
      </c>
      <c r="G1437" t="s">
        <v>3725</v>
      </c>
    </row>
    <row r="1438" spans="1:7" x14ac:dyDescent="0.35">
      <c r="A1438">
        <v>1761</v>
      </c>
      <c r="B1438">
        <v>15</v>
      </c>
      <c r="C1438">
        <v>9</v>
      </c>
      <c r="D1438" t="s">
        <v>86</v>
      </c>
      <c r="E1438" t="s">
        <v>105</v>
      </c>
      <c r="F1438" t="s">
        <v>3726</v>
      </c>
      <c r="G1438" t="s">
        <v>3727</v>
      </c>
    </row>
    <row r="1439" spans="1:7" x14ac:dyDescent="0.35">
      <c r="A1439">
        <v>1762</v>
      </c>
      <c r="B1439">
        <v>15</v>
      </c>
      <c r="C1439">
        <v>10</v>
      </c>
      <c r="D1439" t="s">
        <v>86</v>
      </c>
      <c r="E1439" t="s">
        <v>105</v>
      </c>
      <c r="F1439" t="s">
        <v>3728</v>
      </c>
      <c r="G1439" t="s">
        <v>3729</v>
      </c>
    </row>
    <row r="1440" spans="1:7" x14ac:dyDescent="0.35">
      <c r="A1440">
        <v>1763</v>
      </c>
      <c r="B1440">
        <v>15</v>
      </c>
      <c r="C1440">
        <v>11</v>
      </c>
      <c r="D1440" t="s">
        <v>86</v>
      </c>
      <c r="E1440" t="s">
        <v>105</v>
      </c>
      <c r="F1440" t="s">
        <v>3730</v>
      </c>
      <c r="G1440" t="s">
        <v>3731</v>
      </c>
    </row>
    <row r="1441" spans="1:7" x14ac:dyDescent="0.35">
      <c r="A1441">
        <v>1764</v>
      </c>
      <c r="B1441">
        <v>15</v>
      </c>
      <c r="C1441">
        <v>12</v>
      </c>
      <c r="D1441" t="s">
        <v>86</v>
      </c>
      <c r="E1441" t="s">
        <v>105</v>
      </c>
      <c r="F1441" t="s">
        <v>3732</v>
      </c>
      <c r="G1441" t="s">
        <v>3733</v>
      </c>
    </row>
    <row r="1442" spans="1:7" x14ac:dyDescent="0.35">
      <c r="A1442">
        <v>1765</v>
      </c>
      <c r="B1442">
        <v>16</v>
      </c>
      <c r="C1442">
        <v>1</v>
      </c>
      <c r="D1442" t="s">
        <v>120</v>
      </c>
      <c r="E1442" t="s">
        <v>105</v>
      </c>
      <c r="F1442" t="s">
        <v>3734</v>
      </c>
      <c r="G1442" t="s">
        <v>3735</v>
      </c>
    </row>
    <row r="1443" spans="1:7" x14ac:dyDescent="0.35">
      <c r="A1443">
        <v>1766</v>
      </c>
      <c r="B1443">
        <v>16</v>
      </c>
      <c r="C1443">
        <v>2</v>
      </c>
      <c r="D1443" t="s">
        <v>120</v>
      </c>
      <c r="E1443" t="s">
        <v>580</v>
      </c>
      <c r="F1443" t="s">
        <v>3736</v>
      </c>
      <c r="G1443" t="s">
        <v>3737</v>
      </c>
    </row>
    <row r="1444" spans="1:7" x14ac:dyDescent="0.35">
      <c r="A1444">
        <v>1771</v>
      </c>
      <c r="B1444">
        <v>16</v>
      </c>
      <c r="C1444">
        <v>3</v>
      </c>
      <c r="D1444" t="s">
        <v>120</v>
      </c>
      <c r="E1444" t="s">
        <v>105</v>
      </c>
      <c r="F1444" t="s">
        <v>3738</v>
      </c>
      <c r="G1444" t="s">
        <v>3739</v>
      </c>
    </row>
    <row r="1445" spans="1:7" x14ac:dyDescent="0.35">
      <c r="A1445">
        <v>1772</v>
      </c>
      <c r="B1445">
        <v>16</v>
      </c>
      <c r="C1445">
        <v>4</v>
      </c>
      <c r="D1445" t="s">
        <v>120</v>
      </c>
      <c r="E1445" t="s">
        <v>105</v>
      </c>
      <c r="F1445" t="s">
        <v>3740</v>
      </c>
      <c r="G1445" t="s">
        <v>3741</v>
      </c>
    </row>
    <row r="1446" spans="1:7" x14ac:dyDescent="0.35">
      <c r="A1446">
        <v>1773</v>
      </c>
      <c r="B1446">
        <v>16</v>
      </c>
      <c r="C1446">
        <v>5</v>
      </c>
      <c r="D1446" t="s">
        <v>120</v>
      </c>
      <c r="E1446" t="s">
        <v>344</v>
      </c>
      <c r="F1446" t="s">
        <v>3742</v>
      </c>
      <c r="G1446" t="s">
        <v>3743</v>
      </c>
    </row>
    <row r="1447" spans="1:7" x14ac:dyDescent="0.35">
      <c r="A1447">
        <v>1774</v>
      </c>
      <c r="B1447">
        <v>16</v>
      </c>
      <c r="C1447">
        <v>6</v>
      </c>
      <c r="D1447" t="s">
        <v>120</v>
      </c>
      <c r="E1447" t="s">
        <v>344</v>
      </c>
      <c r="F1447" t="s">
        <v>3744</v>
      </c>
      <c r="G1447" t="s">
        <v>3745</v>
      </c>
    </row>
    <row r="1448" spans="1:7" x14ac:dyDescent="0.35">
      <c r="A1448">
        <v>1775</v>
      </c>
      <c r="B1448">
        <v>16</v>
      </c>
      <c r="C1448">
        <v>7</v>
      </c>
      <c r="D1448" t="s">
        <v>120</v>
      </c>
      <c r="E1448" t="s">
        <v>344</v>
      </c>
      <c r="F1448" t="s">
        <v>3746</v>
      </c>
      <c r="G1448" t="s">
        <v>3747</v>
      </c>
    </row>
    <row r="1449" spans="1:7" x14ac:dyDescent="0.35">
      <c r="A1449">
        <v>1776</v>
      </c>
      <c r="B1449">
        <v>16</v>
      </c>
      <c r="C1449">
        <v>8</v>
      </c>
      <c r="D1449" t="s">
        <v>120</v>
      </c>
      <c r="E1449" t="s">
        <v>344</v>
      </c>
      <c r="F1449" t="s">
        <v>3748</v>
      </c>
      <c r="G1449" t="s">
        <v>3749</v>
      </c>
    </row>
    <row r="1450" spans="1:7" x14ac:dyDescent="0.35">
      <c r="A1450">
        <v>1777</v>
      </c>
      <c r="B1450">
        <v>16</v>
      </c>
      <c r="C1450">
        <v>9</v>
      </c>
      <c r="D1450" t="s">
        <v>120</v>
      </c>
      <c r="E1450" t="s">
        <v>344</v>
      </c>
      <c r="F1450" t="s">
        <v>3750</v>
      </c>
      <c r="G1450" t="s">
        <v>3751</v>
      </c>
    </row>
    <row r="1451" spans="1:7" x14ac:dyDescent="0.35">
      <c r="A1451">
        <v>1778</v>
      </c>
      <c r="B1451">
        <v>16</v>
      </c>
      <c r="C1451">
        <v>10</v>
      </c>
      <c r="D1451" t="s">
        <v>120</v>
      </c>
      <c r="E1451" t="s">
        <v>344</v>
      </c>
      <c r="F1451" t="s">
        <v>3752</v>
      </c>
      <c r="G1451" t="s">
        <v>3753</v>
      </c>
    </row>
    <row r="1452" spans="1:7" x14ac:dyDescent="0.35">
      <c r="A1452">
        <v>1779</v>
      </c>
      <c r="B1452">
        <v>16</v>
      </c>
      <c r="C1452">
        <v>11</v>
      </c>
      <c r="D1452" t="s">
        <v>120</v>
      </c>
      <c r="E1452" t="s">
        <v>344</v>
      </c>
      <c r="F1452" t="s">
        <v>3754</v>
      </c>
      <c r="G1452" t="s">
        <v>3755</v>
      </c>
    </row>
    <row r="1453" spans="1:7" x14ac:dyDescent="0.35">
      <c r="A1453">
        <v>1780</v>
      </c>
      <c r="B1453">
        <v>16</v>
      </c>
      <c r="C1453">
        <v>12</v>
      </c>
      <c r="D1453" t="s">
        <v>120</v>
      </c>
      <c r="E1453" t="s">
        <v>344</v>
      </c>
      <c r="F1453" t="s">
        <v>3756</v>
      </c>
      <c r="G1453" t="s">
        <v>3757</v>
      </c>
    </row>
    <row r="1454" spans="1:7" x14ac:dyDescent="0.35">
      <c r="A1454">
        <v>1781</v>
      </c>
      <c r="B1454">
        <v>16</v>
      </c>
      <c r="C1454">
        <v>1</v>
      </c>
      <c r="D1454" t="s">
        <v>312</v>
      </c>
      <c r="E1454" t="s">
        <v>344</v>
      </c>
      <c r="F1454" t="s">
        <v>3758</v>
      </c>
      <c r="G1454" t="s">
        <v>3759</v>
      </c>
    </row>
    <row r="1455" spans="1:7" x14ac:dyDescent="0.35">
      <c r="A1455">
        <v>1782</v>
      </c>
      <c r="B1455">
        <v>16</v>
      </c>
      <c r="C1455">
        <v>2</v>
      </c>
      <c r="D1455" t="s">
        <v>312</v>
      </c>
      <c r="E1455" t="s">
        <v>344</v>
      </c>
      <c r="F1455" t="s">
        <v>3760</v>
      </c>
      <c r="G1455" t="s">
        <v>3761</v>
      </c>
    </row>
    <row r="1456" spans="1:7" x14ac:dyDescent="0.35">
      <c r="A1456">
        <v>1783</v>
      </c>
      <c r="B1456">
        <v>16</v>
      </c>
      <c r="C1456">
        <v>3</v>
      </c>
      <c r="D1456" t="s">
        <v>312</v>
      </c>
      <c r="E1456" t="s">
        <v>344</v>
      </c>
      <c r="F1456" t="s">
        <v>3762</v>
      </c>
      <c r="G1456" t="s">
        <v>3763</v>
      </c>
    </row>
    <row r="1457" spans="1:7" x14ac:dyDescent="0.35">
      <c r="A1457">
        <v>1784</v>
      </c>
      <c r="B1457">
        <v>16</v>
      </c>
      <c r="C1457">
        <v>4</v>
      </c>
      <c r="D1457" t="s">
        <v>312</v>
      </c>
      <c r="E1457" t="s">
        <v>344</v>
      </c>
      <c r="F1457" t="s">
        <v>3764</v>
      </c>
      <c r="G1457" t="s">
        <v>3765</v>
      </c>
    </row>
    <row r="1458" spans="1:7" x14ac:dyDescent="0.35">
      <c r="A1458">
        <v>1785</v>
      </c>
      <c r="B1458">
        <v>16</v>
      </c>
      <c r="C1458">
        <v>5</v>
      </c>
      <c r="D1458" t="s">
        <v>312</v>
      </c>
      <c r="E1458" t="s">
        <v>344</v>
      </c>
      <c r="F1458" t="s">
        <v>3766</v>
      </c>
      <c r="G1458" t="s">
        <v>3767</v>
      </c>
    </row>
    <row r="1459" spans="1:7" x14ac:dyDescent="0.35">
      <c r="A1459">
        <v>1786</v>
      </c>
      <c r="B1459">
        <v>16</v>
      </c>
      <c r="C1459">
        <v>6</v>
      </c>
      <c r="D1459" t="s">
        <v>312</v>
      </c>
      <c r="E1459" t="s">
        <v>105</v>
      </c>
      <c r="F1459" t="s">
        <v>3768</v>
      </c>
      <c r="G1459" t="s">
        <v>3769</v>
      </c>
    </row>
    <row r="1460" spans="1:7" x14ac:dyDescent="0.35">
      <c r="A1460">
        <v>1787</v>
      </c>
      <c r="B1460">
        <v>16</v>
      </c>
      <c r="C1460">
        <v>7</v>
      </c>
      <c r="D1460" t="s">
        <v>312</v>
      </c>
      <c r="E1460" t="s">
        <v>105</v>
      </c>
      <c r="F1460" t="s">
        <v>3770</v>
      </c>
      <c r="G1460" t="s">
        <v>3771</v>
      </c>
    </row>
    <row r="1461" spans="1:7" x14ac:dyDescent="0.35">
      <c r="A1461">
        <v>1788</v>
      </c>
      <c r="B1461">
        <v>16</v>
      </c>
      <c r="C1461">
        <v>8</v>
      </c>
      <c r="D1461" t="s">
        <v>312</v>
      </c>
      <c r="E1461" t="s">
        <v>105</v>
      </c>
      <c r="F1461" t="s">
        <v>3772</v>
      </c>
      <c r="G1461" t="s">
        <v>3773</v>
      </c>
    </row>
    <row r="1462" spans="1:7" x14ac:dyDescent="0.35">
      <c r="A1462">
        <v>1789</v>
      </c>
      <c r="B1462">
        <v>16</v>
      </c>
      <c r="C1462">
        <v>9</v>
      </c>
      <c r="D1462" t="s">
        <v>312</v>
      </c>
      <c r="E1462" t="s">
        <v>105</v>
      </c>
      <c r="F1462" t="s">
        <v>3774</v>
      </c>
      <c r="G1462" t="s">
        <v>3775</v>
      </c>
    </row>
    <row r="1463" spans="1:7" x14ac:dyDescent="0.35">
      <c r="A1463">
        <v>1790</v>
      </c>
      <c r="B1463">
        <v>16</v>
      </c>
      <c r="C1463">
        <v>10</v>
      </c>
      <c r="D1463" t="s">
        <v>312</v>
      </c>
      <c r="E1463" t="s">
        <v>105</v>
      </c>
      <c r="F1463" t="s">
        <v>3776</v>
      </c>
      <c r="G1463" t="s">
        <v>3777</v>
      </c>
    </row>
    <row r="1464" spans="1:7" x14ac:dyDescent="0.35">
      <c r="A1464">
        <v>1791</v>
      </c>
      <c r="B1464">
        <v>16</v>
      </c>
      <c r="C1464">
        <v>11</v>
      </c>
      <c r="D1464" t="s">
        <v>312</v>
      </c>
      <c r="E1464" t="s">
        <v>105</v>
      </c>
      <c r="F1464" t="s">
        <v>3778</v>
      </c>
      <c r="G1464" t="s">
        <v>3779</v>
      </c>
    </row>
    <row r="1465" spans="1:7" x14ac:dyDescent="0.35">
      <c r="A1465">
        <v>1792</v>
      </c>
      <c r="B1465">
        <v>16</v>
      </c>
      <c r="C1465">
        <v>12</v>
      </c>
      <c r="D1465" t="s">
        <v>312</v>
      </c>
      <c r="E1465" t="s">
        <v>105</v>
      </c>
      <c r="F1465" t="s">
        <v>3780</v>
      </c>
      <c r="G1465" t="s">
        <v>3781</v>
      </c>
    </row>
    <row r="1466" spans="1:7" x14ac:dyDescent="0.35">
      <c r="A1466">
        <v>1794</v>
      </c>
      <c r="B1466">
        <v>16</v>
      </c>
      <c r="C1466">
        <v>1</v>
      </c>
      <c r="D1466" t="s">
        <v>341</v>
      </c>
      <c r="E1466" t="s">
        <v>105</v>
      </c>
      <c r="F1466" t="s">
        <v>3782</v>
      </c>
      <c r="G1466" t="s">
        <v>3783</v>
      </c>
    </row>
    <row r="1467" spans="1:7" x14ac:dyDescent="0.35">
      <c r="A1467">
        <v>1795</v>
      </c>
      <c r="B1467">
        <v>16</v>
      </c>
      <c r="C1467">
        <v>2</v>
      </c>
      <c r="D1467" t="s">
        <v>341</v>
      </c>
      <c r="E1467" t="s">
        <v>105</v>
      </c>
      <c r="F1467" t="s">
        <v>3784</v>
      </c>
      <c r="G1467" t="s">
        <v>3785</v>
      </c>
    </row>
    <row r="1468" spans="1:7" x14ac:dyDescent="0.35">
      <c r="A1468">
        <v>1796</v>
      </c>
      <c r="B1468">
        <v>16</v>
      </c>
      <c r="C1468">
        <v>3</v>
      </c>
      <c r="D1468" t="s">
        <v>341</v>
      </c>
      <c r="E1468" t="s">
        <v>105</v>
      </c>
      <c r="F1468" t="s">
        <v>3786</v>
      </c>
      <c r="G1468" t="s">
        <v>3787</v>
      </c>
    </row>
    <row r="1469" spans="1:7" x14ac:dyDescent="0.35">
      <c r="A1469">
        <v>1797</v>
      </c>
      <c r="B1469">
        <v>16</v>
      </c>
      <c r="C1469">
        <v>4</v>
      </c>
      <c r="D1469" t="s">
        <v>341</v>
      </c>
      <c r="E1469" t="s">
        <v>105</v>
      </c>
      <c r="F1469" t="s">
        <v>3788</v>
      </c>
      <c r="G1469" t="s">
        <v>3789</v>
      </c>
    </row>
    <row r="1470" spans="1:7" x14ac:dyDescent="0.35">
      <c r="A1470">
        <v>1799</v>
      </c>
      <c r="B1470">
        <v>16</v>
      </c>
      <c r="C1470">
        <v>5</v>
      </c>
      <c r="D1470" t="s">
        <v>341</v>
      </c>
      <c r="E1470" t="s">
        <v>105</v>
      </c>
      <c r="F1470" t="s">
        <v>3790</v>
      </c>
      <c r="G1470" t="s">
        <v>3791</v>
      </c>
    </row>
    <row r="1471" spans="1:7" x14ac:dyDescent="0.35">
      <c r="A1471">
        <v>1800</v>
      </c>
      <c r="B1471">
        <v>16</v>
      </c>
      <c r="C1471">
        <v>6</v>
      </c>
      <c r="D1471" t="s">
        <v>341</v>
      </c>
      <c r="E1471" t="s">
        <v>105</v>
      </c>
      <c r="F1471" t="s">
        <v>3792</v>
      </c>
      <c r="G1471" t="s">
        <v>3793</v>
      </c>
    </row>
    <row r="1472" spans="1:7" x14ac:dyDescent="0.35">
      <c r="A1472">
        <v>1801</v>
      </c>
      <c r="B1472">
        <v>16</v>
      </c>
      <c r="C1472">
        <v>7</v>
      </c>
      <c r="D1472" t="s">
        <v>341</v>
      </c>
      <c r="E1472" t="s">
        <v>105</v>
      </c>
      <c r="F1472" t="s">
        <v>3794</v>
      </c>
      <c r="G1472" t="s">
        <v>3795</v>
      </c>
    </row>
    <row r="1473" spans="1:7" x14ac:dyDescent="0.35">
      <c r="A1473">
        <v>1802</v>
      </c>
      <c r="B1473">
        <v>16</v>
      </c>
      <c r="C1473">
        <v>8</v>
      </c>
      <c r="D1473" t="s">
        <v>341</v>
      </c>
      <c r="E1473" t="s">
        <v>105</v>
      </c>
      <c r="F1473" t="s">
        <v>3796</v>
      </c>
      <c r="G1473" t="s">
        <v>3797</v>
      </c>
    </row>
    <row r="1474" spans="1:7" x14ac:dyDescent="0.35">
      <c r="A1474">
        <v>1803</v>
      </c>
      <c r="B1474">
        <v>16</v>
      </c>
      <c r="C1474">
        <v>9</v>
      </c>
      <c r="D1474" t="s">
        <v>341</v>
      </c>
      <c r="E1474" t="s">
        <v>105</v>
      </c>
      <c r="F1474" t="s">
        <v>3798</v>
      </c>
      <c r="G1474" t="s">
        <v>3799</v>
      </c>
    </row>
    <row r="1475" spans="1:7" x14ac:dyDescent="0.35">
      <c r="A1475">
        <v>1804</v>
      </c>
      <c r="B1475">
        <v>16</v>
      </c>
      <c r="C1475">
        <v>10</v>
      </c>
      <c r="D1475" t="s">
        <v>341</v>
      </c>
      <c r="E1475" t="s">
        <v>105</v>
      </c>
      <c r="F1475" t="s">
        <v>3800</v>
      </c>
      <c r="G1475" t="s">
        <v>3801</v>
      </c>
    </row>
    <row r="1476" spans="1:7" x14ac:dyDescent="0.35">
      <c r="A1476">
        <v>1805</v>
      </c>
      <c r="B1476">
        <v>16</v>
      </c>
      <c r="C1476">
        <v>11</v>
      </c>
      <c r="D1476" t="s">
        <v>341</v>
      </c>
      <c r="E1476" t="s">
        <v>105</v>
      </c>
      <c r="F1476" t="s">
        <v>3802</v>
      </c>
      <c r="G1476" t="s">
        <v>3803</v>
      </c>
    </row>
    <row r="1477" spans="1:7" x14ac:dyDescent="0.35">
      <c r="A1477">
        <v>1806</v>
      </c>
      <c r="B1477">
        <v>16</v>
      </c>
      <c r="C1477">
        <v>12</v>
      </c>
      <c r="D1477" t="s">
        <v>341</v>
      </c>
      <c r="E1477" t="s">
        <v>105</v>
      </c>
      <c r="F1477" t="s">
        <v>3804</v>
      </c>
      <c r="G1477" t="s">
        <v>3805</v>
      </c>
    </row>
    <row r="1478" spans="1:7" x14ac:dyDescent="0.35">
      <c r="A1478">
        <v>1807</v>
      </c>
      <c r="B1478">
        <v>16</v>
      </c>
      <c r="C1478">
        <v>1</v>
      </c>
      <c r="D1478" t="s">
        <v>150</v>
      </c>
      <c r="E1478" t="s">
        <v>105</v>
      </c>
      <c r="F1478" t="s">
        <v>3806</v>
      </c>
      <c r="G1478" t="s">
        <v>3807</v>
      </c>
    </row>
    <row r="1479" spans="1:7" x14ac:dyDescent="0.35">
      <c r="A1479">
        <v>1808</v>
      </c>
      <c r="B1479">
        <v>16</v>
      </c>
      <c r="C1479">
        <v>2</v>
      </c>
      <c r="D1479" t="s">
        <v>150</v>
      </c>
      <c r="E1479" t="s">
        <v>105</v>
      </c>
      <c r="F1479" t="s">
        <v>3808</v>
      </c>
      <c r="G1479" t="s">
        <v>3809</v>
      </c>
    </row>
    <row r="1480" spans="1:7" x14ac:dyDescent="0.35">
      <c r="A1480">
        <v>1812</v>
      </c>
      <c r="B1480">
        <v>16</v>
      </c>
      <c r="C1480">
        <v>3</v>
      </c>
      <c r="D1480" t="s">
        <v>150</v>
      </c>
      <c r="E1480" t="s">
        <v>105</v>
      </c>
      <c r="F1480" t="s">
        <v>3810</v>
      </c>
      <c r="G1480" t="s">
        <v>3811</v>
      </c>
    </row>
    <row r="1481" spans="1:7" x14ac:dyDescent="0.35">
      <c r="A1481">
        <v>1813</v>
      </c>
      <c r="B1481">
        <v>16</v>
      </c>
      <c r="C1481">
        <v>4</v>
      </c>
      <c r="D1481" t="s">
        <v>150</v>
      </c>
      <c r="E1481" t="s">
        <v>105</v>
      </c>
      <c r="F1481" t="s">
        <v>3812</v>
      </c>
      <c r="G1481" t="s">
        <v>3813</v>
      </c>
    </row>
    <row r="1482" spans="1:7" x14ac:dyDescent="0.35">
      <c r="A1482">
        <v>1814</v>
      </c>
      <c r="B1482">
        <v>16</v>
      </c>
      <c r="C1482">
        <v>5</v>
      </c>
      <c r="D1482" t="s">
        <v>150</v>
      </c>
      <c r="E1482" t="s">
        <v>105</v>
      </c>
      <c r="F1482" t="s">
        <v>3814</v>
      </c>
      <c r="G1482" t="s">
        <v>3815</v>
      </c>
    </row>
    <row r="1483" spans="1:7" x14ac:dyDescent="0.35">
      <c r="A1483">
        <v>1815</v>
      </c>
      <c r="B1483">
        <v>16</v>
      </c>
      <c r="C1483">
        <v>6</v>
      </c>
      <c r="D1483" t="s">
        <v>150</v>
      </c>
      <c r="E1483" t="s">
        <v>105</v>
      </c>
      <c r="F1483" t="s">
        <v>3816</v>
      </c>
      <c r="G1483" t="s">
        <v>3817</v>
      </c>
    </row>
    <row r="1484" spans="1:7" x14ac:dyDescent="0.35">
      <c r="A1484">
        <v>1816</v>
      </c>
      <c r="B1484">
        <v>16</v>
      </c>
      <c r="C1484">
        <v>7</v>
      </c>
      <c r="D1484" t="s">
        <v>150</v>
      </c>
      <c r="E1484" t="s">
        <v>105</v>
      </c>
      <c r="F1484" t="s">
        <v>3818</v>
      </c>
      <c r="G1484" t="s">
        <v>3819</v>
      </c>
    </row>
    <row r="1485" spans="1:7" x14ac:dyDescent="0.35">
      <c r="A1485">
        <v>1817</v>
      </c>
      <c r="B1485">
        <v>16</v>
      </c>
      <c r="C1485">
        <v>8</v>
      </c>
      <c r="D1485" t="s">
        <v>150</v>
      </c>
      <c r="E1485" t="s">
        <v>105</v>
      </c>
      <c r="F1485" t="s">
        <v>3820</v>
      </c>
      <c r="G1485" t="s">
        <v>3821</v>
      </c>
    </row>
    <row r="1486" spans="1:7" x14ac:dyDescent="0.35">
      <c r="A1486">
        <v>1818</v>
      </c>
      <c r="B1486">
        <v>16</v>
      </c>
      <c r="C1486">
        <v>9</v>
      </c>
      <c r="D1486" t="s">
        <v>150</v>
      </c>
      <c r="E1486" t="s">
        <v>105</v>
      </c>
      <c r="F1486" t="s">
        <v>3822</v>
      </c>
      <c r="G1486" t="s">
        <v>3823</v>
      </c>
    </row>
    <row r="1487" spans="1:7" x14ac:dyDescent="0.35">
      <c r="A1487">
        <v>1819</v>
      </c>
      <c r="B1487">
        <v>16</v>
      </c>
      <c r="C1487">
        <v>10</v>
      </c>
      <c r="D1487" t="s">
        <v>150</v>
      </c>
      <c r="E1487" t="s">
        <v>105</v>
      </c>
      <c r="F1487" t="s">
        <v>3824</v>
      </c>
      <c r="G1487" t="s">
        <v>3825</v>
      </c>
    </row>
    <row r="1488" spans="1:7" x14ac:dyDescent="0.35">
      <c r="A1488">
        <v>1820</v>
      </c>
      <c r="B1488">
        <v>16</v>
      </c>
      <c r="C1488">
        <v>11</v>
      </c>
      <c r="D1488" t="s">
        <v>150</v>
      </c>
      <c r="E1488" t="s">
        <v>105</v>
      </c>
      <c r="F1488" t="s">
        <v>3826</v>
      </c>
      <c r="G1488" t="s">
        <v>3827</v>
      </c>
    </row>
    <row r="1489" spans="1:7" x14ac:dyDescent="0.35">
      <c r="A1489">
        <v>1821</v>
      </c>
      <c r="B1489">
        <v>16</v>
      </c>
      <c r="C1489">
        <v>12</v>
      </c>
      <c r="D1489" t="s">
        <v>150</v>
      </c>
      <c r="E1489" t="s">
        <v>105</v>
      </c>
      <c r="F1489" t="s">
        <v>3828</v>
      </c>
      <c r="G1489" t="s">
        <v>3829</v>
      </c>
    </row>
    <row r="1490" spans="1:7" x14ac:dyDescent="0.35">
      <c r="A1490">
        <v>1822</v>
      </c>
      <c r="B1490">
        <v>16</v>
      </c>
      <c r="C1490">
        <v>1</v>
      </c>
      <c r="D1490" t="s">
        <v>9</v>
      </c>
      <c r="E1490" t="s">
        <v>105</v>
      </c>
      <c r="F1490" t="s">
        <v>3830</v>
      </c>
      <c r="G1490" t="s">
        <v>3831</v>
      </c>
    </row>
    <row r="1491" spans="1:7" x14ac:dyDescent="0.35">
      <c r="A1491">
        <v>1823</v>
      </c>
      <c r="B1491">
        <v>16</v>
      </c>
      <c r="C1491">
        <v>2</v>
      </c>
      <c r="D1491" t="s">
        <v>9</v>
      </c>
      <c r="E1491" t="s">
        <v>105</v>
      </c>
      <c r="F1491" t="s">
        <v>3832</v>
      </c>
      <c r="G1491" t="s">
        <v>3833</v>
      </c>
    </row>
    <row r="1492" spans="1:7" x14ac:dyDescent="0.35">
      <c r="A1492">
        <v>1824</v>
      </c>
      <c r="B1492">
        <v>16</v>
      </c>
      <c r="C1492">
        <v>3</v>
      </c>
      <c r="D1492" t="s">
        <v>9</v>
      </c>
      <c r="E1492" t="s">
        <v>105</v>
      </c>
      <c r="F1492" t="s">
        <v>3834</v>
      </c>
      <c r="G1492" t="s">
        <v>3835</v>
      </c>
    </row>
    <row r="1493" spans="1:7" x14ac:dyDescent="0.35">
      <c r="A1493">
        <v>1825</v>
      </c>
      <c r="B1493">
        <v>16</v>
      </c>
      <c r="C1493">
        <v>4</v>
      </c>
      <c r="D1493" t="s">
        <v>9</v>
      </c>
      <c r="E1493" t="s">
        <v>105</v>
      </c>
      <c r="F1493" t="s">
        <v>3836</v>
      </c>
      <c r="G1493" t="s">
        <v>3837</v>
      </c>
    </row>
    <row r="1494" spans="1:7" x14ac:dyDescent="0.35">
      <c r="A1494">
        <v>1826</v>
      </c>
      <c r="B1494">
        <v>16</v>
      </c>
      <c r="C1494">
        <v>5</v>
      </c>
      <c r="D1494" t="s">
        <v>9</v>
      </c>
      <c r="E1494" t="s">
        <v>344</v>
      </c>
      <c r="F1494" t="s">
        <v>3838</v>
      </c>
      <c r="G1494" t="s">
        <v>3839</v>
      </c>
    </row>
    <row r="1495" spans="1:7" x14ac:dyDescent="0.35">
      <c r="A1495">
        <v>1827</v>
      </c>
      <c r="B1495">
        <v>16</v>
      </c>
      <c r="C1495">
        <v>6</v>
      </c>
      <c r="D1495" t="s">
        <v>9</v>
      </c>
      <c r="E1495" t="s">
        <v>344</v>
      </c>
      <c r="F1495" t="s">
        <v>3840</v>
      </c>
      <c r="G1495" t="s">
        <v>3841</v>
      </c>
    </row>
    <row r="1496" spans="1:7" x14ac:dyDescent="0.35">
      <c r="A1496">
        <v>1828</v>
      </c>
      <c r="B1496">
        <v>16</v>
      </c>
      <c r="C1496">
        <v>7</v>
      </c>
      <c r="D1496" t="s">
        <v>9</v>
      </c>
      <c r="E1496" t="s">
        <v>344</v>
      </c>
      <c r="F1496" t="s">
        <v>3842</v>
      </c>
      <c r="G1496" t="s">
        <v>3843</v>
      </c>
    </row>
    <row r="1497" spans="1:7" x14ac:dyDescent="0.35">
      <c r="A1497">
        <v>1829</v>
      </c>
      <c r="B1497">
        <v>16</v>
      </c>
      <c r="C1497">
        <v>8</v>
      </c>
      <c r="D1497" t="s">
        <v>9</v>
      </c>
      <c r="E1497" t="s">
        <v>344</v>
      </c>
      <c r="F1497" t="s">
        <v>3844</v>
      </c>
      <c r="G1497" t="s">
        <v>3845</v>
      </c>
    </row>
    <row r="1498" spans="1:7" x14ac:dyDescent="0.35">
      <c r="A1498">
        <v>1830</v>
      </c>
      <c r="B1498">
        <v>16</v>
      </c>
      <c r="C1498">
        <v>9</v>
      </c>
      <c r="D1498" t="s">
        <v>9</v>
      </c>
      <c r="E1498" t="s">
        <v>344</v>
      </c>
      <c r="F1498" t="s">
        <v>3846</v>
      </c>
      <c r="G1498" t="s">
        <v>3847</v>
      </c>
    </row>
    <row r="1499" spans="1:7" x14ac:dyDescent="0.35">
      <c r="A1499">
        <v>1831</v>
      </c>
      <c r="B1499">
        <v>16</v>
      </c>
      <c r="C1499">
        <v>10</v>
      </c>
      <c r="D1499" t="s">
        <v>9</v>
      </c>
      <c r="E1499" t="s">
        <v>344</v>
      </c>
      <c r="F1499" t="s">
        <v>3848</v>
      </c>
      <c r="G1499" t="s">
        <v>3849</v>
      </c>
    </row>
    <row r="1500" spans="1:7" x14ac:dyDescent="0.35">
      <c r="A1500">
        <v>1832</v>
      </c>
      <c r="B1500">
        <v>16</v>
      </c>
      <c r="C1500">
        <v>11</v>
      </c>
      <c r="D1500" t="s">
        <v>9</v>
      </c>
      <c r="E1500" t="s">
        <v>344</v>
      </c>
      <c r="F1500" t="s">
        <v>3850</v>
      </c>
      <c r="G1500" t="s">
        <v>3851</v>
      </c>
    </row>
    <row r="1501" spans="1:7" x14ac:dyDescent="0.35">
      <c r="A1501">
        <v>1833</v>
      </c>
      <c r="B1501">
        <v>16</v>
      </c>
      <c r="C1501">
        <v>12</v>
      </c>
      <c r="D1501" t="s">
        <v>9</v>
      </c>
      <c r="E1501" t="s">
        <v>344</v>
      </c>
      <c r="F1501" t="s">
        <v>3852</v>
      </c>
      <c r="G1501" t="s">
        <v>3853</v>
      </c>
    </row>
    <row r="1502" spans="1:7" x14ac:dyDescent="0.35">
      <c r="A1502">
        <v>1834</v>
      </c>
      <c r="B1502">
        <v>16</v>
      </c>
      <c r="C1502">
        <v>1</v>
      </c>
      <c r="D1502" t="s">
        <v>26</v>
      </c>
      <c r="E1502" t="s">
        <v>344</v>
      </c>
      <c r="F1502" t="s">
        <v>3854</v>
      </c>
      <c r="G1502" t="s">
        <v>3855</v>
      </c>
    </row>
    <row r="1503" spans="1:7" x14ac:dyDescent="0.35">
      <c r="A1503">
        <v>1835</v>
      </c>
      <c r="B1503">
        <v>16</v>
      </c>
      <c r="C1503">
        <v>2</v>
      </c>
      <c r="D1503" t="s">
        <v>26</v>
      </c>
      <c r="E1503" t="s">
        <v>344</v>
      </c>
      <c r="F1503" t="s">
        <v>3856</v>
      </c>
      <c r="G1503" t="s">
        <v>3857</v>
      </c>
    </row>
    <row r="1504" spans="1:7" x14ac:dyDescent="0.35">
      <c r="A1504">
        <v>1836</v>
      </c>
      <c r="B1504">
        <v>16</v>
      </c>
      <c r="C1504">
        <v>3</v>
      </c>
      <c r="D1504" t="s">
        <v>26</v>
      </c>
      <c r="E1504" t="s">
        <v>344</v>
      </c>
      <c r="F1504" t="s">
        <v>3858</v>
      </c>
      <c r="G1504" t="s">
        <v>3859</v>
      </c>
    </row>
    <row r="1505" spans="1:7" x14ac:dyDescent="0.35">
      <c r="A1505">
        <v>1837</v>
      </c>
      <c r="B1505">
        <v>16</v>
      </c>
      <c r="C1505">
        <v>4</v>
      </c>
      <c r="D1505" t="s">
        <v>26</v>
      </c>
      <c r="E1505" t="s">
        <v>344</v>
      </c>
      <c r="F1505" t="s">
        <v>3860</v>
      </c>
      <c r="G1505" t="s">
        <v>3861</v>
      </c>
    </row>
    <row r="1506" spans="1:7" x14ac:dyDescent="0.35">
      <c r="A1506">
        <v>1838</v>
      </c>
      <c r="B1506">
        <v>16</v>
      </c>
      <c r="C1506">
        <v>5</v>
      </c>
      <c r="D1506" t="s">
        <v>26</v>
      </c>
      <c r="E1506" t="s">
        <v>344</v>
      </c>
      <c r="F1506" t="s">
        <v>3862</v>
      </c>
      <c r="G1506" t="s">
        <v>3863</v>
      </c>
    </row>
    <row r="1507" spans="1:7" x14ac:dyDescent="0.35">
      <c r="A1507">
        <v>1839</v>
      </c>
      <c r="B1507">
        <v>16</v>
      </c>
      <c r="C1507">
        <v>6</v>
      </c>
      <c r="D1507" t="s">
        <v>26</v>
      </c>
      <c r="E1507" t="s">
        <v>344</v>
      </c>
      <c r="F1507" t="s">
        <v>3864</v>
      </c>
      <c r="G1507" t="s">
        <v>3865</v>
      </c>
    </row>
    <row r="1508" spans="1:7" x14ac:dyDescent="0.35">
      <c r="A1508">
        <v>1840</v>
      </c>
      <c r="B1508">
        <v>16</v>
      </c>
      <c r="C1508">
        <v>7</v>
      </c>
      <c r="D1508" t="s">
        <v>26</v>
      </c>
      <c r="E1508" t="s">
        <v>344</v>
      </c>
      <c r="F1508" t="s">
        <v>3866</v>
      </c>
      <c r="G1508" t="s">
        <v>3867</v>
      </c>
    </row>
    <row r="1509" spans="1:7" x14ac:dyDescent="0.35">
      <c r="A1509">
        <v>1841</v>
      </c>
      <c r="B1509">
        <v>16</v>
      </c>
      <c r="C1509">
        <v>8</v>
      </c>
      <c r="D1509" t="s">
        <v>26</v>
      </c>
      <c r="E1509" t="s">
        <v>344</v>
      </c>
      <c r="F1509" t="s">
        <v>3868</v>
      </c>
      <c r="G1509" t="s">
        <v>3869</v>
      </c>
    </row>
    <row r="1510" spans="1:7" x14ac:dyDescent="0.35">
      <c r="A1510">
        <v>1842</v>
      </c>
      <c r="B1510">
        <v>16</v>
      </c>
      <c r="C1510">
        <v>9</v>
      </c>
      <c r="D1510" t="s">
        <v>26</v>
      </c>
      <c r="E1510" t="s">
        <v>344</v>
      </c>
      <c r="F1510" t="s">
        <v>3870</v>
      </c>
      <c r="G1510" t="s">
        <v>3871</v>
      </c>
    </row>
    <row r="1511" spans="1:7" x14ac:dyDescent="0.35">
      <c r="A1511">
        <v>1843</v>
      </c>
      <c r="B1511">
        <v>16</v>
      </c>
      <c r="C1511">
        <v>10</v>
      </c>
      <c r="D1511" t="s">
        <v>26</v>
      </c>
      <c r="E1511" t="s">
        <v>344</v>
      </c>
      <c r="F1511" t="s">
        <v>3872</v>
      </c>
      <c r="G1511" t="s">
        <v>3873</v>
      </c>
    </row>
    <row r="1512" spans="1:7" x14ac:dyDescent="0.35">
      <c r="A1512">
        <v>1844</v>
      </c>
      <c r="B1512">
        <v>16</v>
      </c>
      <c r="C1512">
        <v>11</v>
      </c>
      <c r="D1512" t="s">
        <v>26</v>
      </c>
      <c r="E1512" t="s">
        <v>344</v>
      </c>
      <c r="F1512" t="s">
        <v>3874</v>
      </c>
      <c r="G1512" t="s">
        <v>3875</v>
      </c>
    </row>
    <row r="1513" spans="1:7" x14ac:dyDescent="0.35">
      <c r="A1513">
        <v>1845</v>
      </c>
      <c r="B1513">
        <v>16</v>
      </c>
      <c r="C1513">
        <v>12</v>
      </c>
      <c r="D1513" t="s">
        <v>26</v>
      </c>
      <c r="E1513" t="s">
        <v>344</v>
      </c>
      <c r="F1513" t="s">
        <v>3876</v>
      </c>
      <c r="G1513" t="s">
        <v>3877</v>
      </c>
    </row>
    <row r="1514" spans="1:7" x14ac:dyDescent="0.35">
      <c r="A1514">
        <v>1846</v>
      </c>
      <c r="B1514">
        <v>16</v>
      </c>
      <c r="C1514">
        <v>1</v>
      </c>
      <c r="D1514" t="s">
        <v>55</v>
      </c>
      <c r="E1514" t="s">
        <v>344</v>
      </c>
      <c r="F1514" t="s">
        <v>3878</v>
      </c>
      <c r="G1514" t="s">
        <v>3879</v>
      </c>
    </row>
    <row r="1515" spans="1:7" x14ac:dyDescent="0.35">
      <c r="A1515">
        <v>1847</v>
      </c>
      <c r="B1515">
        <v>16</v>
      </c>
      <c r="C1515">
        <v>2</v>
      </c>
      <c r="D1515" t="s">
        <v>55</v>
      </c>
      <c r="E1515" t="s">
        <v>344</v>
      </c>
      <c r="F1515" t="s">
        <v>3880</v>
      </c>
      <c r="G1515" t="s">
        <v>3881</v>
      </c>
    </row>
    <row r="1516" spans="1:7" x14ac:dyDescent="0.35">
      <c r="A1516">
        <v>1848</v>
      </c>
      <c r="B1516">
        <v>16</v>
      </c>
      <c r="C1516">
        <v>3</v>
      </c>
      <c r="D1516" t="s">
        <v>55</v>
      </c>
      <c r="E1516" t="s">
        <v>344</v>
      </c>
      <c r="F1516" t="s">
        <v>3882</v>
      </c>
      <c r="G1516" t="s">
        <v>3883</v>
      </c>
    </row>
    <row r="1517" spans="1:7" x14ac:dyDescent="0.35">
      <c r="A1517">
        <v>1849</v>
      </c>
      <c r="B1517">
        <v>16</v>
      </c>
      <c r="C1517">
        <v>4</v>
      </c>
      <c r="D1517" t="s">
        <v>55</v>
      </c>
      <c r="E1517" t="s">
        <v>344</v>
      </c>
      <c r="F1517" t="s">
        <v>3884</v>
      </c>
      <c r="G1517" t="s">
        <v>3885</v>
      </c>
    </row>
    <row r="1518" spans="1:7" x14ac:dyDescent="0.35">
      <c r="A1518">
        <v>1850</v>
      </c>
      <c r="B1518">
        <v>16</v>
      </c>
      <c r="C1518">
        <v>5</v>
      </c>
      <c r="D1518" t="s">
        <v>55</v>
      </c>
      <c r="E1518" t="s">
        <v>344</v>
      </c>
      <c r="F1518" t="s">
        <v>3886</v>
      </c>
      <c r="G1518" t="s">
        <v>3887</v>
      </c>
    </row>
    <row r="1519" spans="1:7" x14ac:dyDescent="0.35">
      <c r="A1519">
        <v>1851</v>
      </c>
      <c r="B1519">
        <v>16</v>
      </c>
      <c r="C1519">
        <v>6</v>
      </c>
      <c r="D1519" t="s">
        <v>55</v>
      </c>
      <c r="E1519" t="s">
        <v>344</v>
      </c>
      <c r="F1519" t="s">
        <v>3888</v>
      </c>
      <c r="G1519" t="s">
        <v>3889</v>
      </c>
    </row>
    <row r="1520" spans="1:7" x14ac:dyDescent="0.35">
      <c r="A1520">
        <v>1852</v>
      </c>
      <c r="B1520">
        <v>16</v>
      </c>
      <c r="C1520">
        <v>7</v>
      </c>
      <c r="D1520" t="s">
        <v>55</v>
      </c>
      <c r="E1520" t="s">
        <v>344</v>
      </c>
      <c r="F1520" t="s">
        <v>3890</v>
      </c>
      <c r="G1520" t="s">
        <v>3891</v>
      </c>
    </row>
    <row r="1521" spans="1:7" x14ac:dyDescent="0.35">
      <c r="A1521">
        <v>1853</v>
      </c>
      <c r="B1521">
        <v>16</v>
      </c>
      <c r="C1521">
        <v>8</v>
      </c>
      <c r="D1521" t="s">
        <v>55</v>
      </c>
      <c r="E1521" t="s">
        <v>344</v>
      </c>
      <c r="F1521" t="s">
        <v>3892</v>
      </c>
      <c r="G1521" t="s">
        <v>3893</v>
      </c>
    </row>
    <row r="1522" spans="1:7" x14ac:dyDescent="0.35">
      <c r="A1522">
        <v>1854</v>
      </c>
      <c r="B1522">
        <v>16</v>
      </c>
      <c r="C1522">
        <v>9</v>
      </c>
      <c r="D1522" t="s">
        <v>55</v>
      </c>
      <c r="E1522" t="s">
        <v>344</v>
      </c>
      <c r="F1522" t="s">
        <v>3894</v>
      </c>
      <c r="G1522" t="s">
        <v>3895</v>
      </c>
    </row>
    <row r="1523" spans="1:7" x14ac:dyDescent="0.35">
      <c r="A1523">
        <v>1855</v>
      </c>
      <c r="B1523">
        <v>16</v>
      </c>
      <c r="C1523">
        <v>10</v>
      </c>
      <c r="D1523" t="s">
        <v>55</v>
      </c>
      <c r="E1523" t="s">
        <v>344</v>
      </c>
      <c r="F1523" t="s">
        <v>3896</v>
      </c>
      <c r="G1523" t="s">
        <v>3897</v>
      </c>
    </row>
    <row r="1524" spans="1:7" x14ac:dyDescent="0.35">
      <c r="A1524">
        <v>1856</v>
      </c>
      <c r="B1524">
        <v>16</v>
      </c>
      <c r="C1524">
        <v>11</v>
      </c>
      <c r="D1524" t="s">
        <v>55</v>
      </c>
      <c r="E1524" t="s">
        <v>344</v>
      </c>
      <c r="F1524" t="s">
        <v>3898</v>
      </c>
      <c r="G1524" t="s">
        <v>3899</v>
      </c>
    </row>
    <row r="1525" spans="1:7" x14ac:dyDescent="0.35">
      <c r="A1525">
        <v>1857</v>
      </c>
      <c r="B1525">
        <v>16</v>
      </c>
      <c r="C1525">
        <v>12</v>
      </c>
      <c r="D1525" t="s">
        <v>55</v>
      </c>
      <c r="E1525" t="s">
        <v>344</v>
      </c>
      <c r="F1525" t="s">
        <v>3900</v>
      </c>
      <c r="G1525" t="s">
        <v>3901</v>
      </c>
    </row>
    <row r="1526" spans="1:7" x14ac:dyDescent="0.35">
      <c r="A1526">
        <v>1858</v>
      </c>
      <c r="B1526">
        <v>16</v>
      </c>
      <c r="C1526">
        <v>1</v>
      </c>
      <c r="D1526" t="s">
        <v>86</v>
      </c>
      <c r="E1526" t="s">
        <v>344</v>
      </c>
      <c r="F1526" t="s">
        <v>3902</v>
      </c>
      <c r="G1526" t="s">
        <v>3903</v>
      </c>
    </row>
    <row r="1527" spans="1:7" x14ac:dyDescent="0.35">
      <c r="A1527">
        <v>1859</v>
      </c>
      <c r="B1527">
        <v>16</v>
      </c>
      <c r="C1527">
        <v>2</v>
      </c>
      <c r="D1527" t="s">
        <v>86</v>
      </c>
      <c r="E1527" t="s">
        <v>344</v>
      </c>
      <c r="F1527" t="s">
        <v>3904</v>
      </c>
      <c r="G1527" t="s">
        <v>3905</v>
      </c>
    </row>
    <row r="1528" spans="1:7" x14ac:dyDescent="0.35">
      <c r="A1528">
        <v>1860</v>
      </c>
      <c r="B1528">
        <v>16</v>
      </c>
      <c r="C1528">
        <v>3</v>
      </c>
      <c r="D1528" t="s">
        <v>86</v>
      </c>
      <c r="E1528" t="s">
        <v>344</v>
      </c>
      <c r="F1528" t="s">
        <v>3906</v>
      </c>
      <c r="G1528" t="s">
        <v>3907</v>
      </c>
    </row>
    <row r="1529" spans="1:7" x14ac:dyDescent="0.35">
      <c r="A1529">
        <v>1861</v>
      </c>
      <c r="B1529">
        <v>16</v>
      </c>
      <c r="C1529">
        <v>4</v>
      </c>
      <c r="D1529" t="s">
        <v>86</v>
      </c>
      <c r="E1529" t="s">
        <v>344</v>
      </c>
      <c r="F1529" t="s">
        <v>3908</v>
      </c>
      <c r="G1529" t="s">
        <v>3909</v>
      </c>
    </row>
    <row r="1530" spans="1:7" x14ac:dyDescent="0.35">
      <c r="A1530">
        <v>1862</v>
      </c>
      <c r="B1530">
        <v>16</v>
      </c>
      <c r="C1530">
        <v>5</v>
      </c>
      <c r="D1530" t="s">
        <v>86</v>
      </c>
      <c r="E1530" t="s">
        <v>344</v>
      </c>
      <c r="F1530" t="s">
        <v>3910</v>
      </c>
      <c r="G1530" t="s">
        <v>3911</v>
      </c>
    </row>
    <row r="1531" spans="1:7" x14ac:dyDescent="0.35">
      <c r="A1531">
        <v>1866</v>
      </c>
      <c r="B1531">
        <v>16</v>
      </c>
      <c r="C1531">
        <v>6</v>
      </c>
      <c r="D1531" t="s">
        <v>86</v>
      </c>
      <c r="E1531" t="s">
        <v>344</v>
      </c>
      <c r="F1531" t="s">
        <v>3912</v>
      </c>
      <c r="G1531" t="s">
        <v>3913</v>
      </c>
    </row>
    <row r="1532" spans="1:7" x14ac:dyDescent="0.35">
      <c r="A1532">
        <v>1867</v>
      </c>
      <c r="B1532">
        <v>16</v>
      </c>
      <c r="C1532">
        <v>7</v>
      </c>
      <c r="D1532" t="s">
        <v>86</v>
      </c>
      <c r="E1532" t="s">
        <v>344</v>
      </c>
      <c r="F1532" t="s">
        <v>3914</v>
      </c>
      <c r="G1532" t="s">
        <v>3915</v>
      </c>
    </row>
    <row r="1533" spans="1:7" x14ac:dyDescent="0.35">
      <c r="A1533">
        <v>1868</v>
      </c>
      <c r="B1533">
        <v>16</v>
      </c>
      <c r="C1533">
        <v>8</v>
      </c>
      <c r="D1533" t="s">
        <v>86</v>
      </c>
      <c r="E1533" t="s">
        <v>344</v>
      </c>
      <c r="F1533" t="s">
        <v>3916</v>
      </c>
      <c r="G1533" t="s">
        <v>3917</v>
      </c>
    </row>
    <row r="1534" spans="1:7" x14ac:dyDescent="0.35">
      <c r="A1534">
        <v>1869</v>
      </c>
      <c r="B1534">
        <v>16</v>
      </c>
      <c r="C1534">
        <v>9</v>
      </c>
      <c r="D1534" t="s">
        <v>86</v>
      </c>
      <c r="E1534" t="s">
        <v>344</v>
      </c>
      <c r="F1534" t="s">
        <v>3918</v>
      </c>
      <c r="G1534" t="s">
        <v>3919</v>
      </c>
    </row>
    <row r="1535" spans="1:7" x14ac:dyDescent="0.35">
      <c r="A1535">
        <v>1870</v>
      </c>
      <c r="B1535">
        <v>16</v>
      </c>
      <c r="C1535">
        <v>10</v>
      </c>
      <c r="D1535" t="s">
        <v>86</v>
      </c>
      <c r="E1535" t="s">
        <v>344</v>
      </c>
      <c r="F1535" t="s">
        <v>3920</v>
      </c>
      <c r="G1535" t="s">
        <v>3921</v>
      </c>
    </row>
    <row r="1536" spans="1:7" x14ac:dyDescent="0.35">
      <c r="A1536">
        <v>1871</v>
      </c>
      <c r="B1536">
        <v>16</v>
      </c>
      <c r="C1536">
        <v>11</v>
      </c>
      <c r="D1536" t="s">
        <v>86</v>
      </c>
      <c r="E1536" t="s">
        <v>344</v>
      </c>
      <c r="F1536" t="s">
        <v>3922</v>
      </c>
      <c r="G1536" t="s">
        <v>3923</v>
      </c>
    </row>
    <row r="1537" spans="1:7" x14ac:dyDescent="0.35">
      <c r="A1537">
        <v>1872</v>
      </c>
      <c r="B1537">
        <v>16</v>
      </c>
      <c r="C1537">
        <v>12</v>
      </c>
      <c r="D1537" t="s">
        <v>86</v>
      </c>
      <c r="E1537" t="s">
        <v>344</v>
      </c>
      <c r="F1537" t="s">
        <v>3924</v>
      </c>
      <c r="G1537" t="s">
        <v>3925</v>
      </c>
    </row>
    <row r="1538" spans="1:7" x14ac:dyDescent="0.35">
      <c r="A1538">
        <v>1873</v>
      </c>
      <c r="B1538">
        <v>17</v>
      </c>
      <c r="C1538">
        <v>1</v>
      </c>
      <c r="D1538" t="s">
        <v>120</v>
      </c>
      <c r="E1538" t="s">
        <v>344</v>
      </c>
      <c r="F1538" t="s">
        <v>3926</v>
      </c>
      <c r="G1538" t="s">
        <v>3927</v>
      </c>
    </row>
    <row r="1539" spans="1:7" x14ac:dyDescent="0.35">
      <c r="A1539">
        <v>1874</v>
      </c>
      <c r="B1539">
        <v>17</v>
      </c>
      <c r="C1539">
        <v>2</v>
      </c>
      <c r="D1539" t="s">
        <v>120</v>
      </c>
      <c r="E1539" t="s">
        <v>344</v>
      </c>
      <c r="F1539" t="s">
        <v>3928</v>
      </c>
      <c r="G1539" t="s">
        <v>3929</v>
      </c>
    </row>
    <row r="1540" spans="1:7" x14ac:dyDescent="0.35">
      <c r="A1540">
        <v>1875</v>
      </c>
      <c r="B1540">
        <v>17</v>
      </c>
      <c r="C1540">
        <v>3</v>
      </c>
      <c r="D1540" t="s">
        <v>120</v>
      </c>
      <c r="E1540" t="s">
        <v>344</v>
      </c>
      <c r="F1540" t="s">
        <v>3930</v>
      </c>
      <c r="G1540" t="s">
        <v>3931</v>
      </c>
    </row>
    <row r="1541" spans="1:7" x14ac:dyDescent="0.35">
      <c r="A1541">
        <v>1876</v>
      </c>
      <c r="B1541">
        <v>17</v>
      </c>
      <c r="C1541">
        <v>4</v>
      </c>
      <c r="D1541" t="s">
        <v>120</v>
      </c>
      <c r="E1541" t="s">
        <v>344</v>
      </c>
      <c r="F1541" t="s">
        <v>3932</v>
      </c>
      <c r="G1541" t="s">
        <v>3933</v>
      </c>
    </row>
    <row r="1542" spans="1:7" x14ac:dyDescent="0.35">
      <c r="A1542">
        <v>1877</v>
      </c>
      <c r="B1542">
        <v>17</v>
      </c>
      <c r="C1542">
        <v>5</v>
      </c>
      <c r="D1542" t="s">
        <v>120</v>
      </c>
      <c r="E1542" t="s">
        <v>344</v>
      </c>
      <c r="F1542" t="s">
        <v>3934</v>
      </c>
      <c r="G1542" t="s">
        <v>3935</v>
      </c>
    </row>
    <row r="1543" spans="1:7" x14ac:dyDescent="0.35">
      <c r="A1543">
        <v>1878</v>
      </c>
      <c r="B1543">
        <v>17</v>
      </c>
      <c r="C1543">
        <v>6</v>
      </c>
      <c r="D1543" t="s">
        <v>120</v>
      </c>
      <c r="E1543" t="s">
        <v>344</v>
      </c>
      <c r="F1543" t="s">
        <v>3936</v>
      </c>
      <c r="G1543" t="s">
        <v>3937</v>
      </c>
    </row>
    <row r="1544" spans="1:7" x14ac:dyDescent="0.35">
      <c r="A1544">
        <v>1879</v>
      </c>
      <c r="B1544">
        <v>17</v>
      </c>
      <c r="C1544">
        <v>7</v>
      </c>
      <c r="D1544" t="s">
        <v>120</v>
      </c>
      <c r="E1544" t="s">
        <v>344</v>
      </c>
      <c r="F1544" t="s">
        <v>3938</v>
      </c>
      <c r="G1544" t="s">
        <v>3939</v>
      </c>
    </row>
    <row r="1545" spans="1:7" x14ac:dyDescent="0.35">
      <c r="A1545">
        <v>1880</v>
      </c>
      <c r="B1545">
        <v>17</v>
      </c>
      <c r="C1545">
        <v>8</v>
      </c>
      <c r="D1545" t="s">
        <v>120</v>
      </c>
      <c r="E1545" t="s">
        <v>344</v>
      </c>
      <c r="F1545" t="s">
        <v>3940</v>
      </c>
      <c r="G1545" t="s">
        <v>3941</v>
      </c>
    </row>
    <row r="1546" spans="1:7" x14ac:dyDescent="0.35">
      <c r="A1546">
        <v>1881</v>
      </c>
      <c r="B1546">
        <v>17</v>
      </c>
      <c r="C1546">
        <v>9</v>
      </c>
      <c r="D1546" t="s">
        <v>120</v>
      </c>
      <c r="E1546" t="s">
        <v>344</v>
      </c>
      <c r="F1546" t="s">
        <v>3942</v>
      </c>
      <c r="G1546" t="s">
        <v>3943</v>
      </c>
    </row>
    <row r="1547" spans="1:7" x14ac:dyDescent="0.35">
      <c r="A1547">
        <v>1882</v>
      </c>
      <c r="B1547">
        <v>17</v>
      </c>
      <c r="C1547">
        <v>10</v>
      </c>
      <c r="D1547" t="s">
        <v>120</v>
      </c>
      <c r="E1547" t="s">
        <v>344</v>
      </c>
      <c r="F1547" t="s">
        <v>3944</v>
      </c>
      <c r="G1547" t="s">
        <v>3945</v>
      </c>
    </row>
    <row r="1548" spans="1:7" x14ac:dyDescent="0.35">
      <c r="A1548">
        <v>1883</v>
      </c>
      <c r="B1548">
        <v>17</v>
      </c>
      <c r="C1548">
        <v>11</v>
      </c>
      <c r="D1548" t="s">
        <v>120</v>
      </c>
      <c r="E1548" t="s">
        <v>344</v>
      </c>
      <c r="F1548" t="s">
        <v>3946</v>
      </c>
      <c r="G1548" t="s">
        <v>3947</v>
      </c>
    </row>
    <row r="1549" spans="1:7" x14ac:dyDescent="0.35">
      <c r="A1549">
        <v>1884</v>
      </c>
      <c r="B1549">
        <v>17</v>
      </c>
      <c r="C1549">
        <v>12</v>
      </c>
      <c r="D1549" t="s">
        <v>120</v>
      </c>
      <c r="E1549" t="s">
        <v>344</v>
      </c>
      <c r="F1549" t="s">
        <v>3948</v>
      </c>
      <c r="G1549" t="s">
        <v>3949</v>
      </c>
    </row>
    <row r="1550" spans="1:7" x14ac:dyDescent="0.35">
      <c r="A1550">
        <v>1885</v>
      </c>
      <c r="B1550">
        <v>17</v>
      </c>
      <c r="C1550">
        <v>1</v>
      </c>
      <c r="D1550" t="s">
        <v>312</v>
      </c>
      <c r="E1550" t="s">
        <v>344</v>
      </c>
      <c r="F1550" t="s">
        <v>3950</v>
      </c>
      <c r="G1550" t="s">
        <v>3951</v>
      </c>
    </row>
    <row r="1551" spans="1:7" x14ac:dyDescent="0.35">
      <c r="A1551">
        <v>1886</v>
      </c>
      <c r="B1551">
        <v>17</v>
      </c>
      <c r="C1551">
        <v>2</v>
      </c>
      <c r="D1551" t="s">
        <v>312</v>
      </c>
      <c r="E1551" t="s">
        <v>344</v>
      </c>
      <c r="F1551" t="s">
        <v>3952</v>
      </c>
      <c r="G1551" t="s">
        <v>3953</v>
      </c>
    </row>
    <row r="1552" spans="1:7" x14ac:dyDescent="0.35">
      <c r="A1552">
        <v>1887</v>
      </c>
      <c r="B1552">
        <v>17</v>
      </c>
      <c r="C1552">
        <v>3</v>
      </c>
      <c r="D1552" t="s">
        <v>312</v>
      </c>
      <c r="E1552" t="s">
        <v>344</v>
      </c>
      <c r="F1552" t="s">
        <v>3954</v>
      </c>
      <c r="G1552" t="s">
        <v>3955</v>
      </c>
    </row>
    <row r="1553" spans="1:7" x14ac:dyDescent="0.35">
      <c r="A1553">
        <v>1888</v>
      </c>
      <c r="B1553">
        <v>17</v>
      </c>
      <c r="C1553">
        <v>4</v>
      </c>
      <c r="D1553" t="s">
        <v>312</v>
      </c>
      <c r="E1553" t="s">
        <v>344</v>
      </c>
      <c r="F1553" t="s">
        <v>3956</v>
      </c>
      <c r="G1553" t="s">
        <v>3957</v>
      </c>
    </row>
    <row r="1554" spans="1:7" x14ac:dyDescent="0.35">
      <c r="A1554">
        <v>1889</v>
      </c>
      <c r="B1554">
        <v>17</v>
      </c>
      <c r="C1554">
        <v>5</v>
      </c>
      <c r="D1554" t="s">
        <v>312</v>
      </c>
      <c r="E1554" t="s">
        <v>344</v>
      </c>
      <c r="F1554" t="s">
        <v>3958</v>
      </c>
      <c r="G1554" t="s">
        <v>3959</v>
      </c>
    </row>
    <row r="1555" spans="1:7" x14ac:dyDescent="0.35">
      <c r="A1555">
        <v>1890</v>
      </c>
      <c r="B1555">
        <v>17</v>
      </c>
      <c r="C1555">
        <v>6</v>
      </c>
      <c r="D1555" t="s">
        <v>312</v>
      </c>
      <c r="E1555" t="s">
        <v>344</v>
      </c>
      <c r="F1555" t="s">
        <v>3960</v>
      </c>
      <c r="G1555" t="s">
        <v>3961</v>
      </c>
    </row>
    <row r="1556" spans="1:7" x14ac:dyDescent="0.35">
      <c r="A1556">
        <v>1891</v>
      </c>
      <c r="B1556">
        <v>17</v>
      </c>
      <c r="C1556">
        <v>7</v>
      </c>
      <c r="D1556" t="s">
        <v>312</v>
      </c>
      <c r="E1556" t="s">
        <v>344</v>
      </c>
      <c r="F1556" t="s">
        <v>3962</v>
      </c>
      <c r="G1556" t="s">
        <v>3963</v>
      </c>
    </row>
    <row r="1557" spans="1:7" x14ac:dyDescent="0.35">
      <c r="A1557">
        <v>1892</v>
      </c>
      <c r="B1557">
        <v>17</v>
      </c>
      <c r="C1557">
        <v>8</v>
      </c>
      <c r="D1557" t="s">
        <v>312</v>
      </c>
      <c r="E1557" t="s">
        <v>344</v>
      </c>
      <c r="F1557" t="s">
        <v>3964</v>
      </c>
      <c r="G1557" t="s">
        <v>3965</v>
      </c>
    </row>
    <row r="1558" spans="1:7" x14ac:dyDescent="0.35">
      <c r="A1558">
        <v>1893</v>
      </c>
      <c r="B1558">
        <v>17</v>
      </c>
      <c r="C1558">
        <v>9</v>
      </c>
      <c r="D1558" t="s">
        <v>312</v>
      </c>
      <c r="E1558" t="s">
        <v>344</v>
      </c>
      <c r="F1558" t="s">
        <v>3966</v>
      </c>
      <c r="G1558" t="s">
        <v>3967</v>
      </c>
    </row>
    <row r="1559" spans="1:7" x14ac:dyDescent="0.35">
      <c r="A1559">
        <v>1894</v>
      </c>
      <c r="B1559">
        <v>17</v>
      </c>
      <c r="C1559">
        <v>10</v>
      </c>
      <c r="D1559" t="s">
        <v>312</v>
      </c>
      <c r="E1559" t="s">
        <v>344</v>
      </c>
      <c r="F1559" t="s">
        <v>3968</v>
      </c>
      <c r="G1559" t="s">
        <v>3969</v>
      </c>
    </row>
    <row r="1560" spans="1:7" x14ac:dyDescent="0.35">
      <c r="A1560">
        <v>1895</v>
      </c>
      <c r="B1560">
        <v>17</v>
      </c>
      <c r="C1560">
        <v>11</v>
      </c>
      <c r="D1560" t="s">
        <v>312</v>
      </c>
      <c r="E1560" t="s">
        <v>344</v>
      </c>
      <c r="F1560" t="s">
        <v>3970</v>
      </c>
      <c r="G1560" t="s">
        <v>3971</v>
      </c>
    </row>
    <row r="1561" spans="1:7" x14ac:dyDescent="0.35">
      <c r="A1561">
        <v>1896</v>
      </c>
      <c r="B1561">
        <v>17</v>
      </c>
      <c r="C1561">
        <v>12</v>
      </c>
      <c r="D1561" t="s">
        <v>312</v>
      </c>
      <c r="E1561" t="s">
        <v>344</v>
      </c>
      <c r="F1561" t="s">
        <v>3972</v>
      </c>
      <c r="G1561" t="s">
        <v>3973</v>
      </c>
    </row>
    <row r="1562" spans="1:7" x14ac:dyDescent="0.35">
      <c r="A1562">
        <v>1897</v>
      </c>
      <c r="B1562">
        <v>17</v>
      </c>
      <c r="C1562">
        <v>1</v>
      </c>
      <c r="D1562" t="s">
        <v>341</v>
      </c>
      <c r="E1562" t="s">
        <v>344</v>
      </c>
      <c r="F1562" t="s">
        <v>3974</v>
      </c>
      <c r="G1562" t="s">
        <v>3975</v>
      </c>
    </row>
    <row r="1563" spans="1:7" x14ac:dyDescent="0.35">
      <c r="A1563">
        <v>1898</v>
      </c>
      <c r="B1563">
        <v>17</v>
      </c>
      <c r="C1563">
        <v>2</v>
      </c>
      <c r="D1563" t="s">
        <v>341</v>
      </c>
      <c r="E1563" t="s">
        <v>344</v>
      </c>
      <c r="F1563" t="s">
        <v>3976</v>
      </c>
      <c r="G1563" t="s">
        <v>3977</v>
      </c>
    </row>
    <row r="1564" spans="1:7" x14ac:dyDescent="0.35">
      <c r="A1564">
        <v>1899</v>
      </c>
      <c r="B1564">
        <v>17</v>
      </c>
      <c r="C1564">
        <v>3</v>
      </c>
      <c r="D1564" t="s">
        <v>341</v>
      </c>
      <c r="E1564" t="s">
        <v>344</v>
      </c>
      <c r="F1564" t="s">
        <v>3978</v>
      </c>
      <c r="G1564" t="s">
        <v>3979</v>
      </c>
    </row>
    <row r="1565" spans="1:7" x14ac:dyDescent="0.35">
      <c r="A1565">
        <v>1900</v>
      </c>
      <c r="B1565">
        <v>17</v>
      </c>
      <c r="C1565">
        <v>4</v>
      </c>
      <c r="D1565" t="s">
        <v>341</v>
      </c>
      <c r="E1565" t="s">
        <v>344</v>
      </c>
      <c r="F1565" t="s">
        <v>3980</v>
      </c>
      <c r="G1565" t="s">
        <v>3981</v>
      </c>
    </row>
    <row r="1566" spans="1:7" x14ac:dyDescent="0.35">
      <c r="A1566">
        <v>1901</v>
      </c>
      <c r="B1566">
        <v>17</v>
      </c>
      <c r="C1566">
        <v>5</v>
      </c>
      <c r="D1566" t="s">
        <v>341</v>
      </c>
      <c r="E1566" t="s">
        <v>344</v>
      </c>
      <c r="F1566" t="s">
        <v>3982</v>
      </c>
      <c r="G1566" t="s">
        <v>3983</v>
      </c>
    </row>
    <row r="1567" spans="1:7" x14ac:dyDescent="0.35">
      <c r="A1567">
        <v>1902</v>
      </c>
      <c r="B1567">
        <v>17</v>
      </c>
      <c r="C1567">
        <v>6</v>
      </c>
      <c r="D1567" t="s">
        <v>341</v>
      </c>
      <c r="E1567" t="s">
        <v>344</v>
      </c>
      <c r="F1567" t="s">
        <v>3984</v>
      </c>
      <c r="G1567" t="s">
        <v>3985</v>
      </c>
    </row>
    <row r="1568" spans="1:7" x14ac:dyDescent="0.35">
      <c r="A1568">
        <v>1903</v>
      </c>
      <c r="B1568">
        <v>17</v>
      </c>
      <c r="C1568">
        <v>7</v>
      </c>
      <c r="D1568" t="s">
        <v>341</v>
      </c>
      <c r="E1568" t="s">
        <v>344</v>
      </c>
      <c r="F1568" t="s">
        <v>3986</v>
      </c>
      <c r="G1568" t="s">
        <v>3987</v>
      </c>
    </row>
    <row r="1569" spans="1:7" x14ac:dyDescent="0.35">
      <c r="A1569">
        <v>1904</v>
      </c>
      <c r="B1569">
        <v>17</v>
      </c>
      <c r="C1569">
        <v>8</v>
      </c>
      <c r="D1569" t="s">
        <v>341</v>
      </c>
      <c r="E1569" t="s">
        <v>344</v>
      </c>
      <c r="F1569" t="s">
        <v>3988</v>
      </c>
      <c r="G1569" t="s">
        <v>3989</v>
      </c>
    </row>
    <row r="1570" spans="1:7" x14ac:dyDescent="0.35">
      <c r="A1570">
        <v>1905</v>
      </c>
      <c r="B1570">
        <v>17</v>
      </c>
      <c r="C1570">
        <v>9</v>
      </c>
      <c r="D1570" t="s">
        <v>341</v>
      </c>
      <c r="E1570" t="s">
        <v>344</v>
      </c>
      <c r="F1570" t="s">
        <v>3990</v>
      </c>
      <c r="G1570" t="s">
        <v>3991</v>
      </c>
    </row>
    <row r="1571" spans="1:7" x14ac:dyDescent="0.35">
      <c r="A1571">
        <v>1906</v>
      </c>
      <c r="B1571">
        <v>17</v>
      </c>
      <c r="C1571">
        <v>10</v>
      </c>
      <c r="D1571" t="s">
        <v>341</v>
      </c>
      <c r="E1571" t="s">
        <v>344</v>
      </c>
      <c r="F1571" t="s">
        <v>3992</v>
      </c>
      <c r="G1571" t="s">
        <v>3993</v>
      </c>
    </row>
    <row r="1572" spans="1:7" x14ac:dyDescent="0.35">
      <c r="A1572">
        <v>1907</v>
      </c>
      <c r="B1572">
        <v>17</v>
      </c>
      <c r="C1572">
        <v>11</v>
      </c>
      <c r="D1572" t="s">
        <v>341</v>
      </c>
      <c r="E1572" t="s">
        <v>344</v>
      </c>
      <c r="F1572" t="s">
        <v>3994</v>
      </c>
      <c r="G1572" t="s">
        <v>3995</v>
      </c>
    </row>
    <row r="1573" spans="1:7" x14ac:dyDescent="0.35">
      <c r="A1573">
        <v>1908</v>
      </c>
      <c r="B1573">
        <v>17</v>
      </c>
      <c r="C1573">
        <v>12</v>
      </c>
      <c r="D1573" t="s">
        <v>341</v>
      </c>
      <c r="E1573" t="s">
        <v>344</v>
      </c>
      <c r="F1573" t="s">
        <v>3996</v>
      </c>
      <c r="G1573" t="s">
        <v>3997</v>
      </c>
    </row>
    <row r="1574" spans="1:7" x14ac:dyDescent="0.35">
      <c r="A1574">
        <v>1909</v>
      </c>
      <c r="B1574">
        <v>17</v>
      </c>
      <c r="C1574">
        <v>1</v>
      </c>
      <c r="D1574" t="s">
        <v>150</v>
      </c>
      <c r="E1574" t="s">
        <v>344</v>
      </c>
      <c r="F1574" t="s">
        <v>3998</v>
      </c>
      <c r="G1574" t="s">
        <v>3999</v>
      </c>
    </row>
    <row r="1575" spans="1:7" x14ac:dyDescent="0.35">
      <c r="A1575">
        <v>1910</v>
      </c>
      <c r="B1575">
        <v>17</v>
      </c>
      <c r="C1575">
        <v>2</v>
      </c>
      <c r="D1575" t="s">
        <v>150</v>
      </c>
      <c r="E1575" t="s">
        <v>919</v>
      </c>
      <c r="F1575" t="s">
        <v>4000</v>
      </c>
      <c r="G1575" t="s">
        <v>4001</v>
      </c>
    </row>
    <row r="1576" spans="1:7" x14ac:dyDescent="0.35">
      <c r="A1576">
        <v>1911</v>
      </c>
      <c r="B1576">
        <v>17</v>
      </c>
      <c r="C1576">
        <v>3</v>
      </c>
      <c r="D1576" t="s">
        <v>150</v>
      </c>
      <c r="E1576" t="s">
        <v>344</v>
      </c>
      <c r="F1576" t="s">
        <v>4002</v>
      </c>
      <c r="G1576" t="s">
        <v>4003</v>
      </c>
    </row>
    <row r="1577" spans="1:7" x14ac:dyDescent="0.35">
      <c r="A1577">
        <v>1912</v>
      </c>
      <c r="B1577">
        <v>17</v>
      </c>
      <c r="C1577">
        <v>4</v>
      </c>
      <c r="D1577" t="s">
        <v>150</v>
      </c>
      <c r="E1577" t="s">
        <v>344</v>
      </c>
      <c r="F1577" t="s">
        <v>4004</v>
      </c>
      <c r="G1577" t="s">
        <v>4005</v>
      </c>
    </row>
    <row r="1578" spans="1:7" x14ac:dyDescent="0.35">
      <c r="A1578">
        <v>1913</v>
      </c>
      <c r="B1578">
        <v>17</v>
      </c>
      <c r="C1578">
        <v>5</v>
      </c>
      <c r="D1578" t="s">
        <v>150</v>
      </c>
      <c r="E1578" t="s">
        <v>344</v>
      </c>
      <c r="F1578" t="s">
        <v>4006</v>
      </c>
      <c r="G1578" t="s">
        <v>4007</v>
      </c>
    </row>
    <row r="1579" spans="1:7" x14ac:dyDescent="0.35">
      <c r="A1579">
        <v>1914</v>
      </c>
      <c r="B1579">
        <v>17</v>
      </c>
      <c r="C1579">
        <v>6</v>
      </c>
      <c r="D1579" t="s">
        <v>150</v>
      </c>
      <c r="E1579" t="s">
        <v>344</v>
      </c>
      <c r="F1579" t="s">
        <v>4008</v>
      </c>
      <c r="G1579" t="s">
        <v>4009</v>
      </c>
    </row>
    <row r="1580" spans="1:7" x14ac:dyDescent="0.35">
      <c r="A1580">
        <v>1915</v>
      </c>
      <c r="B1580">
        <v>17</v>
      </c>
      <c r="C1580">
        <v>7</v>
      </c>
      <c r="D1580" t="s">
        <v>150</v>
      </c>
      <c r="E1580" t="s">
        <v>344</v>
      </c>
      <c r="F1580" t="s">
        <v>4010</v>
      </c>
      <c r="G1580" t="s">
        <v>4011</v>
      </c>
    </row>
    <row r="1581" spans="1:7" x14ac:dyDescent="0.35">
      <c r="A1581">
        <v>1916</v>
      </c>
      <c r="B1581">
        <v>17</v>
      </c>
      <c r="C1581">
        <v>8</v>
      </c>
      <c r="D1581" t="s">
        <v>150</v>
      </c>
      <c r="E1581" t="s">
        <v>344</v>
      </c>
      <c r="F1581" t="s">
        <v>4012</v>
      </c>
      <c r="G1581" t="s">
        <v>4013</v>
      </c>
    </row>
    <row r="1582" spans="1:7" x14ac:dyDescent="0.35">
      <c r="A1582">
        <v>1917</v>
      </c>
      <c r="B1582">
        <v>17</v>
      </c>
      <c r="C1582">
        <v>9</v>
      </c>
      <c r="D1582" t="s">
        <v>150</v>
      </c>
      <c r="E1582" t="s">
        <v>344</v>
      </c>
      <c r="F1582" t="s">
        <v>4014</v>
      </c>
      <c r="G1582" t="s">
        <v>4015</v>
      </c>
    </row>
    <row r="1583" spans="1:7" x14ac:dyDescent="0.35">
      <c r="A1583">
        <v>1918</v>
      </c>
      <c r="B1583">
        <v>17</v>
      </c>
      <c r="C1583">
        <v>10</v>
      </c>
      <c r="D1583" t="s">
        <v>150</v>
      </c>
      <c r="E1583" t="s">
        <v>344</v>
      </c>
      <c r="F1583" t="s">
        <v>4016</v>
      </c>
      <c r="G1583" t="s">
        <v>4017</v>
      </c>
    </row>
    <row r="1584" spans="1:7" x14ac:dyDescent="0.35">
      <c r="A1584">
        <v>1919</v>
      </c>
      <c r="B1584">
        <v>17</v>
      </c>
      <c r="C1584">
        <v>11</v>
      </c>
      <c r="D1584" t="s">
        <v>150</v>
      </c>
      <c r="E1584" t="s">
        <v>344</v>
      </c>
      <c r="F1584" t="s">
        <v>4018</v>
      </c>
      <c r="G1584" t="s">
        <v>4019</v>
      </c>
    </row>
    <row r="1585" spans="1:7" x14ac:dyDescent="0.35">
      <c r="A1585">
        <v>1920</v>
      </c>
      <c r="B1585">
        <v>17</v>
      </c>
      <c r="C1585">
        <v>12</v>
      </c>
      <c r="D1585" t="s">
        <v>150</v>
      </c>
      <c r="E1585" t="s">
        <v>344</v>
      </c>
      <c r="F1585" t="s">
        <v>4020</v>
      </c>
      <c r="G1585" t="s">
        <v>4021</v>
      </c>
    </row>
    <row r="1586" spans="1:7" x14ac:dyDescent="0.35">
      <c r="A1586">
        <v>1921</v>
      </c>
      <c r="B1586">
        <v>17</v>
      </c>
      <c r="C1586">
        <v>1</v>
      </c>
      <c r="D1586" t="s">
        <v>9</v>
      </c>
      <c r="E1586" t="s">
        <v>344</v>
      </c>
      <c r="F1586" t="s">
        <v>4022</v>
      </c>
      <c r="G1586" t="s">
        <v>4023</v>
      </c>
    </row>
    <row r="1587" spans="1:7" x14ac:dyDescent="0.35">
      <c r="A1587">
        <v>1922</v>
      </c>
      <c r="B1587">
        <v>17</v>
      </c>
      <c r="C1587">
        <v>2</v>
      </c>
      <c r="D1587" t="s">
        <v>9</v>
      </c>
      <c r="E1587" t="s">
        <v>344</v>
      </c>
      <c r="F1587" t="s">
        <v>4024</v>
      </c>
      <c r="G1587" t="s">
        <v>4025</v>
      </c>
    </row>
    <row r="1588" spans="1:7" x14ac:dyDescent="0.35">
      <c r="A1588">
        <v>1923</v>
      </c>
      <c r="B1588">
        <v>17</v>
      </c>
      <c r="C1588">
        <v>3</v>
      </c>
      <c r="D1588" t="s">
        <v>9</v>
      </c>
      <c r="E1588" t="s">
        <v>344</v>
      </c>
      <c r="F1588" t="s">
        <v>4026</v>
      </c>
      <c r="G1588" t="s">
        <v>4027</v>
      </c>
    </row>
    <row r="1589" spans="1:7" x14ac:dyDescent="0.35">
      <c r="A1589">
        <v>1924</v>
      </c>
      <c r="B1589">
        <v>17</v>
      </c>
      <c r="C1589">
        <v>4</v>
      </c>
      <c r="D1589" t="s">
        <v>9</v>
      </c>
      <c r="E1589" t="s">
        <v>344</v>
      </c>
      <c r="F1589" t="s">
        <v>4028</v>
      </c>
      <c r="G1589" t="s">
        <v>4029</v>
      </c>
    </row>
    <row r="1590" spans="1:7" x14ac:dyDescent="0.35">
      <c r="A1590">
        <v>1925</v>
      </c>
      <c r="B1590">
        <v>17</v>
      </c>
      <c r="C1590">
        <v>5</v>
      </c>
      <c r="D1590" t="s">
        <v>9</v>
      </c>
      <c r="E1590" t="s">
        <v>344</v>
      </c>
      <c r="F1590" t="s">
        <v>4030</v>
      </c>
      <c r="G1590" t="s">
        <v>4031</v>
      </c>
    </row>
    <row r="1591" spans="1:7" x14ac:dyDescent="0.35">
      <c r="A1591">
        <v>1926</v>
      </c>
      <c r="B1591">
        <v>17</v>
      </c>
      <c r="C1591">
        <v>6</v>
      </c>
      <c r="D1591" t="s">
        <v>9</v>
      </c>
      <c r="E1591" t="s">
        <v>344</v>
      </c>
      <c r="F1591" t="s">
        <v>4032</v>
      </c>
      <c r="G1591" t="s">
        <v>4033</v>
      </c>
    </row>
    <row r="1592" spans="1:7" x14ac:dyDescent="0.35">
      <c r="A1592">
        <v>1927</v>
      </c>
      <c r="B1592">
        <v>17</v>
      </c>
      <c r="C1592">
        <v>7</v>
      </c>
      <c r="D1592" t="s">
        <v>9</v>
      </c>
      <c r="E1592" t="s">
        <v>344</v>
      </c>
      <c r="F1592" t="s">
        <v>4034</v>
      </c>
      <c r="G1592" t="s">
        <v>4035</v>
      </c>
    </row>
    <row r="1593" spans="1:7" x14ac:dyDescent="0.35">
      <c r="A1593">
        <v>1928</v>
      </c>
      <c r="B1593">
        <v>17</v>
      </c>
      <c r="C1593">
        <v>8</v>
      </c>
      <c r="D1593" t="s">
        <v>9</v>
      </c>
      <c r="E1593" t="s">
        <v>344</v>
      </c>
      <c r="F1593" t="s">
        <v>4036</v>
      </c>
      <c r="G1593" t="s">
        <v>4037</v>
      </c>
    </row>
    <row r="1594" spans="1:7" x14ac:dyDescent="0.35">
      <c r="A1594">
        <v>1929</v>
      </c>
      <c r="B1594">
        <v>17</v>
      </c>
      <c r="C1594">
        <v>9</v>
      </c>
      <c r="D1594" t="s">
        <v>9</v>
      </c>
      <c r="E1594" t="s">
        <v>344</v>
      </c>
      <c r="F1594" t="s">
        <v>4038</v>
      </c>
      <c r="G1594" t="s">
        <v>4039</v>
      </c>
    </row>
    <row r="1595" spans="1:7" x14ac:dyDescent="0.35">
      <c r="A1595">
        <v>1930</v>
      </c>
      <c r="B1595">
        <v>17</v>
      </c>
      <c r="C1595">
        <v>10</v>
      </c>
      <c r="D1595" t="s">
        <v>9</v>
      </c>
      <c r="E1595" t="s">
        <v>344</v>
      </c>
      <c r="F1595" t="s">
        <v>4040</v>
      </c>
      <c r="G1595" t="s">
        <v>4041</v>
      </c>
    </row>
    <row r="1596" spans="1:7" x14ac:dyDescent="0.35">
      <c r="A1596">
        <v>1932</v>
      </c>
      <c r="B1596">
        <v>17</v>
      </c>
      <c r="C1596">
        <v>11</v>
      </c>
      <c r="D1596" t="s">
        <v>9</v>
      </c>
      <c r="E1596" t="s">
        <v>344</v>
      </c>
      <c r="F1596" t="s">
        <v>4042</v>
      </c>
      <c r="G1596" t="s">
        <v>4043</v>
      </c>
    </row>
    <row r="1597" spans="1:7" x14ac:dyDescent="0.35">
      <c r="A1597">
        <v>1933</v>
      </c>
      <c r="B1597">
        <v>17</v>
      </c>
      <c r="C1597">
        <v>12</v>
      </c>
      <c r="D1597" t="s">
        <v>9</v>
      </c>
      <c r="E1597" t="s">
        <v>344</v>
      </c>
      <c r="F1597" t="s">
        <v>4044</v>
      </c>
      <c r="G1597" t="s">
        <v>4045</v>
      </c>
    </row>
    <row r="1598" spans="1:7" x14ac:dyDescent="0.35">
      <c r="A1598">
        <v>1934</v>
      </c>
      <c r="B1598">
        <v>17</v>
      </c>
      <c r="C1598">
        <v>1</v>
      </c>
      <c r="D1598" t="s">
        <v>26</v>
      </c>
      <c r="E1598" t="s">
        <v>344</v>
      </c>
      <c r="F1598" t="s">
        <v>4046</v>
      </c>
      <c r="G1598" t="s">
        <v>4047</v>
      </c>
    </row>
    <row r="1599" spans="1:7" x14ac:dyDescent="0.35">
      <c r="A1599">
        <v>1935</v>
      </c>
      <c r="B1599">
        <v>17</v>
      </c>
      <c r="C1599">
        <v>2</v>
      </c>
      <c r="D1599" t="s">
        <v>26</v>
      </c>
      <c r="E1599" t="s">
        <v>344</v>
      </c>
      <c r="F1599" t="s">
        <v>4048</v>
      </c>
      <c r="G1599" t="s">
        <v>4049</v>
      </c>
    </row>
    <row r="1600" spans="1:7" x14ac:dyDescent="0.35">
      <c r="A1600">
        <v>1936</v>
      </c>
      <c r="B1600">
        <v>17</v>
      </c>
      <c r="C1600">
        <v>3</v>
      </c>
      <c r="D1600" t="s">
        <v>26</v>
      </c>
      <c r="E1600" t="s">
        <v>344</v>
      </c>
      <c r="F1600" t="s">
        <v>4050</v>
      </c>
      <c r="G1600" t="s">
        <v>4051</v>
      </c>
    </row>
    <row r="1601" spans="1:7" x14ac:dyDescent="0.35">
      <c r="A1601">
        <v>1937</v>
      </c>
      <c r="B1601">
        <v>17</v>
      </c>
      <c r="C1601">
        <v>4</v>
      </c>
      <c r="D1601" t="s">
        <v>26</v>
      </c>
      <c r="E1601" t="s">
        <v>344</v>
      </c>
      <c r="F1601" t="s">
        <v>4052</v>
      </c>
      <c r="G1601" t="s">
        <v>4053</v>
      </c>
    </row>
    <row r="1602" spans="1:7" x14ac:dyDescent="0.35">
      <c r="A1602">
        <v>1938</v>
      </c>
      <c r="B1602">
        <v>17</v>
      </c>
      <c r="C1602">
        <v>5</v>
      </c>
      <c r="D1602" t="s">
        <v>26</v>
      </c>
      <c r="E1602" t="s">
        <v>344</v>
      </c>
      <c r="F1602" t="s">
        <v>4054</v>
      </c>
      <c r="G1602" t="s">
        <v>4055</v>
      </c>
    </row>
    <row r="1603" spans="1:7" x14ac:dyDescent="0.35">
      <c r="A1603">
        <v>1939</v>
      </c>
      <c r="B1603">
        <v>17</v>
      </c>
      <c r="C1603">
        <v>6</v>
      </c>
      <c r="D1603" t="s">
        <v>26</v>
      </c>
      <c r="E1603" t="s">
        <v>344</v>
      </c>
      <c r="F1603" t="s">
        <v>4056</v>
      </c>
      <c r="G1603" t="s">
        <v>4057</v>
      </c>
    </row>
    <row r="1604" spans="1:7" x14ac:dyDescent="0.35">
      <c r="A1604">
        <v>1940</v>
      </c>
      <c r="B1604">
        <v>17</v>
      </c>
      <c r="C1604">
        <v>7</v>
      </c>
      <c r="D1604" t="s">
        <v>26</v>
      </c>
      <c r="E1604" t="s">
        <v>344</v>
      </c>
      <c r="F1604" t="s">
        <v>4058</v>
      </c>
      <c r="G1604" t="s">
        <v>4059</v>
      </c>
    </row>
    <row r="1605" spans="1:7" x14ac:dyDescent="0.35">
      <c r="A1605">
        <v>1941</v>
      </c>
      <c r="B1605">
        <v>17</v>
      </c>
      <c r="C1605">
        <v>8</v>
      </c>
      <c r="D1605" t="s">
        <v>26</v>
      </c>
      <c r="E1605" t="s">
        <v>344</v>
      </c>
      <c r="F1605" t="s">
        <v>4060</v>
      </c>
      <c r="G1605" t="s">
        <v>4061</v>
      </c>
    </row>
    <row r="1606" spans="1:7" x14ac:dyDescent="0.35">
      <c r="A1606">
        <v>1942</v>
      </c>
      <c r="B1606">
        <v>17</v>
      </c>
      <c r="C1606">
        <v>9</v>
      </c>
      <c r="D1606" t="s">
        <v>26</v>
      </c>
      <c r="E1606" t="s">
        <v>344</v>
      </c>
      <c r="F1606" t="s">
        <v>4062</v>
      </c>
      <c r="G1606" t="s">
        <v>4063</v>
      </c>
    </row>
    <row r="1607" spans="1:7" x14ac:dyDescent="0.35">
      <c r="A1607">
        <v>1943</v>
      </c>
      <c r="B1607">
        <v>17</v>
      </c>
      <c r="C1607">
        <v>10</v>
      </c>
      <c r="D1607" t="s">
        <v>26</v>
      </c>
      <c r="E1607" t="s">
        <v>344</v>
      </c>
      <c r="F1607" t="s">
        <v>4064</v>
      </c>
      <c r="G1607" t="s">
        <v>4065</v>
      </c>
    </row>
    <row r="1608" spans="1:7" x14ac:dyDescent="0.35">
      <c r="A1608">
        <v>1944</v>
      </c>
      <c r="B1608">
        <v>17</v>
      </c>
      <c r="C1608">
        <v>11</v>
      </c>
      <c r="D1608" t="s">
        <v>26</v>
      </c>
      <c r="E1608" t="s">
        <v>344</v>
      </c>
      <c r="F1608" t="s">
        <v>4066</v>
      </c>
      <c r="G1608" t="s">
        <v>4067</v>
      </c>
    </row>
    <row r="1609" spans="1:7" x14ac:dyDescent="0.35">
      <c r="A1609">
        <v>1945</v>
      </c>
      <c r="B1609">
        <v>17</v>
      </c>
      <c r="C1609">
        <v>12</v>
      </c>
      <c r="D1609" t="s">
        <v>26</v>
      </c>
      <c r="E1609" t="s">
        <v>344</v>
      </c>
      <c r="F1609" t="s">
        <v>4068</v>
      </c>
      <c r="G1609" t="s">
        <v>4069</v>
      </c>
    </row>
    <row r="1610" spans="1:7" x14ac:dyDescent="0.35">
      <c r="A1610">
        <v>1946</v>
      </c>
      <c r="B1610">
        <v>17</v>
      </c>
      <c r="C1610">
        <v>1</v>
      </c>
      <c r="D1610" t="s">
        <v>55</v>
      </c>
      <c r="E1610" t="s">
        <v>344</v>
      </c>
      <c r="F1610" t="s">
        <v>4070</v>
      </c>
      <c r="G1610" t="s">
        <v>4071</v>
      </c>
    </row>
    <row r="1611" spans="1:7" x14ac:dyDescent="0.35">
      <c r="A1611">
        <v>1947</v>
      </c>
      <c r="B1611">
        <v>17</v>
      </c>
      <c r="C1611">
        <v>2</v>
      </c>
      <c r="D1611" t="s">
        <v>55</v>
      </c>
      <c r="E1611" t="s">
        <v>344</v>
      </c>
      <c r="F1611" t="s">
        <v>4072</v>
      </c>
      <c r="G1611" t="s">
        <v>4073</v>
      </c>
    </row>
    <row r="1612" spans="1:7" x14ac:dyDescent="0.35">
      <c r="A1612">
        <v>1948</v>
      </c>
      <c r="B1612">
        <v>17</v>
      </c>
      <c r="C1612">
        <v>3</v>
      </c>
      <c r="D1612" t="s">
        <v>55</v>
      </c>
      <c r="E1612" t="s">
        <v>344</v>
      </c>
      <c r="F1612" t="s">
        <v>4074</v>
      </c>
      <c r="G1612" t="s">
        <v>4075</v>
      </c>
    </row>
    <row r="1613" spans="1:7" x14ac:dyDescent="0.35">
      <c r="A1613">
        <v>1949</v>
      </c>
      <c r="B1613">
        <v>17</v>
      </c>
      <c r="C1613">
        <v>4</v>
      </c>
      <c r="D1613" t="s">
        <v>55</v>
      </c>
      <c r="E1613" t="s">
        <v>344</v>
      </c>
      <c r="F1613" t="s">
        <v>4076</v>
      </c>
      <c r="G1613" t="s">
        <v>4077</v>
      </c>
    </row>
    <row r="1614" spans="1:7" x14ac:dyDescent="0.35">
      <c r="A1614">
        <v>1950</v>
      </c>
      <c r="B1614">
        <v>17</v>
      </c>
      <c r="C1614">
        <v>5</v>
      </c>
      <c r="D1614" t="s">
        <v>55</v>
      </c>
      <c r="E1614" t="s">
        <v>344</v>
      </c>
      <c r="F1614" t="s">
        <v>4078</v>
      </c>
      <c r="G1614" t="s">
        <v>4079</v>
      </c>
    </row>
    <row r="1615" spans="1:7" x14ac:dyDescent="0.35">
      <c r="A1615">
        <v>1951</v>
      </c>
      <c r="B1615">
        <v>17</v>
      </c>
      <c r="C1615">
        <v>6</v>
      </c>
      <c r="D1615" t="s">
        <v>55</v>
      </c>
      <c r="E1615" t="s">
        <v>344</v>
      </c>
      <c r="F1615" t="s">
        <v>4080</v>
      </c>
      <c r="G1615" t="s">
        <v>4081</v>
      </c>
    </row>
    <row r="1616" spans="1:7" x14ac:dyDescent="0.35">
      <c r="A1616">
        <v>1952</v>
      </c>
      <c r="B1616">
        <v>17</v>
      </c>
      <c r="C1616">
        <v>7</v>
      </c>
      <c r="D1616" t="s">
        <v>55</v>
      </c>
      <c r="E1616" t="s">
        <v>344</v>
      </c>
      <c r="F1616" t="s">
        <v>4082</v>
      </c>
      <c r="G1616" t="s">
        <v>4083</v>
      </c>
    </row>
    <row r="1617" spans="1:7" x14ac:dyDescent="0.35">
      <c r="A1617">
        <v>1953</v>
      </c>
      <c r="B1617">
        <v>17</v>
      </c>
      <c r="C1617">
        <v>8</v>
      </c>
      <c r="D1617" t="s">
        <v>55</v>
      </c>
      <c r="E1617" t="s">
        <v>344</v>
      </c>
      <c r="F1617" t="s">
        <v>4084</v>
      </c>
      <c r="G1617" t="s">
        <v>4085</v>
      </c>
    </row>
    <row r="1618" spans="1:7" x14ac:dyDescent="0.35">
      <c r="A1618">
        <v>1954</v>
      </c>
      <c r="B1618">
        <v>17</v>
      </c>
      <c r="C1618">
        <v>9</v>
      </c>
      <c r="D1618" t="s">
        <v>55</v>
      </c>
      <c r="E1618" t="s">
        <v>344</v>
      </c>
      <c r="F1618" t="s">
        <v>4086</v>
      </c>
      <c r="G1618" t="s">
        <v>4087</v>
      </c>
    </row>
    <row r="1619" spans="1:7" x14ac:dyDescent="0.35">
      <c r="A1619">
        <v>1955</v>
      </c>
      <c r="B1619">
        <v>17</v>
      </c>
      <c r="C1619">
        <v>10</v>
      </c>
      <c r="D1619" t="s">
        <v>55</v>
      </c>
      <c r="E1619" t="s">
        <v>344</v>
      </c>
      <c r="F1619" t="s">
        <v>4088</v>
      </c>
      <c r="G1619" t="s">
        <v>4089</v>
      </c>
    </row>
    <row r="1620" spans="1:7" x14ac:dyDescent="0.35">
      <c r="A1620">
        <v>1956</v>
      </c>
      <c r="B1620">
        <v>17</v>
      </c>
      <c r="C1620">
        <v>11</v>
      </c>
      <c r="D1620" t="s">
        <v>55</v>
      </c>
      <c r="E1620" t="s">
        <v>344</v>
      </c>
      <c r="F1620" t="s">
        <v>4090</v>
      </c>
      <c r="G1620" t="s">
        <v>4091</v>
      </c>
    </row>
    <row r="1621" spans="1:7" x14ac:dyDescent="0.35">
      <c r="A1621">
        <v>1957</v>
      </c>
      <c r="B1621">
        <v>17</v>
      </c>
      <c r="C1621">
        <v>12</v>
      </c>
      <c r="D1621" t="s">
        <v>55</v>
      </c>
      <c r="E1621" t="s">
        <v>344</v>
      </c>
      <c r="F1621" t="s">
        <v>4092</v>
      </c>
      <c r="G1621" t="s">
        <v>4093</v>
      </c>
    </row>
    <row r="1622" spans="1:7" x14ac:dyDescent="0.35">
      <c r="A1622">
        <v>1959</v>
      </c>
      <c r="B1622">
        <v>17</v>
      </c>
      <c r="C1622">
        <v>1</v>
      </c>
      <c r="D1622" t="s">
        <v>86</v>
      </c>
      <c r="E1622" t="s">
        <v>344</v>
      </c>
      <c r="F1622" t="s">
        <v>4094</v>
      </c>
      <c r="G1622" t="s">
        <v>4095</v>
      </c>
    </row>
    <row r="1623" spans="1:7" x14ac:dyDescent="0.35">
      <c r="A1623">
        <v>1960</v>
      </c>
      <c r="B1623">
        <v>17</v>
      </c>
      <c r="C1623">
        <v>2</v>
      </c>
      <c r="D1623" t="s">
        <v>86</v>
      </c>
      <c r="E1623" t="s">
        <v>344</v>
      </c>
      <c r="F1623" t="s">
        <v>4096</v>
      </c>
      <c r="G1623" t="s">
        <v>4097</v>
      </c>
    </row>
    <row r="1624" spans="1:7" x14ac:dyDescent="0.35">
      <c r="A1624">
        <v>1961</v>
      </c>
      <c r="B1624">
        <v>17</v>
      </c>
      <c r="C1624">
        <v>3</v>
      </c>
      <c r="D1624" t="s">
        <v>86</v>
      </c>
      <c r="E1624" t="s">
        <v>105</v>
      </c>
      <c r="F1624" t="s">
        <v>4098</v>
      </c>
      <c r="G1624" t="s">
        <v>4099</v>
      </c>
    </row>
    <row r="1625" spans="1:7" x14ac:dyDescent="0.35">
      <c r="A1625">
        <v>1962</v>
      </c>
      <c r="B1625">
        <v>17</v>
      </c>
      <c r="C1625">
        <v>4</v>
      </c>
      <c r="D1625" t="s">
        <v>86</v>
      </c>
      <c r="E1625" t="s">
        <v>344</v>
      </c>
      <c r="F1625" t="s">
        <v>4100</v>
      </c>
      <c r="G1625" t="s">
        <v>4101</v>
      </c>
    </row>
    <row r="1626" spans="1:7" x14ac:dyDescent="0.35">
      <c r="A1626">
        <v>1963</v>
      </c>
      <c r="B1626">
        <v>17</v>
      </c>
      <c r="C1626">
        <v>5</v>
      </c>
      <c r="D1626" t="s">
        <v>86</v>
      </c>
      <c r="E1626" t="s">
        <v>344</v>
      </c>
      <c r="F1626" t="s">
        <v>4102</v>
      </c>
      <c r="G1626" t="s">
        <v>4103</v>
      </c>
    </row>
    <row r="1627" spans="1:7" x14ac:dyDescent="0.35">
      <c r="A1627">
        <v>1964</v>
      </c>
      <c r="B1627">
        <v>17</v>
      </c>
      <c r="C1627">
        <v>6</v>
      </c>
      <c r="D1627" t="s">
        <v>86</v>
      </c>
      <c r="E1627" t="s">
        <v>344</v>
      </c>
      <c r="F1627" t="s">
        <v>4104</v>
      </c>
      <c r="G1627" t="s">
        <v>4105</v>
      </c>
    </row>
    <row r="1628" spans="1:7" x14ac:dyDescent="0.35">
      <c r="A1628">
        <v>1965</v>
      </c>
      <c r="B1628">
        <v>17</v>
      </c>
      <c r="C1628">
        <v>7</v>
      </c>
      <c r="D1628" t="s">
        <v>86</v>
      </c>
      <c r="E1628" t="s">
        <v>344</v>
      </c>
      <c r="F1628" t="s">
        <v>4106</v>
      </c>
      <c r="G1628" t="s">
        <v>4107</v>
      </c>
    </row>
    <row r="1629" spans="1:7" x14ac:dyDescent="0.35">
      <c r="A1629">
        <v>1966</v>
      </c>
      <c r="B1629">
        <v>17</v>
      </c>
      <c r="C1629">
        <v>8</v>
      </c>
      <c r="D1629" t="s">
        <v>86</v>
      </c>
      <c r="E1629" t="s">
        <v>344</v>
      </c>
      <c r="F1629" t="s">
        <v>4108</v>
      </c>
      <c r="G1629" t="s">
        <v>4109</v>
      </c>
    </row>
    <row r="1630" spans="1:7" x14ac:dyDescent="0.35">
      <c r="A1630">
        <v>1967</v>
      </c>
      <c r="B1630">
        <v>17</v>
      </c>
      <c r="C1630">
        <v>9</v>
      </c>
      <c r="D1630" t="s">
        <v>86</v>
      </c>
      <c r="E1630" t="s">
        <v>344</v>
      </c>
      <c r="F1630" t="s">
        <v>4110</v>
      </c>
      <c r="G1630" t="s">
        <v>4111</v>
      </c>
    </row>
    <row r="1631" spans="1:7" x14ac:dyDescent="0.35">
      <c r="A1631">
        <v>1968</v>
      </c>
      <c r="B1631">
        <v>17</v>
      </c>
      <c r="C1631">
        <v>10</v>
      </c>
      <c r="D1631" t="s">
        <v>86</v>
      </c>
      <c r="E1631" t="s">
        <v>344</v>
      </c>
      <c r="F1631" t="s">
        <v>4112</v>
      </c>
      <c r="G1631" t="s">
        <v>4113</v>
      </c>
    </row>
    <row r="1632" spans="1:7" x14ac:dyDescent="0.35">
      <c r="A1632">
        <v>1969</v>
      </c>
      <c r="B1632">
        <v>17</v>
      </c>
      <c r="C1632">
        <v>11</v>
      </c>
      <c r="D1632" t="s">
        <v>86</v>
      </c>
      <c r="E1632" t="s">
        <v>344</v>
      </c>
      <c r="F1632" t="s">
        <v>4114</v>
      </c>
      <c r="G1632" t="s">
        <v>4115</v>
      </c>
    </row>
    <row r="1633" spans="1:7" x14ac:dyDescent="0.35">
      <c r="A1633">
        <v>1970</v>
      </c>
      <c r="B1633">
        <v>17</v>
      </c>
      <c r="C1633">
        <v>12</v>
      </c>
      <c r="D1633" t="s">
        <v>86</v>
      </c>
      <c r="E1633" t="s">
        <v>344</v>
      </c>
      <c r="F1633" t="s">
        <v>4116</v>
      </c>
      <c r="G1633" t="s">
        <v>4117</v>
      </c>
    </row>
    <row r="1634" spans="1:7" x14ac:dyDescent="0.35">
      <c r="A1634">
        <v>1971</v>
      </c>
      <c r="B1634">
        <v>18</v>
      </c>
      <c r="C1634">
        <v>1</v>
      </c>
      <c r="D1634" t="s">
        <v>120</v>
      </c>
      <c r="E1634" t="s">
        <v>344</v>
      </c>
      <c r="F1634" t="s">
        <v>4118</v>
      </c>
      <c r="G1634" t="s">
        <v>4119</v>
      </c>
    </row>
    <row r="1635" spans="1:7" x14ac:dyDescent="0.35">
      <c r="A1635">
        <v>1972</v>
      </c>
      <c r="B1635">
        <v>18</v>
      </c>
      <c r="C1635">
        <v>2</v>
      </c>
      <c r="D1635" t="s">
        <v>120</v>
      </c>
      <c r="E1635" t="s">
        <v>344</v>
      </c>
      <c r="F1635" t="s">
        <v>4120</v>
      </c>
      <c r="G1635" t="s">
        <v>4121</v>
      </c>
    </row>
    <row r="1636" spans="1:7" x14ac:dyDescent="0.35">
      <c r="A1636">
        <v>1973</v>
      </c>
      <c r="B1636">
        <v>18</v>
      </c>
      <c r="C1636">
        <v>3</v>
      </c>
      <c r="D1636" t="s">
        <v>120</v>
      </c>
      <c r="E1636" t="s">
        <v>344</v>
      </c>
      <c r="F1636" t="s">
        <v>4122</v>
      </c>
      <c r="G1636" t="s">
        <v>4123</v>
      </c>
    </row>
    <row r="1637" spans="1:7" x14ac:dyDescent="0.35">
      <c r="A1637">
        <v>1974</v>
      </c>
      <c r="B1637">
        <v>18</v>
      </c>
      <c r="C1637">
        <v>4</v>
      </c>
      <c r="D1637" t="s">
        <v>120</v>
      </c>
      <c r="E1637" t="s">
        <v>344</v>
      </c>
      <c r="F1637" t="s">
        <v>4124</v>
      </c>
      <c r="G1637" t="s">
        <v>4125</v>
      </c>
    </row>
    <row r="1638" spans="1:7" x14ac:dyDescent="0.35">
      <c r="A1638">
        <v>1975</v>
      </c>
      <c r="B1638">
        <v>18</v>
      </c>
      <c r="C1638">
        <v>5</v>
      </c>
      <c r="D1638" t="s">
        <v>120</v>
      </c>
      <c r="E1638" t="s">
        <v>344</v>
      </c>
      <c r="F1638" t="s">
        <v>4126</v>
      </c>
      <c r="G1638" t="s">
        <v>4127</v>
      </c>
    </row>
    <row r="1639" spans="1:7" x14ac:dyDescent="0.35">
      <c r="A1639">
        <v>1976</v>
      </c>
      <c r="B1639">
        <v>18</v>
      </c>
      <c r="C1639">
        <v>6</v>
      </c>
      <c r="D1639" t="s">
        <v>120</v>
      </c>
      <c r="E1639" t="s">
        <v>344</v>
      </c>
      <c r="F1639" t="s">
        <v>4128</v>
      </c>
      <c r="G1639" t="s">
        <v>4129</v>
      </c>
    </row>
    <row r="1640" spans="1:7" x14ac:dyDescent="0.35">
      <c r="A1640">
        <v>1977</v>
      </c>
      <c r="B1640">
        <v>18</v>
      </c>
      <c r="C1640">
        <v>7</v>
      </c>
      <c r="D1640" t="s">
        <v>120</v>
      </c>
      <c r="E1640" t="s">
        <v>344</v>
      </c>
      <c r="F1640" t="s">
        <v>4130</v>
      </c>
      <c r="G1640" t="s">
        <v>4131</v>
      </c>
    </row>
    <row r="1641" spans="1:7" x14ac:dyDescent="0.35">
      <c r="A1641">
        <v>1978</v>
      </c>
      <c r="B1641">
        <v>18</v>
      </c>
      <c r="C1641">
        <v>8</v>
      </c>
      <c r="D1641" t="s">
        <v>120</v>
      </c>
      <c r="E1641" t="s">
        <v>344</v>
      </c>
      <c r="F1641" t="s">
        <v>4132</v>
      </c>
      <c r="G1641" t="s">
        <v>4133</v>
      </c>
    </row>
    <row r="1642" spans="1:7" x14ac:dyDescent="0.35">
      <c r="A1642">
        <v>1979</v>
      </c>
      <c r="B1642">
        <v>18</v>
      </c>
      <c r="C1642">
        <v>9</v>
      </c>
      <c r="D1642" t="s">
        <v>120</v>
      </c>
      <c r="E1642" t="s">
        <v>344</v>
      </c>
      <c r="F1642" t="s">
        <v>4134</v>
      </c>
      <c r="G1642" t="s">
        <v>4135</v>
      </c>
    </row>
    <row r="1643" spans="1:7" x14ac:dyDescent="0.35">
      <c r="A1643">
        <v>1980</v>
      </c>
      <c r="B1643">
        <v>18</v>
      </c>
      <c r="C1643">
        <v>10</v>
      </c>
      <c r="D1643" t="s">
        <v>120</v>
      </c>
      <c r="E1643" t="s">
        <v>344</v>
      </c>
      <c r="F1643" t="s">
        <v>4136</v>
      </c>
      <c r="G1643" t="s">
        <v>4137</v>
      </c>
    </row>
    <row r="1644" spans="1:7" x14ac:dyDescent="0.35">
      <c r="A1644">
        <v>1981</v>
      </c>
      <c r="B1644">
        <v>18</v>
      </c>
      <c r="C1644">
        <v>11</v>
      </c>
      <c r="D1644" t="s">
        <v>120</v>
      </c>
      <c r="E1644" t="s">
        <v>344</v>
      </c>
      <c r="F1644" t="s">
        <v>4138</v>
      </c>
      <c r="G1644" t="s">
        <v>4139</v>
      </c>
    </row>
    <row r="1645" spans="1:7" x14ac:dyDescent="0.35">
      <c r="A1645">
        <v>1982</v>
      </c>
      <c r="B1645">
        <v>18</v>
      </c>
      <c r="C1645">
        <v>12</v>
      </c>
      <c r="D1645" t="s">
        <v>120</v>
      </c>
      <c r="E1645" t="s">
        <v>344</v>
      </c>
      <c r="F1645" t="s">
        <v>4140</v>
      </c>
      <c r="G1645" t="s">
        <v>4141</v>
      </c>
    </row>
    <row r="1646" spans="1:7" x14ac:dyDescent="0.35">
      <c r="A1646">
        <v>1983</v>
      </c>
      <c r="B1646">
        <v>18</v>
      </c>
      <c r="C1646">
        <v>1</v>
      </c>
      <c r="D1646" t="s">
        <v>312</v>
      </c>
      <c r="E1646" t="s">
        <v>344</v>
      </c>
      <c r="F1646" t="s">
        <v>4142</v>
      </c>
      <c r="G1646" t="s">
        <v>4143</v>
      </c>
    </row>
    <row r="1647" spans="1:7" x14ac:dyDescent="0.35">
      <c r="A1647">
        <v>1984</v>
      </c>
      <c r="B1647">
        <v>18</v>
      </c>
      <c r="C1647">
        <v>2</v>
      </c>
      <c r="D1647" t="s">
        <v>312</v>
      </c>
      <c r="E1647" t="s">
        <v>344</v>
      </c>
      <c r="F1647" t="s">
        <v>4144</v>
      </c>
      <c r="G1647" t="s">
        <v>4145</v>
      </c>
    </row>
    <row r="1648" spans="1:7" x14ac:dyDescent="0.35">
      <c r="A1648">
        <v>1985</v>
      </c>
      <c r="B1648">
        <v>18</v>
      </c>
      <c r="C1648">
        <v>3</v>
      </c>
      <c r="D1648" t="s">
        <v>312</v>
      </c>
      <c r="E1648" t="s">
        <v>344</v>
      </c>
      <c r="F1648" t="s">
        <v>4146</v>
      </c>
      <c r="G1648" t="s">
        <v>4147</v>
      </c>
    </row>
    <row r="1649" spans="1:7" x14ac:dyDescent="0.35">
      <c r="A1649">
        <v>1986</v>
      </c>
      <c r="B1649">
        <v>18</v>
      </c>
      <c r="C1649">
        <v>4</v>
      </c>
      <c r="D1649" t="s">
        <v>312</v>
      </c>
      <c r="E1649" t="s">
        <v>344</v>
      </c>
      <c r="F1649" t="s">
        <v>4148</v>
      </c>
      <c r="G1649" t="s">
        <v>4149</v>
      </c>
    </row>
    <row r="1650" spans="1:7" x14ac:dyDescent="0.35">
      <c r="A1650">
        <v>1987</v>
      </c>
      <c r="B1650">
        <v>18</v>
      </c>
      <c r="C1650">
        <v>5</v>
      </c>
      <c r="D1650" t="s">
        <v>312</v>
      </c>
      <c r="E1650" t="s">
        <v>344</v>
      </c>
      <c r="F1650" t="s">
        <v>4150</v>
      </c>
      <c r="G1650" t="s">
        <v>4151</v>
      </c>
    </row>
    <row r="1651" spans="1:7" x14ac:dyDescent="0.35">
      <c r="A1651">
        <v>1988</v>
      </c>
      <c r="B1651">
        <v>18</v>
      </c>
      <c r="C1651">
        <v>6</v>
      </c>
      <c r="D1651" t="s">
        <v>312</v>
      </c>
      <c r="E1651" t="s">
        <v>344</v>
      </c>
      <c r="F1651" t="s">
        <v>4152</v>
      </c>
      <c r="G1651" t="s">
        <v>4153</v>
      </c>
    </row>
    <row r="1652" spans="1:7" x14ac:dyDescent="0.35">
      <c r="A1652">
        <v>1989</v>
      </c>
      <c r="B1652">
        <v>18</v>
      </c>
      <c r="C1652">
        <v>7</v>
      </c>
      <c r="D1652" t="s">
        <v>312</v>
      </c>
      <c r="E1652" t="s">
        <v>344</v>
      </c>
      <c r="F1652" t="s">
        <v>4154</v>
      </c>
      <c r="G1652" t="s">
        <v>4155</v>
      </c>
    </row>
    <row r="1653" spans="1:7" x14ac:dyDescent="0.35">
      <c r="A1653">
        <v>1990</v>
      </c>
      <c r="B1653">
        <v>18</v>
      </c>
      <c r="C1653">
        <v>8</v>
      </c>
      <c r="D1653" t="s">
        <v>312</v>
      </c>
      <c r="E1653" t="s">
        <v>344</v>
      </c>
      <c r="F1653" t="s">
        <v>4156</v>
      </c>
      <c r="G1653" t="s">
        <v>4157</v>
      </c>
    </row>
    <row r="1654" spans="1:7" x14ac:dyDescent="0.35">
      <c r="A1654">
        <v>1991</v>
      </c>
      <c r="B1654">
        <v>18</v>
      </c>
      <c r="C1654">
        <v>9</v>
      </c>
      <c r="D1654" t="s">
        <v>312</v>
      </c>
      <c r="E1654" t="s">
        <v>344</v>
      </c>
      <c r="F1654" t="s">
        <v>4158</v>
      </c>
      <c r="G1654" t="s">
        <v>4159</v>
      </c>
    </row>
    <row r="1655" spans="1:7" x14ac:dyDescent="0.35">
      <c r="A1655">
        <v>1992</v>
      </c>
      <c r="B1655">
        <v>18</v>
      </c>
      <c r="C1655">
        <v>10</v>
      </c>
      <c r="D1655" t="s">
        <v>312</v>
      </c>
      <c r="E1655" t="s">
        <v>344</v>
      </c>
      <c r="F1655" t="s">
        <v>4160</v>
      </c>
      <c r="G1655" t="s">
        <v>4161</v>
      </c>
    </row>
    <row r="1656" spans="1:7" x14ac:dyDescent="0.35">
      <c r="A1656">
        <v>1993</v>
      </c>
      <c r="B1656">
        <v>18</v>
      </c>
      <c r="C1656">
        <v>11</v>
      </c>
      <c r="D1656" t="s">
        <v>312</v>
      </c>
      <c r="E1656" t="s">
        <v>344</v>
      </c>
      <c r="F1656" t="s">
        <v>4162</v>
      </c>
      <c r="G1656" t="s">
        <v>4163</v>
      </c>
    </row>
    <row r="1657" spans="1:7" x14ac:dyDescent="0.35">
      <c r="A1657">
        <v>1994</v>
      </c>
      <c r="B1657">
        <v>18</v>
      </c>
      <c r="C1657">
        <v>12</v>
      </c>
      <c r="D1657" t="s">
        <v>312</v>
      </c>
      <c r="E1657" t="s">
        <v>344</v>
      </c>
      <c r="F1657" t="s">
        <v>4164</v>
      </c>
      <c r="G1657" t="s">
        <v>4165</v>
      </c>
    </row>
    <row r="1658" spans="1:7" x14ac:dyDescent="0.35">
      <c r="A1658">
        <v>1995</v>
      </c>
      <c r="B1658">
        <v>18</v>
      </c>
      <c r="C1658">
        <v>1</v>
      </c>
      <c r="D1658" t="s">
        <v>341</v>
      </c>
      <c r="E1658" t="s">
        <v>344</v>
      </c>
      <c r="F1658" t="s">
        <v>4166</v>
      </c>
      <c r="G1658" t="s">
        <v>4167</v>
      </c>
    </row>
    <row r="1659" spans="1:7" x14ac:dyDescent="0.35">
      <c r="A1659">
        <v>1996</v>
      </c>
      <c r="B1659">
        <v>18</v>
      </c>
      <c r="C1659">
        <v>2</v>
      </c>
      <c r="D1659" t="s">
        <v>341</v>
      </c>
      <c r="E1659" t="s">
        <v>344</v>
      </c>
      <c r="F1659" t="s">
        <v>4168</v>
      </c>
      <c r="G1659" t="s">
        <v>4169</v>
      </c>
    </row>
    <row r="1660" spans="1:7" x14ac:dyDescent="0.35">
      <c r="A1660">
        <v>1997</v>
      </c>
      <c r="B1660">
        <v>18</v>
      </c>
      <c r="C1660">
        <v>3</v>
      </c>
      <c r="D1660" t="s">
        <v>341</v>
      </c>
      <c r="E1660" t="s">
        <v>344</v>
      </c>
      <c r="F1660" t="s">
        <v>4170</v>
      </c>
      <c r="G1660" t="s">
        <v>4171</v>
      </c>
    </row>
    <row r="1661" spans="1:7" x14ac:dyDescent="0.35">
      <c r="A1661">
        <v>1998</v>
      </c>
      <c r="B1661">
        <v>18</v>
      </c>
      <c r="C1661">
        <v>4</v>
      </c>
      <c r="D1661" t="s">
        <v>341</v>
      </c>
      <c r="E1661" t="s">
        <v>344</v>
      </c>
      <c r="F1661" t="s">
        <v>4172</v>
      </c>
      <c r="G1661" t="s">
        <v>4173</v>
      </c>
    </row>
    <row r="1662" spans="1:7" x14ac:dyDescent="0.35">
      <c r="A1662">
        <v>1999</v>
      </c>
      <c r="B1662">
        <v>18</v>
      </c>
      <c r="C1662">
        <v>5</v>
      </c>
      <c r="D1662" t="s">
        <v>341</v>
      </c>
      <c r="E1662" t="s">
        <v>344</v>
      </c>
      <c r="F1662" t="s">
        <v>4174</v>
      </c>
      <c r="G1662" t="s">
        <v>4175</v>
      </c>
    </row>
    <row r="1663" spans="1:7" x14ac:dyDescent="0.35">
      <c r="A1663">
        <v>2000</v>
      </c>
      <c r="B1663">
        <v>18</v>
      </c>
      <c r="C1663">
        <v>6</v>
      </c>
      <c r="D1663" t="s">
        <v>341</v>
      </c>
      <c r="E1663" t="s">
        <v>344</v>
      </c>
      <c r="F1663" t="s">
        <v>4176</v>
      </c>
      <c r="G1663" t="s">
        <v>4177</v>
      </c>
    </row>
    <row r="1664" spans="1:7" x14ac:dyDescent="0.35">
      <c r="A1664">
        <v>2001</v>
      </c>
      <c r="B1664">
        <v>18</v>
      </c>
      <c r="C1664">
        <v>7</v>
      </c>
      <c r="D1664" t="s">
        <v>341</v>
      </c>
      <c r="E1664" t="s">
        <v>344</v>
      </c>
      <c r="F1664" t="s">
        <v>4178</v>
      </c>
      <c r="G1664" t="s">
        <v>4179</v>
      </c>
    </row>
    <row r="1665" spans="1:7" x14ac:dyDescent="0.35">
      <c r="A1665">
        <v>2002</v>
      </c>
      <c r="B1665">
        <v>18</v>
      </c>
      <c r="C1665">
        <v>8</v>
      </c>
      <c r="D1665" t="s">
        <v>341</v>
      </c>
      <c r="E1665" t="s">
        <v>344</v>
      </c>
      <c r="F1665" t="s">
        <v>4180</v>
      </c>
      <c r="G1665" t="s">
        <v>4181</v>
      </c>
    </row>
    <row r="1666" spans="1:7" x14ac:dyDescent="0.35">
      <c r="A1666">
        <v>2003</v>
      </c>
      <c r="B1666">
        <v>18</v>
      </c>
      <c r="C1666">
        <v>9</v>
      </c>
      <c r="D1666" t="s">
        <v>341</v>
      </c>
      <c r="E1666" t="s">
        <v>344</v>
      </c>
      <c r="F1666" t="s">
        <v>4182</v>
      </c>
      <c r="G1666" t="s">
        <v>4183</v>
      </c>
    </row>
    <row r="1667" spans="1:7" x14ac:dyDescent="0.35">
      <c r="A1667">
        <v>2004</v>
      </c>
      <c r="B1667">
        <v>18</v>
      </c>
      <c r="C1667">
        <v>10</v>
      </c>
      <c r="D1667" t="s">
        <v>341</v>
      </c>
      <c r="E1667" t="s">
        <v>344</v>
      </c>
      <c r="F1667" t="s">
        <v>4184</v>
      </c>
      <c r="G1667" t="s">
        <v>4185</v>
      </c>
    </row>
    <row r="1668" spans="1:7" x14ac:dyDescent="0.35">
      <c r="A1668">
        <v>2005</v>
      </c>
      <c r="B1668">
        <v>18</v>
      </c>
      <c r="C1668">
        <v>11</v>
      </c>
      <c r="D1668" t="s">
        <v>341</v>
      </c>
      <c r="E1668" t="s">
        <v>344</v>
      </c>
      <c r="F1668" t="s">
        <v>4186</v>
      </c>
      <c r="G1668" t="s">
        <v>4187</v>
      </c>
    </row>
    <row r="1669" spans="1:7" x14ac:dyDescent="0.35">
      <c r="A1669">
        <v>2006</v>
      </c>
      <c r="B1669">
        <v>18</v>
      </c>
      <c r="C1669">
        <v>12</v>
      </c>
      <c r="D1669" t="s">
        <v>341</v>
      </c>
      <c r="E1669" t="s">
        <v>344</v>
      </c>
      <c r="F1669" t="s">
        <v>4188</v>
      </c>
      <c r="G1669" t="s">
        <v>4189</v>
      </c>
    </row>
    <row r="1670" spans="1:7" x14ac:dyDescent="0.35">
      <c r="A1670">
        <v>2007</v>
      </c>
      <c r="B1670">
        <v>18</v>
      </c>
      <c r="C1670">
        <v>1</v>
      </c>
      <c r="D1670" t="s">
        <v>150</v>
      </c>
      <c r="E1670" t="s">
        <v>344</v>
      </c>
      <c r="F1670" t="s">
        <v>4190</v>
      </c>
      <c r="G1670" t="s">
        <v>4191</v>
      </c>
    </row>
    <row r="1671" spans="1:7" x14ac:dyDescent="0.35">
      <c r="A1671">
        <v>2008</v>
      </c>
      <c r="B1671">
        <v>18</v>
      </c>
      <c r="C1671">
        <v>2</v>
      </c>
      <c r="D1671" t="s">
        <v>150</v>
      </c>
      <c r="E1671" t="s">
        <v>344</v>
      </c>
      <c r="F1671" t="s">
        <v>4192</v>
      </c>
      <c r="G1671" t="s">
        <v>4193</v>
      </c>
    </row>
    <row r="1672" spans="1:7" x14ac:dyDescent="0.35">
      <c r="A1672">
        <v>2009</v>
      </c>
      <c r="B1672">
        <v>18</v>
      </c>
      <c r="C1672">
        <v>3</v>
      </c>
      <c r="D1672" t="s">
        <v>150</v>
      </c>
      <c r="E1672" t="s">
        <v>344</v>
      </c>
      <c r="F1672" t="s">
        <v>4194</v>
      </c>
      <c r="G1672" t="s">
        <v>4195</v>
      </c>
    </row>
    <row r="1673" spans="1:7" x14ac:dyDescent="0.35">
      <c r="A1673">
        <v>2010</v>
      </c>
      <c r="B1673">
        <v>18</v>
      </c>
      <c r="C1673">
        <v>4</v>
      </c>
      <c r="D1673" t="s">
        <v>150</v>
      </c>
      <c r="E1673" t="s">
        <v>344</v>
      </c>
      <c r="F1673" t="s">
        <v>4196</v>
      </c>
      <c r="G1673" t="s">
        <v>4197</v>
      </c>
    </row>
    <row r="1674" spans="1:7" x14ac:dyDescent="0.35">
      <c r="A1674">
        <v>2011</v>
      </c>
      <c r="B1674">
        <v>18</v>
      </c>
      <c r="C1674">
        <v>5</v>
      </c>
      <c r="D1674" t="s">
        <v>150</v>
      </c>
      <c r="E1674" t="s">
        <v>344</v>
      </c>
      <c r="F1674" t="s">
        <v>4198</v>
      </c>
      <c r="G1674" t="s">
        <v>4199</v>
      </c>
    </row>
    <row r="1675" spans="1:7" x14ac:dyDescent="0.35">
      <c r="A1675">
        <v>2012</v>
      </c>
      <c r="B1675">
        <v>18</v>
      </c>
      <c r="C1675">
        <v>6</v>
      </c>
      <c r="D1675" t="s">
        <v>150</v>
      </c>
      <c r="E1675" t="s">
        <v>344</v>
      </c>
      <c r="F1675" t="s">
        <v>4200</v>
      </c>
      <c r="G1675" t="s">
        <v>4201</v>
      </c>
    </row>
    <row r="1676" spans="1:7" x14ac:dyDescent="0.35">
      <c r="A1676">
        <v>2013</v>
      </c>
      <c r="B1676">
        <v>18</v>
      </c>
      <c r="C1676">
        <v>7</v>
      </c>
      <c r="D1676" t="s">
        <v>150</v>
      </c>
      <c r="E1676" t="s">
        <v>344</v>
      </c>
      <c r="F1676" t="s">
        <v>4202</v>
      </c>
      <c r="G1676" t="s">
        <v>4203</v>
      </c>
    </row>
    <row r="1677" spans="1:7" x14ac:dyDescent="0.35">
      <c r="A1677">
        <v>2014</v>
      </c>
      <c r="B1677">
        <v>18</v>
      </c>
      <c r="C1677">
        <v>8</v>
      </c>
      <c r="D1677" t="s">
        <v>150</v>
      </c>
      <c r="E1677" t="s">
        <v>344</v>
      </c>
      <c r="F1677" t="s">
        <v>4204</v>
      </c>
      <c r="G1677" t="s">
        <v>4205</v>
      </c>
    </row>
    <row r="1678" spans="1:7" x14ac:dyDescent="0.35">
      <c r="A1678">
        <v>2015</v>
      </c>
      <c r="B1678">
        <v>18</v>
      </c>
      <c r="C1678">
        <v>9</v>
      </c>
      <c r="D1678" t="s">
        <v>150</v>
      </c>
      <c r="E1678" t="s">
        <v>344</v>
      </c>
      <c r="F1678" t="s">
        <v>4206</v>
      </c>
      <c r="G1678" t="s">
        <v>4207</v>
      </c>
    </row>
    <row r="1679" spans="1:7" x14ac:dyDescent="0.35">
      <c r="A1679">
        <v>2016</v>
      </c>
      <c r="B1679">
        <v>18</v>
      </c>
      <c r="C1679">
        <v>10</v>
      </c>
      <c r="D1679" t="s">
        <v>150</v>
      </c>
      <c r="E1679" t="s">
        <v>344</v>
      </c>
      <c r="F1679" t="s">
        <v>4208</v>
      </c>
      <c r="G1679" t="s">
        <v>4209</v>
      </c>
    </row>
    <row r="1680" spans="1:7" x14ac:dyDescent="0.35">
      <c r="A1680">
        <v>2017</v>
      </c>
      <c r="B1680">
        <v>18</v>
      </c>
      <c r="C1680">
        <v>11</v>
      </c>
      <c r="D1680" t="s">
        <v>150</v>
      </c>
      <c r="E1680" t="s">
        <v>344</v>
      </c>
      <c r="F1680" t="s">
        <v>4210</v>
      </c>
      <c r="G1680" t="s">
        <v>4211</v>
      </c>
    </row>
    <row r="1681" spans="1:7" x14ac:dyDescent="0.35">
      <c r="A1681">
        <v>2018</v>
      </c>
      <c r="B1681">
        <v>18</v>
      </c>
      <c r="C1681">
        <v>12</v>
      </c>
      <c r="D1681" t="s">
        <v>150</v>
      </c>
      <c r="E1681" t="s">
        <v>344</v>
      </c>
      <c r="F1681" t="s">
        <v>4212</v>
      </c>
      <c r="G1681" t="s">
        <v>4213</v>
      </c>
    </row>
    <row r="1682" spans="1:7" x14ac:dyDescent="0.35">
      <c r="A1682">
        <v>2019</v>
      </c>
      <c r="B1682">
        <v>18</v>
      </c>
      <c r="C1682">
        <v>1</v>
      </c>
      <c r="D1682" t="s">
        <v>9</v>
      </c>
      <c r="E1682" t="s">
        <v>344</v>
      </c>
      <c r="F1682" t="s">
        <v>4214</v>
      </c>
      <c r="G1682" t="s">
        <v>4215</v>
      </c>
    </row>
    <row r="1683" spans="1:7" x14ac:dyDescent="0.35">
      <c r="A1683">
        <v>2020</v>
      </c>
      <c r="B1683">
        <v>18</v>
      </c>
      <c r="C1683">
        <v>2</v>
      </c>
      <c r="D1683" t="s">
        <v>9</v>
      </c>
      <c r="E1683" t="s">
        <v>344</v>
      </c>
      <c r="F1683" t="s">
        <v>4216</v>
      </c>
      <c r="G1683" t="s">
        <v>4217</v>
      </c>
    </row>
    <row r="1684" spans="1:7" x14ac:dyDescent="0.35">
      <c r="A1684">
        <v>2021</v>
      </c>
      <c r="B1684">
        <v>18</v>
      </c>
      <c r="C1684">
        <v>3</v>
      </c>
      <c r="D1684" t="s">
        <v>9</v>
      </c>
      <c r="E1684" t="s">
        <v>344</v>
      </c>
      <c r="F1684" t="s">
        <v>4218</v>
      </c>
      <c r="G1684" t="s">
        <v>4219</v>
      </c>
    </row>
    <row r="1685" spans="1:7" x14ac:dyDescent="0.35">
      <c r="A1685">
        <v>2022</v>
      </c>
      <c r="B1685">
        <v>18</v>
      </c>
      <c r="C1685">
        <v>4</v>
      </c>
      <c r="D1685" t="s">
        <v>9</v>
      </c>
      <c r="E1685" t="s">
        <v>344</v>
      </c>
      <c r="F1685" t="s">
        <v>4220</v>
      </c>
      <c r="G1685" t="s">
        <v>4221</v>
      </c>
    </row>
    <row r="1686" spans="1:7" x14ac:dyDescent="0.35">
      <c r="A1686">
        <v>2023</v>
      </c>
      <c r="B1686">
        <v>18</v>
      </c>
      <c r="C1686">
        <v>5</v>
      </c>
      <c r="D1686" t="s">
        <v>9</v>
      </c>
      <c r="E1686" t="s">
        <v>344</v>
      </c>
      <c r="F1686" t="s">
        <v>4222</v>
      </c>
      <c r="G1686" t="s">
        <v>4223</v>
      </c>
    </row>
    <row r="1687" spans="1:7" x14ac:dyDescent="0.35">
      <c r="A1687">
        <v>2024</v>
      </c>
      <c r="B1687">
        <v>18</v>
      </c>
      <c r="C1687">
        <v>6</v>
      </c>
      <c r="D1687" t="s">
        <v>9</v>
      </c>
      <c r="E1687" t="s">
        <v>344</v>
      </c>
      <c r="F1687" t="s">
        <v>4224</v>
      </c>
      <c r="G1687" t="s">
        <v>4225</v>
      </c>
    </row>
    <row r="1688" spans="1:7" x14ac:dyDescent="0.35">
      <c r="A1688">
        <v>2025</v>
      </c>
      <c r="B1688">
        <v>18</v>
      </c>
      <c r="C1688">
        <v>7</v>
      </c>
      <c r="D1688" t="s">
        <v>9</v>
      </c>
      <c r="E1688" t="s">
        <v>344</v>
      </c>
      <c r="F1688" t="s">
        <v>4226</v>
      </c>
      <c r="G1688" t="s">
        <v>4227</v>
      </c>
    </row>
    <row r="1689" spans="1:7" x14ac:dyDescent="0.35">
      <c r="A1689">
        <v>2026</v>
      </c>
      <c r="B1689">
        <v>18</v>
      </c>
      <c r="C1689">
        <v>8</v>
      </c>
      <c r="D1689" t="s">
        <v>9</v>
      </c>
      <c r="E1689" t="s">
        <v>344</v>
      </c>
      <c r="F1689" t="s">
        <v>4228</v>
      </c>
      <c r="G1689" t="s">
        <v>4229</v>
      </c>
    </row>
    <row r="1690" spans="1:7" x14ac:dyDescent="0.35">
      <c r="A1690">
        <v>2027</v>
      </c>
      <c r="B1690">
        <v>18</v>
      </c>
      <c r="C1690">
        <v>9</v>
      </c>
      <c r="D1690" t="s">
        <v>9</v>
      </c>
      <c r="E1690" t="s">
        <v>344</v>
      </c>
      <c r="F1690" t="s">
        <v>4230</v>
      </c>
      <c r="G1690" t="s">
        <v>4231</v>
      </c>
    </row>
    <row r="1691" spans="1:7" x14ac:dyDescent="0.35">
      <c r="A1691">
        <v>2028</v>
      </c>
      <c r="B1691">
        <v>18</v>
      </c>
      <c r="C1691">
        <v>10</v>
      </c>
      <c r="D1691" t="s">
        <v>9</v>
      </c>
      <c r="E1691" t="s">
        <v>344</v>
      </c>
      <c r="F1691" t="s">
        <v>4232</v>
      </c>
      <c r="G1691" t="s">
        <v>4233</v>
      </c>
    </row>
    <row r="1692" spans="1:7" x14ac:dyDescent="0.35">
      <c r="A1692">
        <v>2029</v>
      </c>
      <c r="B1692">
        <v>18</v>
      </c>
      <c r="C1692">
        <v>11</v>
      </c>
      <c r="D1692" t="s">
        <v>9</v>
      </c>
      <c r="E1692" t="s">
        <v>344</v>
      </c>
      <c r="F1692" t="s">
        <v>4234</v>
      </c>
      <c r="G1692" t="s">
        <v>4235</v>
      </c>
    </row>
    <row r="1693" spans="1:7" x14ac:dyDescent="0.35">
      <c r="A1693">
        <v>2030</v>
      </c>
      <c r="B1693">
        <v>18</v>
      </c>
      <c r="C1693">
        <v>12</v>
      </c>
      <c r="D1693" t="s">
        <v>9</v>
      </c>
      <c r="E1693" t="s">
        <v>344</v>
      </c>
      <c r="F1693" t="s">
        <v>4236</v>
      </c>
      <c r="G1693" t="s">
        <v>4237</v>
      </c>
    </row>
    <row r="1694" spans="1:7" x14ac:dyDescent="0.35">
      <c r="A1694">
        <v>2031</v>
      </c>
      <c r="B1694">
        <v>18</v>
      </c>
      <c r="C1694">
        <v>1</v>
      </c>
      <c r="D1694" t="s">
        <v>26</v>
      </c>
      <c r="E1694" t="s">
        <v>344</v>
      </c>
      <c r="F1694" t="s">
        <v>4238</v>
      </c>
      <c r="G1694" t="s">
        <v>4239</v>
      </c>
    </row>
    <row r="1695" spans="1:7" x14ac:dyDescent="0.35">
      <c r="A1695">
        <v>2032</v>
      </c>
      <c r="B1695">
        <v>18</v>
      </c>
      <c r="C1695">
        <v>2</v>
      </c>
      <c r="D1695" t="s">
        <v>26</v>
      </c>
      <c r="E1695" t="s">
        <v>344</v>
      </c>
      <c r="F1695" t="s">
        <v>4240</v>
      </c>
      <c r="G1695" t="s">
        <v>4241</v>
      </c>
    </row>
    <row r="1696" spans="1:7" x14ac:dyDescent="0.35">
      <c r="A1696">
        <v>2033</v>
      </c>
      <c r="B1696">
        <v>18</v>
      </c>
      <c r="C1696">
        <v>3</v>
      </c>
      <c r="D1696" t="s">
        <v>26</v>
      </c>
      <c r="E1696" t="s">
        <v>344</v>
      </c>
      <c r="F1696" t="s">
        <v>4242</v>
      </c>
      <c r="G1696" t="s">
        <v>4243</v>
      </c>
    </row>
    <row r="1697" spans="1:7" x14ac:dyDescent="0.35">
      <c r="A1697">
        <v>2034</v>
      </c>
      <c r="B1697">
        <v>18</v>
      </c>
      <c r="C1697">
        <v>4</v>
      </c>
      <c r="D1697" t="s">
        <v>26</v>
      </c>
      <c r="E1697" t="s">
        <v>344</v>
      </c>
      <c r="F1697" t="s">
        <v>4244</v>
      </c>
      <c r="G1697" t="s">
        <v>4245</v>
      </c>
    </row>
    <row r="1698" spans="1:7" x14ac:dyDescent="0.35">
      <c r="A1698">
        <v>2035</v>
      </c>
      <c r="B1698">
        <v>18</v>
      </c>
      <c r="C1698">
        <v>5</v>
      </c>
      <c r="D1698" t="s">
        <v>26</v>
      </c>
      <c r="E1698" t="s">
        <v>344</v>
      </c>
      <c r="F1698" t="s">
        <v>4246</v>
      </c>
      <c r="G1698" t="s">
        <v>4247</v>
      </c>
    </row>
    <row r="1699" spans="1:7" x14ac:dyDescent="0.35">
      <c r="A1699">
        <v>2036</v>
      </c>
      <c r="B1699">
        <v>18</v>
      </c>
      <c r="C1699">
        <v>6</v>
      </c>
      <c r="D1699" t="s">
        <v>26</v>
      </c>
      <c r="E1699" t="s">
        <v>344</v>
      </c>
      <c r="F1699" t="s">
        <v>4248</v>
      </c>
      <c r="G1699" t="s">
        <v>4249</v>
      </c>
    </row>
    <row r="1700" spans="1:7" x14ac:dyDescent="0.35">
      <c r="A1700">
        <v>2037</v>
      </c>
      <c r="B1700">
        <v>18</v>
      </c>
      <c r="C1700">
        <v>7</v>
      </c>
      <c r="D1700" t="s">
        <v>26</v>
      </c>
      <c r="E1700" t="s">
        <v>344</v>
      </c>
      <c r="F1700" t="s">
        <v>4250</v>
      </c>
      <c r="G1700" t="s">
        <v>4251</v>
      </c>
    </row>
    <row r="1701" spans="1:7" x14ac:dyDescent="0.35">
      <c r="A1701">
        <v>2038</v>
      </c>
      <c r="B1701">
        <v>18</v>
      </c>
      <c r="C1701">
        <v>8</v>
      </c>
      <c r="D1701" t="s">
        <v>26</v>
      </c>
      <c r="E1701" t="s">
        <v>344</v>
      </c>
      <c r="F1701" t="s">
        <v>4252</v>
      </c>
      <c r="G1701" t="s">
        <v>4253</v>
      </c>
    </row>
    <row r="1702" spans="1:7" x14ac:dyDescent="0.35">
      <c r="A1702">
        <v>2039</v>
      </c>
      <c r="B1702">
        <v>18</v>
      </c>
      <c r="C1702">
        <v>9</v>
      </c>
      <c r="D1702" t="s">
        <v>26</v>
      </c>
      <c r="E1702" t="s">
        <v>344</v>
      </c>
      <c r="F1702" t="s">
        <v>4254</v>
      </c>
      <c r="G1702" t="s">
        <v>4255</v>
      </c>
    </row>
    <row r="1703" spans="1:7" x14ac:dyDescent="0.35">
      <c r="A1703">
        <v>2040</v>
      </c>
      <c r="B1703">
        <v>18</v>
      </c>
      <c r="C1703">
        <v>10</v>
      </c>
      <c r="D1703" t="s">
        <v>26</v>
      </c>
      <c r="E1703" t="s">
        <v>344</v>
      </c>
      <c r="F1703" t="s">
        <v>4256</v>
      </c>
      <c r="G1703" t="s">
        <v>4257</v>
      </c>
    </row>
    <row r="1704" spans="1:7" x14ac:dyDescent="0.35">
      <c r="A1704">
        <v>2041</v>
      </c>
      <c r="B1704">
        <v>18</v>
      </c>
      <c r="C1704">
        <v>11</v>
      </c>
      <c r="D1704" t="s">
        <v>26</v>
      </c>
      <c r="E1704" t="s">
        <v>344</v>
      </c>
      <c r="F1704" t="s">
        <v>4258</v>
      </c>
      <c r="G1704" t="s">
        <v>4259</v>
      </c>
    </row>
    <row r="1705" spans="1:7" x14ac:dyDescent="0.35">
      <c r="A1705">
        <v>2042</v>
      </c>
      <c r="B1705">
        <v>18</v>
      </c>
      <c r="C1705">
        <v>12</v>
      </c>
      <c r="D1705" t="s">
        <v>26</v>
      </c>
      <c r="E1705" t="s">
        <v>344</v>
      </c>
      <c r="F1705" t="s">
        <v>4260</v>
      </c>
      <c r="G1705" t="s">
        <v>4261</v>
      </c>
    </row>
    <row r="1706" spans="1:7" x14ac:dyDescent="0.35">
      <c r="A1706">
        <v>2043</v>
      </c>
      <c r="B1706">
        <v>18</v>
      </c>
      <c r="C1706">
        <v>1</v>
      </c>
      <c r="D1706" t="s">
        <v>55</v>
      </c>
      <c r="E1706" t="s">
        <v>344</v>
      </c>
      <c r="F1706" t="s">
        <v>4262</v>
      </c>
      <c r="G1706" t="s">
        <v>4263</v>
      </c>
    </row>
    <row r="1707" spans="1:7" x14ac:dyDescent="0.35">
      <c r="A1707">
        <v>2044</v>
      </c>
      <c r="B1707">
        <v>18</v>
      </c>
      <c r="C1707">
        <v>2</v>
      </c>
      <c r="D1707" t="s">
        <v>55</v>
      </c>
      <c r="E1707" t="s">
        <v>344</v>
      </c>
      <c r="F1707" t="s">
        <v>4264</v>
      </c>
      <c r="G1707" t="s">
        <v>4265</v>
      </c>
    </row>
    <row r="1708" spans="1:7" x14ac:dyDescent="0.35">
      <c r="A1708">
        <v>2045</v>
      </c>
      <c r="B1708">
        <v>18</v>
      </c>
      <c r="C1708">
        <v>3</v>
      </c>
      <c r="D1708" t="s">
        <v>55</v>
      </c>
      <c r="E1708" t="s">
        <v>344</v>
      </c>
      <c r="F1708" t="s">
        <v>4266</v>
      </c>
      <c r="G1708" t="s">
        <v>4267</v>
      </c>
    </row>
    <row r="1709" spans="1:7" x14ac:dyDescent="0.35">
      <c r="A1709">
        <v>2046</v>
      </c>
      <c r="B1709">
        <v>18</v>
      </c>
      <c r="C1709">
        <v>4</v>
      </c>
      <c r="D1709" t="s">
        <v>55</v>
      </c>
      <c r="E1709" t="s">
        <v>344</v>
      </c>
      <c r="F1709" t="s">
        <v>4268</v>
      </c>
      <c r="G1709" t="s">
        <v>4269</v>
      </c>
    </row>
    <row r="1710" spans="1:7" x14ac:dyDescent="0.35">
      <c r="A1710">
        <v>2047</v>
      </c>
      <c r="B1710">
        <v>18</v>
      </c>
      <c r="C1710">
        <v>5</v>
      </c>
      <c r="D1710" t="s">
        <v>55</v>
      </c>
      <c r="E1710" t="s">
        <v>344</v>
      </c>
      <c r="F1710" t="s">
        <v>4270</v>
      </c>
      <c r="G1710" t="s">
        <v>4271</v>
      </c>
    </row>
    <row r="1711" spans="1:7" x14ac:dyDescent="0.35">
      <c r="A1711">
        <v>2048</v>
      </c>
      <c r="B1711">
        <v>18</v>
      </c>
      <c r="C1711">
        <v>6</v>
      </c>
      <c r="D1711" t="s">
        <v>55</v>
      </c>
      <c r="E1711" t="s">
        <v>344</v>
      </c>
      <c r="F1711" t="s">
        <v>4272</v>
      </c>
      <c r="G1711" t="s">
        <v>4273</v>
      </c>
    </row>
    <row r="1712" spans="1:7" x14ac:dyDescent="0.35">
      <c r="A1712">
        <v>2049</v>
      </c>
      <c r="B1712">
        <v>18</v>
      </c>
      <c r="C1712">
        <v>7</v>
      </c>
      <c r="D1712" t="s">
        <v>55</v>
      </c>
      <c r="E1712" t="s">
        <v>344</v>
      </c>
      <c r="F1712" t="s">
        <v>4274</v>
      </c>
      <c r="G1712" t="s">
        <v>4275</v>
      </c>
    </row>
    <row r="1713" spans="1:7" x14ac:dyDescent="0.35">
      <c r="A1713">
        <v>2050</v>
      </c>
      <c r="B1713">
        <v>18</v>
      </c>
      <c r="C1713">
        <v>8</v>
      </c>
      <c r="D1713" t="s">
        <v>55</v>
      </c>
      <c r="E1713" t="s">
        <v>344</v>
      </c>
      <c r="F1713" t="s">
        <v>4276</v>
      </c>
      <c r="G1713" t="s">
        <v>4277</v>
      </c>
    </row>
    <row r="1714" spans="1:7" x14ac:dyDescent="0.35">
      <c r="A1714">
        <v>2051</v>
      </c>
      <c r="B1714">
        <v>18</v>
      </c>
      <c r="C1714">
        <v>9</v>
      </c>
      <c r="D1714" t="s">
        <v>55</v>
      </c>
      <c r="E1714" t="s">
        <v>344</v>
      </c>
      <c r="F1714" t="s">
        <v>4278</v>
      </c>
      <c r="G1714" t="s">
        <v>4279</v>
      </c>
    </row>
    <row r="1715" spans="1:7" x14ac:dyDescent="0.35">
      <c r="A1715">
        <v>2052</v>
      </c>
      <c r="B1715">
        <v>18</v>
      </c>
      <c r="C1715">
        <v>10</v>
      </c>
      <c r="D1715" t="s">
        <v>55</v>
      </c>
      <c r="E1715" t="s">
        <v>344</v>
      </c>
      <c r="F1715" t="s">
        <v>4280</v>
      </c>
      <c r="G1715" t="s">
        <v>4281</v>
      </c>
    </row>
    <row r="1716" spans="1:7" x14ac:dyDescent="0.35">
      <c r="A1716">
        <v>2053</v>
      </c>
      <c r="B1716">
        <v>18</v>
      </c>
      <c r="C1716">
        <v>11</v>
      </c>
      <c r="D1716" t="s">
        <v>55</v>
      </c>
      <c r="E1716" t="s">
        <v>344</v>
      </c>
      <c r="F1716" t="s">
        <v>4282</v>
      </c>
      <c r="G1716" t="s">
        <v>4283</v>
      </c>
    </row>
    <row r="1717" spans="1:7" x14ac:dyDescent="0.35">
      <c r="A1717">
        <v>2054</v>
      </c>
      <c r="B1717">
        <v>18</v>
      </c>
      <c r="C1717">
        <v>12</v>
      </c>
      <c r="D1717" t="s">
        <v>55</v>
      </c>
      <c r="E1717" t="s">
        <v>344</v>
      </c>
      <c r="F1717" t="s">
        <v>4284</v>
      </c>
      <c r="G1717" t="s">
        <v>4285</v>
      </c>
    </row>
    <row r="1718" spans="1:7" x14ac:dyDescent="0.35">
      <c r="A1718">
        <v>2055</v>
      </c>
      <c r="B1718">
        <v>18</v>
      </c>
      <c r="C1718">
        <v>1</v>
      </c>
      <c r="D1718" t="s">
        <v>86</v>
      </c>
      <c r="E1718" t="s">
        <v>344</v>
      </c>
      <c r="F1718" t="s">
        <v>4286</v>
      </c>
      <c r="G1718" t="s">
        <v>4287</v>
      </c>
    </row>
    <row r="1719" spans="1:7" x14ac:dyDescent="0.35">
      <c r="A1719">
        <v>2056</v>
      </c>
      <c r="B1719">
        <v>18</v>
      </c>
      <c r="C1719">
        <v>2</v>
      </c>
      <c r="D1719" t="s">
        <v>86</v>
      </c>
      <c r="E1719" t="s">
        <v>344</v>
      </c>
      <c r="F1719" t="s">
        <v>4288</v>
      </c>
      <c r="G1719" t="s">
        <v>4289</v>
      </c>
    </row>
    <row r="1720" spans="1:7" x14ac:dyDescent="0.35">
      <c r="A1720">
        <v>2057</v>
      </c>
      <c r="B1720">
        <v>18</v>
      </c>
      <c r="C1720">
        <v>3</v>
      </c>
      <c r="D1720" t="s">
        <v>86</v>
      </c>
      <c r="E1720" t="s">
        <v>344</v>
      </c>
      <c r="F1720" t="s">
        <v>4290</v>
      </c>
      <c r="G1720" t="s">
        <v>4291</v>
      </c>
    </row>
    <row r="1721" spans="1:7" x14ac:dyDescent="0.35">
      <c r="A1721">
        <v>2059</v>
      </c>
      <c r="B1721">
        <v>18</v>
      </c>
      <c r="C1721">
        <v>4</v>
      </c>
      <c r="D1721" t="s">
        <v>86</v>
      </c>
      <c r="E1721" t="s">
        <v>344</v>
      </c>
      <c r="F1721" t="s">
        <v>4292</v>
      </c>
      <c r="G1721" t="s">
        <v>4293</v>
      </c>
    </row>
    <row r="1722" spans="1:7" x14ac:dyDescent="0.35">
      <c r="A1722">
        <v>2060</v>
      </c>
      <c r="B1722">
        <v>18</v>
      </c>
      <c r="C1722">
        <v>5</v>
      </c>
      <c r="D1722" t="s">
        <v>86</v>
      </c>
      <c r="E1722" t="s">
        <v>344</v>
      </c>
      <c r="F1722" t="s">
        <v>4294</v>
      </c>
      <c r="G1722" t="s">
        <v>4295</v>
      </c>
    </row>
    <row r="1723" spans="1:7" x14ac:dyDescent="0.35">
      <c r="A1723">
        <v>2061</v>
      </c>
      <c r="B1723">
        <v>18</v>
      </c>
      <c r="C1723">
        <v>6</v>
      </c>
      <c r="D1723" t="s">
        <v>86</v>
      </c>
      <c r="E1723" t="s">
        <v>344</v>
      </c>
      <c r="F1723" t="s">
        <v>4296</v>
      </c>
      <c r="G1723" t="s">
        <v>4297</v>
      </c>
    </row>
    <row r="1724" spans="1:7" x14ac:dyDescent="0.35">
      <c r="A1724">
        <v>2062</v>
      </c>
      <c r="B1724">
        <v>18</v>
      </c>
      <c r="C1724">
        <v>7</v>
      </c>
      <c r="D1724" t="s">
        <v>86</v>
      </c>
      <c r="E1724" t="s">
        <v>344</v>
      </c>
      <c r="F1724" t="s">
        <v>4298</v>
      </c>
      <c r="G1724" t="s">
        <v>4299</v>
      </c>
    </row>
    <row r="1725" spans="1:7" x14ac:dyDescent="0.35">
      <c r="A1725">
        <v>2063</v>
      </c>
      <c r="B1725">
        <v>18</v>
      </c>
      <c r="C1725">
        <v>8</v>
      </c>
      <c r="D1725" t="s">
        <v>86</v>
      </c>
      <c r="E1725" t="s">
        <v>344</v>
      </c>
      <c r="F1725" t="s">
        <v>4300</v>
      </c>
      <c r="G1725" t="s">
        <v>4301</v>
      </c>
    </row>
    <row r="1726" spans="1:7" x14ac:dyDescent="0.35">
      <c r="A1726">
        <v>2064</v>
      </c>
      <c r="B1726">
        <v>18</v>
      </c>
      <c r="C1726">
        <v>9</v>
      </c>
      <c r="D1726" t="s">
        <v>86</v>
      </c>
      <c r="E1726" t="s">
        <v>344</v>
      </c>
      <c r="F1726" t="s">
        <v>4302</v>
      </c>
      <c r="G1726" t="s">
        <v>4303</v>
      </c>
    </row>
    <row r="1727" spans="1:7" x14ac:dyDescent="0.35">
      <c r="A1727">
        <v>2065</v>
      </c>
      <c r="B1727">
        <v>18</v>
      </c>
      <c r="C1727">
        <v>10</v>
      </c>
      <c r="D1727" t="s">
        <v>86</v>
      </c>
      <c r="E1727" t="s">
        <v>344</v>
      </c>
      <c r="F1727" t="s">
        <v>4304</v>
      </c>
      <c r="G1727" t="s">
        <v>4305</v>
      </c>
    </row>
    <row r="1728" spans="1:7" x14ac:dyDescent="0.35">
      <c r="A1728">
        <v>2066</v>
      </c>
      <c r="B1728">
        <v>18</v>
      </c>
      <c r="C1728">
        <v>11</v>
      </c>
      <c r="D1728" t="s">
        <v>86</v>
      </c>
      <c r="E1728" t="s">
        <v>344</v>
      </c>
      <c r="F1728" t="s">
        <v>4306</v>
      </c>
      <c r="G1728" t="s">
        <v>4307</v>
      </c>
    </row>
    <row r="1729" spans="1:7" x14ac:dyDescent="0.35">
      <c r="A1729">
        <v>2067</v>
      </c>
      <c r="B1729">
        <v>18</v>
      </c>
      <c r="C1729">
        <v>12</v>
      </c>
      <c r="D1729" t="s">
        <v>86</v>
      </c>
      <c r="E1729" t="s">
        <v>344</v>
      </c>
      <c r="F1729" t="s">
        <v>4308</v>
      </c>
      <c r="G1729" t="s">
        <v>4309</v>
      </c>
    </row>
    <row r="1730" spans="1:7" x14ac:dyDescent="0.35">
      <c r="A1730">
        <v>2068</v>
      </c>
      <c r="B1730">
        <v>19</v>
      </c>
      <c r="C1730">
        <v>1</v>
      </c>
      <c r="D1730" t="s">
        <v>120</v>
      </c>
      <c r="E1730" t="s">
        <v>344</v>
      </c>
      <c r="F1730" t="s">
        <v>4310</v>
      </c>
      <c r="G1730" t="s">
        <v>4311</v>
      </c>
    </row>
    <row r="1731" spans="1:7" x14ac:dyDescent="0.35">
      <c r="A1731">
        <v>2069</v>
      </c>
      <c r="B1731">
        <v>19</v>
      </c>
      <c r="C1731">
        <v>2</v>
      </c>
      <c r="D1731" t="s">
        <v>120</v>
      </c>
      <c r="E1731" t="s">
        <v>344</v>
      </c>
      <c r="F1731" t="s">
        <v>4312</v>
      </c>
      <c r="G1731" t="s">
        <v>4313</v>
      </c>
    </row>
    <row r="1732" spans="1:7" x14ac:dyDescent="0.35">
      <c r="A1732">
        <v>2070</v>
      </c>
      <c r="B1732">
        <v>19</v>
      </c>
      <c r="C1732">
        <v>3</v>
      </c>
      <c r="D1732" t="s">
        <v>120</v>
      </c>
      <c r="E1732" t="s">
        <v>344</v>
      </c>
      <c r="F1732" t="s">
        <v>4314</v>
      </c>
      <c r="G1732" t="s">
        <v>4315</v>
      </c>
    </row>
    <row r="1733" spans="1:7" x14ac:dyDescent="0.35">
      <c r="A1733">
        <v>2071</v>
      </c>
      <c r="B1733">
        <v>19</v>
      </c>
      <c r="C1733">
        <v>4</v>
      </c>
      <c r="D1733" t="s">
        <v>120</v>
      </c>
      <c r="E1733" t="s">
        <v>344</v>
      </c>
      <c r="F1733" t="s">
        <v>4316</v>
      </c>
      <c r="G1733" t="s">
        <v>4317</v>
      </c>
    </row>
    <row r="1734" spans="1:7" x14ac:dyDescent="0.35">
      <c r="A1734">
        <v>2072</v>
      </c>
      <c r="B1734">
        <v>19</v>
      </c>
      <c r="C1734">
        <v>5</v>
      </c>
      <c r="D1734" t="s">
        <v>120</v>
      </c>
      <c r="E1734" t="s">
        <v>344</v>
      </c>
      <c r="F1734" t="s">
        <v>4318</v>
      </c>
      <c r="G1734" t="s">
        <v>4319</v>
      </c>
    </row>
    <row r="1735" spans="1:7" x14ac:dyDescent="0.35">
      <c r="A1735">
        <v>2073</v>
      </c>
      <c r="B1735">
        <v>19</v>
      </c>
      <c r="C1735">
        <v>6</v>
      </c>
      <c r="D1735" t="s">
        <v>120</v>
      </c>
      <c r="E1735" t="s">
        <v>344</v>
      </c>
      <c r="F1735" t="s">
        <v>4320</v>
      </c>
      <c r="G1735" t="s">
        <v>4321</v>
      </c>
    </row>
    <row r="1736" spans="1:7" x14ac:dyDescent="0.35">
      <c r="A1736">
        <v>2074</v>
      </c>
      <c r="B1736">
        <v>19</v>
      </c>
      <c r="C1736">
        <v>7</v>
      </c>
      <c r="D1736" t="s">
        <v>120</v>
      </c>
      <c r="E1736" t="s">
        <v>344</v>
      </c>
      <c r="F1736" t="s">
        <v>4322</v>
      </c>
      <c r="G1736" t="s">
        <v>4323</v>
      </c>
    </row>
    <row r="1737" spans="1:7" x14ac:dyDescent="0.35">
      <c r="A1737">
        <v>2075</v>
      </c>
      <c r="B1737">
        <v>19</v>
      </c>
      <c r="C1737">
        <v>8</v>
      </c>
      <c r="D1737" t="s">
        <v>120</v>
      </c>
      <c r="E1737" t="s">
        <v>344</v>
      </c>
      <c r="F1737" t="s">
        <v>4324</v>
      </c>
      <c r="G1737" t="s">
        <v>4325</v>
      </c>
    </row>
    <row r="1738" spans="1:7" x14ac:dyDescent="0.35">
      <c r="A1738">
        <v>2076</v>
      </c>
      <c r="B1738">
        <v>19</v>
      </c>
      <c r="C1738">
        <v>9</v>
      </c>
      <c r="D1738" t="s">
        <v>120</v>
      </c>
      <c r="E1738" t="s">
        <v>344</v>
      </c>
      <c r="F1738" t="s">
        <v>4326</v>
      </c>
      <c r="G1738" t="s">
        <v>4327</v>
      </c>
    </row>
    <row r="1739" spans="1:7" x14ac:dyDescent="0.35">
      <c r="A1739">
        <v>2077</v>
      </c>
      <c r="B1739">
        <v>19</v>
      </c>
      <c r="C1739">
        <v>10</v>
      </c>
      <c r="D1739" t="s">
        <v>120</v>
      </c>
      <c r="E1739" t="s">
        <v>344</v>
      </c>
      <c r="F1739" t="s">
        <v>4328</v>
      </c>
      <c r="G1739" t="s">
        <v>4329</v>
      </c>
    </row>
    <row r="1740" spans="1:7" x14ac:dyDescent="0.35">
      <c r="A1740">
        <v>2078</v>
      </c>
      <c r="B1740">
        <v>19</v>
      </c>
      <c r="C1740">
        <v>11</v>
      </c>
      <c r="D1740" t="s">
        <v>120</v>
      </c>
      <c r="E1740" t="s">
        <v>344</v>
      </c>
      <c r="F1740" t="s">
        <v>4330</v>
      </c>
      <c r="G1740" t="s">
        <v>4331</v>
      </c>
    </row>
    <row r="1741" spans="1:7" x14ac:dyDescent="0.35">
      <c r="A1741">
        <v>2079</v>
      </c>
      <c r="B1741">
        <v>19</v>
      </c>
      <c r="C1741">
        <v>12</v>
      </c>
      <c r="D1741" t="s">
        <v>120</v>
      </c>
      <c r="E1741" t="s">
        <v>344</v>
      </c>
      <c r="F1741" t="s">
        <v>4332</v>
      </c>
      <c r="G1741" t="s">
        <v>4333</v>
      </c>
    </row>
    <row r="1742" spans="1:7" x14ac:dyDescent="0.35">
      <c r="A1742">
        <v>2080</v>
      </c>
      <c r="B1742">
        <v>19</v>
      </c>
      <c r="C1742">
        <v>1</v>
      </c>
      <c r="D1742" t="s">
        <v>312</v>
      </c>
      <c r="E1742" t="s">
        <v>344</v>
      </c>
      <c r="F1742" t="s">
        <v>4334</v>
      </c>
      <c r="G1742" t="s">
        <v>4335</v>
      </c>
    </row>
    <row r="1743" spans="1:7" x14ac:dyDescent="0.35">
      <c r="A1743">
        <v>2081</v>
      </c>
      <c r="B1743">
        <v>19</v>
      </c>
      <c r="C1743">
        <v>2</v>
      </c>
      <c r="D1743" t="s">
        <v>312</v>
      </c>
      <c r="E1743" t="s">
        <v>344</v>
      </c>
      <c r="F1743" t="s">
        <v>4336</v>
      </c>
      <c r="G1743" t="s">
        <v>4337</v>
      </c>
    </row>
    <row r="1744" spans="1:7" x14ac:dyDescent="0.35">
      <c r="A1744">
        <v>2082</v>
      </c>
      <c r="B1744">
        <v>19</v>
      </c>
      <c r="C1744">
        <v>3</v>
      </c>
      <c r="D1744" t="s">
        <v>312</v>
      </c>
      <c r="E1744" t="s">
        <v>344</v>
      </c>
      <c r="F1744" t="s">
        <v>4338</v>
      </c>
      <c r="G1744" t="s">
        <v>4339</v>
      </c>
    </row>
    <row r="1745" spans="1:7" x14ac:dyDescent="0.35">
      <c r="A1745">
        <v>2083</v>
      </c>
      <c r="B1745">
        <v>19</v>
      </c>
      <c r="C1745">
        <v>4</v>
      </c>
      <c r="D1745" t="s">
        <v>312</v>
      </c>
      <c r="E1745" t="s">
        <v>344</v>
      </c>
      <c r="F1745" t="s">
        <v>4340</v>
      </c>
      <c r="G1745" t="s">
        <v>4341</v>
      </c>
    </row>
    <row r="1746" spans="1:7" x14ac:dyDescent="0.35">
      <c r="A1746">
        <v>2084</v>
      </c>
      <c r="B1746">
        <v>19</v>
      </c>
      <c r="C1746">
        <v>5</v>
      </c>
      <c r="D1746" t="s">
        <v>312</v>
      </c>
      <c r="E1746" t="s">
        <v>344</v>
      </c>
      <c r="F1746" t="s">
        <v>4342</v>
      </c>
      <c r="G1746" t="s">
        <v>4343</v>
      </c>
    </row>
    <row r="1747" spans="1:7" x14ac:dyDescent="0.35">
      <c r="A1747">
        <v>2085</v>
      </c>
      <c r="B1747">
        <v>19</v>
      </c>
      <c r="C1747">
        <v>6</v>
      </c>
      <c r="D1747" t="s">
        <v>312</v>
      </c>
      <c r="E1747" t="s">
        <v>344</v>
      </c>
      <c r="F1747" t="s">
        <v>4344</v>
      </c>
      <c r="G1747" t="s">
        <v>4345</v>
      </c>
    </row>
    <row r="1748" spans="1:7" x14ac:dyDescent="0.35">
      <c r="A1748">
        <v>2086</v>
      </c>
      <c r="B1748">
        <v>19</v>
      </c>
      <c r="C1748">
        <v>7</v>
      </c>
      <c r="D1748" t="s">
        <v>312</v>
      </c>
      <c r="E1748" t="s">
        <v>344</v>
      </c>
      <c r="F1748" t="s">
        <v>4346</v>
      </c>
      <c r="G1748" t="s">
        <v>4347</v>
      </c>
    </row>
    <row r="1749" spans="1:7" x14ac:dyDescent="0.35">
      <c r="A1749">
        <v>2087</v>
      </c>
      <c r="B1749">
        <v>19</v>
      </c>
      <c r="C1749">
        <v>8</v>
      </c>
      <c r="D1749" t="s">
        <v>312</v>
      </c>
      <c r="E1749" t="s">
        <v>344</v>
      </c>
      <c r="F1749" t="s">
        <v>4348</v>
      </c>
      <c r="G1749" t="s">
        <v>4349</v>
      </c>
    </row>
    <row r="1750" spans="1:7" x14ac:dyDescent="0.35">
      <c r="A1750">
        <v>2088</v>
      </c>
      <c r="B1750">
        <v>19</v>
      </c>
      <c r="C1750">
        <v>9</v>
      </c>
      <c r="D1750" t="s">
        <v>312</v>
      </c>
      <c r="E1750" t="s">
        <v>344</v>
      </c>
      <c r="F1750" t="s">
        <v>4350</v>
      </c>
      <c r="G1750" t="s">
        <v>4351</v>
      </c>
    </row>
    <row r="1751" spans="1:7" x14ac:dyDescent="0.35">
      <c r="A1751">
        <v>2089</v>
      </c>
      <c r="B1751">
        <v>19</v>
      </c>
      <c r="C1751">
        <v>10</v>
      </c>
      <c r="D1751" t="s">
        <v>312</v>
      </c>
      <c r="E1751" t="s">
        <v>344</v>
      </c>
      <c r="F1751" t="s">
        <v>4352</v>
      </c>
      <c r="G1751" t="s">
        <v>4353</v>
      </c>
    </row>
    <row r="1752" spans="1:7" x14ac:dyDescent="0.35">
      <c r="A1752">
        <v>2090</v>
      </c>
      <c r="B1752">
        <v>19</v>
      </c>
      <c r="C1752">
        <v>11</v>
      </c>
      <c r="D1752" t="s">
        <v>312</v>
      </c>
      <c r="E1752" t="s">
        <v>344</v>
      </c>
      <c r="F1752" t="s">
        <v>4354</v>
      </c>
      <c r="G1752" t="s">
        <v>4355</v>
      </c>
    </row>
    <row r="1753" spans="1:7" x14ac:dyDescent="0.35">
      <c r="A1753">
        <v>2091</v>
      </c>
      <c r="B1753">
        <v>19</v>
      </c>
      <c r="C1753">
        <v>12</v>
      </c>
      <c r="D1753" t="s">
        <v>312</v>
      </c>
      <c r="E1753" t="s">
        <v>344</v>
      </c>
      <c r="F1753" t="s">
        <v>4356</v>
      </c>
      <c r="G1753" t="s">
        <v>4357</v>
      </c>
    </row>
    <row r="1754" spans="1:7" x14ac:dyDescent="0.35">
      <c r="A1754">
        <v>2092</v>
      </c>
      <c r="B1754">
        <v>19</v>
      </c>
      <c r="C1754">
        <v>1</v>
      </c>
      <c r="D1754" t="s">
        <v>341</v>
      </c>
      <c r="E1754" t="s">
        <v>344</v>
      </c>
      <c r="F1754" t="s">
        <v>4358</v>
      </c>
      <c r="G1754" t="s">
        <v>4359</v>
      </c>
    </row>
    <row r="1755" spans="1:7" x14ac:dyDescent="0.35">
      <c r="A1755">
        <v>2093</v>
      </c>
      <c r="B1755">
        <v>19</v>
      </c>
      <c r="C1755">
        <v>2</v>
      </c>
      <c r="D1755" t="s">
        <v>341</v>
      </c>
      <c r="E1755" t="s">
        <v>344</v>
      </c>
      <c r="F1755" t="s">
        <v>4360</v>
      </c>
      <c r="G1755" t="s">
        <v>4361</v>
      </c>
    </row>
    <row r="1756" spans="1:7" x14ac:dyDescent="0.35">
      <c r="A1756">
        <v>2094</v>
      </c>
      <c r="B1756">
        <v>19</v>
      </c>
      <c r="C1756">
        <v>3</v>
      </c>
      <c r="D1756" t="s">
        <v>341</v>
      </c>
      <c r="E1756" t="s">
        <v>344</v>
      </c>
      <c r="F1756" t="s">
        <v>4362</v>
      </c>
      <c r="G1756" t="s">
        <v>4363</v>
      </c>
    </row>
    <row r="1757" spans="1:7" x14ac:dyDescent="0.35">
      <c r="A1757">
        <v>2095</v>
      </c>
      <c r="B1757">
        <v>19</v>
      </c>
      <c r="C1757">
        <v>4</v>
      </c>
      <c r="D1757" t="s">
        <v>341</v>
      </c>
      <c r="E1757" t="s">
        <v>344</v>
      </c>
      <c r="F1757" t="s">
        <v>4364</v>
      </c>
      <c r="G1757" t="s">
        <v>4365</v>
      </c>
    </row>
    <row r="1758" spans="1:7" x14ac:dyDescent="0.35">
      <c r="A1758">
        <v>2096</v>
      </c>
      <c r="B1758">
        <v>19</v>
      </c>
      <c r="C1758">
        <v>5</v>
      </c>
      <c r="D1758" t="s">
        <v>341</v>
      </c>
      <c r="E1758" t="s">
        <v>344</v>
      </c>
      <c r="F1758" t="s">
        <v>4366</v>
      </c>
      <c r="G1758" t="s">
        <v>4367</v>
      </c>
    </row>
    <row r="1759" spans="1:7" x14ac:dyDescent="0.35">
      <c r="A1759">
        <v>2097</v>
      </c>
      <c r="B1759">
        <v>19</v>
      </c>
      <c r="C1759">
        <v>6</v>
      </c>
      <c r="D1759" t="s">
        <v>341</v>
      </c>
      <c r="E1759" t="s">
        <v>344</v>
      </c>
      <c r="F1759" t="s">
        <v>4368</v>
      </c>
      <c r="G1759" t="s">
        <v>4369</v>
      </c>
    </row>
    <row r="1760" spans="1:7" x14ac:dyDescent="0.35">
      <c r="A1760">
        <v>2098</v>
      </c>
      <c r="B1760">
        <v>19</v>
      </c>
      <c r="C1760">
        <v>7</v>
      </c>
      <c r="D1760" t="s">
        <v>341</v>
      </c>
      <c r="E1760" t="s">
        <v>344</v>
      </c>
      <c r="F1760" t="s">
        <v>4370</v>
      </c>
      <c r="G1760" t="s">
        <v>4371</v>
      </c>
    </row>
    <row r="1761" spans="1:7" x14ac:dyDescent="0.35">
      <c r="A1761">
        <v>2099</v>
      </c>
      <c r="B1761">
        <v>19</v>
      </c>
      <c r="C1761">
        <v>8</v>
      </c>
      <c r="D1761" t="s">
        <v>341</v>
      </c>
      <c r="E1761" t="s">
        <v>344</v>
      </c>
      <c r="F1761" t="s">
        <v>4372</v>
      </c>
      <c r="G1761" t="s">
        <v>4373</v>
      </c>
    </row>
    <row r="1762" spans="1:7" x14ac:dyDescent="0.35">
      <c r="A1762">
        <v>2100</v>
      </c>
      <c r="B1762">
        <v>19</v>
      </c>
      <c r="C1762">
        <v>9</v>
      </c>
      <c r="D1762" t="s">
        <v>341</v>
      </c>
      <c r="E1762" t="s">
        <v>344</v>
      </c>
      <c r="F1762" t="s">
        <v>4374</v>
      </c>
      <c r="G1762" t="s">
        <v>4375</v>
      </c>
    </row>
    <row r="1763" spans="1:7" x14ac:dyDescent="0.35">
      <c r="A1763">
        <v>2101</v>
      </c>
      <c r="B1763">
        <v>19</v>
      </c>
      <c r="C1763">
        <v>10</v>
      </c>
      <c r="D1763" t="s">
        <v>341</v>
      </c>
      <c r="E1763" t="s">
        <v>344</v>
      </c>
      <c r="F1763" t="s">
        <v>4376</v>
      </c>
      <c r="G1763" t="s">
        <v>4377</v>
      </c>
    </row>
    <row r="1764" spans="1:7" x14ac:dyDescent="0.35">
      <c r="A1764">
        <v>2102</v>
      </c>
      <c r="B1764">
        <v>19</v>
      </c>
      <c r="C1764">
        <v>11</v>
      </c>
      <c r="D1764" t="s">
        <v>341</v>
      </c>
      <c r="E1764" t="s">
        <v>344</v>
      </c>
      <c r="F1764" t="s">
        <v>4378</v>
      </c>
      <c r="G1764" t="s">
        <v>4379</v>
      </c>
    </row>
    <row r="1765" spans="1:7" x14ac:dyDescent="0.35">
      <c r="A1765">
        <v>2103</v>
      </c>
      <c r="B1765">
        <v>19</v>
      </c>
      <c r="C1765">
        <v>12</v>
      </c>
      <c r="D1765" t="s">
        <v>341</v>
      </c>
      <c r="E1765" t="s">
        <v>344</v>
      </c>
      <c r="F1765" t="s">
        <v>4380</v>
      </c>
      <c r="G1765" t="s">
        <v>4381</v>
      </c>
    </row>
    <row r="1766" spans="1:7" x14ac:dyDescent="0.35">
      <c r="A1766">
        <v>2104</v>
      </c>
      <c r="B1766">
        <v>19</v>
      </c>
      <c r="C1766">
        <v>1</v>
      </c>
      <c r="D1766" t="s">
        <v>150</v>
      </c>
      <c r="E1766" t="s">
        <v>344</v>
      </c>
      <c r="F1766" t="s">
        <v>4382</v>
      </c>
      <c r="G1766" t="s">
        <v>4383</v>
      </c>
    </row>
    <row r="1767" spans="1:7" x14ac:dyDescent="0.35">
      <c r="A1767">
        <v>2105</v>
      </c>
      <c r="B1767">
        <v>19</v>
      </c>
      <c r="C1767">
        <v>2</v>
      </c>
      <c r="D1767" t="s">
        <v>150</v>
      </c>
      <c r="E1767" t="s">
        <v>344</v>
      </c>
      <c r="F1767" t="s">
        <v>4384</v>
      </c>
      <c r="G1767" t="s">
        <v>4385</v>
      </c>
    </row>
    <row r="1768" spans="1:7" x14ac:dyDescent="0.35">
      <c r="A1768">
        <v>2106</v>
      </c>
      <c r="B1768">
        <v>19</v>
      </c>
      <c r="C1768">
        <v>3</v>
      </c>
      <c r="D1768" t="s">
        <v>150</v>
      </c>
      <c r="E1768" t="s">
        <v>344</v>
      </c>
      <c r="F1768" t="s">
        <v>4386</v>
      </c>
      <c r="G1768" t="s">
        <v>4387</v>
      </c>
    </row>
    <row r="1769" spans="1:7" x14ac:dyDescent="0.35">
      <c r="A1769">
        <v>2107</v>
      </c>
      <c r="B1769">
        <v>19</v>
      </c>
      <c r="C1769">
        <v>4</v>
      </c>
      <c r="D1769" t="s">
        <v>150</v>
      </c>
      <c r="E1769" t="s">
        <v>344</v>
      </c>
      <c r="F1769" t="s">
        <v>4388</v>
      </c>
      <c r="G1769" t="s">
        <v>4389</v>
      </c>
    </row>
    <row r="1770" spans="1:7" x14ac:dyDescent="0.35">
      <c r="A1770">
        <v>2108</v>
      </c>
      <c r="B1770">
        <v>19</v>
      </c>
      <c r="C1770">
        <v>5</v>
      </c>
      <c r="D1770" t="s">
        <v>150</v>
      </c>
      <c r="E1770" t="s">
        <v>344</v>
      </c>
      <c r="F1770" t="s">
        <v>4390</v>
      </c>
      <c r="G1770" t="s">
        <v>4391</v>
      </c>
    </row>
    <row r="1771" spans="1:7" x14ac:dyDescent="0.35">
      <c r="A1771">
        <v>2109</v>
      </c>
      <c r="B1771">
        <v>19</v>
      </c>
      <c r="C1771">
        <v>6</v>
      </c>
      <c r="D1771" t="s">
        <v>150</v>
      </c>
      <c r="E1771" t="s">
        <v>344</v>
      </c>
      <c r="F1771" t="s">
        <v>4392</v>
      </c>
      <c r="G1771" t="s">
        <v>4393</v>
      </c>
    </row>
    <row r="1772" spans="1:7" x14ac:dyDescent="0.35">
      <c r="A1772">
        <v>2110</v>
      </c>
      <c r="B1772">
        <v>19</v>
      </c>
      <c r="C1772">
        <v>7</v>
      </c>
      <c r="D1772" t="s">
        <v>150</v>
      </c>
      <c r="E1772" t="s">
        <v>344</v>
      </c>
      <c r="F1772" t="s">
        <v>4394</v>
      </c>
      <c r="G1772" t="s">
        <v>4395</v>
      </c>
    </row>
    <row r="1773" spans="1:7" x14ac:dyDescent="0.35">
      <c r="A1773">
        <v>2111</v>
      </c>
      <c r="B1773">
        <v>19</v>
      </c>
      <c r="C1773">
        <v>8</v>
      </c>
      <c r="D1773" t="s">
        <v>150</v>
      </c>
      <c r="E1773" t="s">
        <v>344</v>
      </c>
      <c r="F1773" t="s">
        <v>4396</v>
      </c>
      <c r="G1773" t="s">
        <v>4397</v>
      </c>
    </row>
    <row r="1774" spans="1:7" x14ac:dyDescent="0.35">
      <c r="A1774">
        <v>2112</v>
      </c>
      <c r="B1774">
        <v>19</v>
      </c>
      <c r="C1774">
        <v>9</v>
      </c>
      <c r="D1774" t="s">
        <v>150</v>
      </c>
      <c r="E1774" t="s">
        <v>344</v>
      </c>
      <c r="F1774" t="s">
        <v>4398</v>
      </c>
      <c r="G1774" t="s">
        <v>4399</v>
      </c>
    </row>
    <row r="1775" spans="1:7" x14ac:dyDescent="0.35">
      <c r="A1775">
        <v>2113</v>
      </c>
      <c r="B1775">
        <v>19</v>
      </c>
      <c r="C1775">
        <v>10</v>
      </c>
      <c r="D1775" t="s">
        <v>150</v>
      </c>
      <c r="E1775" t="s">
        <v>344</v>
      </c>
      <c r="F1775" t="s">
        <v>4400</v>
      </c>
      <c r="G1775" t="s">
        <v>4401</v>
      </c>
    </row>
    <row r="1776" spans="1:7" x14ac:dyDescent="0.35">
      <c r="A1776">
        <v>2114</v>
      </c>
      <c r="B1776">
        <v>19</v>
      </c>
      <c r="C1776">
        <v>11</v>
      </c>
      <c r="D1776" t="s">
        <v>150</v>
      </c>
      <c r="E1776" t="s">
        <v>344</v>
      </c>
      <c r="F1776" t="s">
        <v>4402</v>
      </c>
      <c r="G1776" t="s">
        <v>4403</v>
      </c>
    </row>
    <row r="1777" spans="1:7" x14ac:dyDescent="0.35">
      <c r="A1777">
        <v>2115</v>
      </c>
      <c r="B1777">
        <v>19</v>
      </c>
      <c r="C1777">
        <v>12</v>
      </c>
      <c r="D1777" t="s">
        <v>150</v>
      </c>
      <c r="E1777" t="s">
        <v>344</v>
      </c>
      <c r="F1777" t="s">
        <v>4404</v>
      </c>
      <c r="G1777" t="s">
        <v>4405</v>
      </c>
    </row>
    <row r="1778" spans="1:7" x14ac:dyDescent="0.35">
      <c r="A1778">
        <v>2116</v>
      </c>
      <c r="B1778">
        <v>19</v>
      </c>
      <c r="C1778">
        <v>1</v>
      </c>
      <c r="D1778" t="s">
        <v>9</v>
      </c>
      <c r="E1778" t="s">
        <v>344</v>
      </c>
      <c r="F1778" t="s">
        <v>4406</v>
      </c>
      <c r="G1778" t="s">
        <v>4407</v>
      </c>
    </row>
    <row r="1779" spans="1:7" x14ac:dyDescent="0.35">
      <c r="A1779">
        <v>2117</v>
      </c>
      <c r="B1779">
        <v>19</v>
      </c>
      <c r="C1779">
        <v>2</v>
      </c>
      <c r="D1779" t="s">
        <v>9</v>
      </c>
      <c r="E1779" t="s">
        <v>344</v>
      </c>
      <c r="F1779" t="s">
        <v>4408</v>
      </c>
      <c r="G1779" t="s">
        <v>4409</v>
      </c>
    </row>
    <row r="1780" spans="1:7" x14ac:dyDescent="0.35">
      <c r="A1780">
        <v>2118</v>
      </c>
      <c r="B1780">
        <v>19</v>
      </c>
      <c r="C1780">
        <v>3</v>
      </c>
      <c r="D1780" t="s">
        <v>9</v>
      </c>
      <c r="E1780" t="s">
        <v>344</v>
      </c>
      <c r="F1780" t="s">
        <v>4410</v>
      </c>
      <c r="G1780" t="s">
        <v>4411</v>
      </c>
    </row>
    <row r="1781" spans="1:7" x14ac:dyDescent="0.35">
      <c r="A1781">
        <v>2119</v>
      </c>
      <c r="B1781">
        <v>19</v>
      </c>
      <c r="C1781">
        <v>4</v>
      </c>
      <c r="D1781" t="s">
        <v>9</v>
      </c>
      <c r="E1781" t="s">
        <v>344</v>
      </c>
      <c r="F1781" t="s">
        <v>4412</v>
      </c>
      <c r="G1781" t="s">
        <v>4413</v>
      </c>
    </row>
    <row r="1782" spans="1:7" x14ac:dyDescent="0.35">
      <c r="A1782">
        <v>2120</v>
      </c>
      <c r="B1782">
        <v>19</v>
      </c>
      <c r="C1782">
        <v>5</v>
      </c>
      <c r="D1782" t="s">
        <v>9</v>
      </c>
      <c r="E1782" t="s">
        <v>344</v>
      </c>
      <c r="F1782" t="s">
        <v>4414</v>
      </c>
      <c r="G1782" t="s">
        <v>4415</v>
      </c>
    </row>
    <row r="1783" spans="1:7" x14ac:dyDescent="0.35">
      <c r="A1783">
        <v>2121</v>
      </c>
      <c r="B1783">
        <v>19</v>
      </c>
      <c r="C1783">
        <v>6</v>
      </c>
      <c r="D1783" t="s">
        <v>9</v>
      </c>
      <c r="E1783" t="s">
        <v>344</v>
      </c>
      <c r="F1783" t="s">
        <v>4416</v>
      </c>
      <c r="G1783" t="s">
        <v>4417</v>
      </c>
    </row>
    <row r="1784" spans="1:7" x14ac:dyDescent="0.35">
      <c r="A1784">
        <v>2122</v>
      </c>
      <c r="B1784">
        <v>19</v>
      </c>
      <c r="C1784">
        <v>7</v>
      </c>
      <c r="D1784" t="s">
        <v>9</v>
      </c>
      <c r="E1784" t="s">
        <v>344</v>
      </c>
      <c r="F1784" t="s">
        <v>4418</v>
      </c>
      <c r="G1784" t="s">
        <v>4419</v>
      </c>
    </row>
    <row r="1785" spans="1:7" x14ac:dyDescent="0.35">
      <c r="A1785">
        <v>2123</v>
      </c>
      <c r="B1785">
        <v>19</v>
      </c>
      <c r="C1785">
        <v>8</v>
      </c>
      <c r="D1785" t="s">
        <v>9</v>
      </c>
      <c r="E1785" t="s">
        <v>344</v>
      </c>
      <c r="F1785" t="s">
        <v>4420</v>
      </c>
      <c r="G1785" t="s">
        <v>4421</v>
      </c>
    </row>
    <row r="1786" spans="1:7" x14ac:dyDescent="0.35">
      <c r="A1786">
        <v>2124</v>
      </c>
      <c r="B1786">
        <v>19</v>
      </c>
      <c r="C1786">
        <v>9</v>
      </c>
      <c r="D1786" t="s">
        <v>9</v>
      </c>
      <c r="E1786" t="s">
        <v>344</v>
      </c>
      <c r="F1786" t="s">
        <v>4422</v>
      </c>
      <c r="G1786" t="s">
        <v>4423</v>
      </c>
    </row>
    <row r="1787" spans="1:7" x14ac:dyDescent="0.35">
      <c r="A1787">
        <v>2125</v>
      </c>
      <c r="B1787">
        <v>19</v>
      </c>
      <c r="C1787">
        <v>10</v>
      </c>
      <c r="D1787" t="s">
        <v>9</v>
      </c>
      <c r="E1787" t="s">
        <v>344</v>
      </c>
      <c r="F1787" t="s">
        <v>4424</v>
      </c>
      <c r="G1787" t="s">
        <v>4425</v>
      </c>
    </row>
    <row r="1788" spans="1:7" x14ac:dyDescent="0.35">
      <c r="A1788">
        <v>2126</v>
      </c>
      <c r="B1788">
        <v>19</v>
      </c>
      <c r="C1788">
        <v>11</v>
      </c>
      <c r="D1788" t="s">
        <v>9</v>
      </c>
      <c r="E1788" t="s">
        <v>344</v>
      </c>
      <c r="F1788" t="s">
        <v>4426</v>
      </c>
      <c r="G1788" t="s">
        <v>4427</v>
      </c>
    </row>
    <row r="1789" spans="1:7" x14ac:dyDescent="0.35">
      <c r="A1789">
        <v>2127</v>
      </c>
      <c r="B1789">
        <v>19</v>
      </c>
      <c r="C1789">
        <v>12</v>
      </c>
      <c r="D1789" t="s">
        <v>9</v>
      </c>
      <c r="E1789" t="s">
        <v>344</v>
      </c>
      <c r="F1789" t="s">
        <v>4428</v>
      </c>
      <c r="G1789" t="s">
        <v>4429</v>
      </c>
    </row>
    <row r="1790" spans="1:7" x14ac:dyDescent="0.35">
      <c r="A1790">
        <v>2128</v>
      </c>
      <c r="B1790">
        <v>19</v>
      </c>
      <c r="C1790">
        <v>1</v>
      </c>
      <c r="D1790" t="s">
        <v>26</v>
      </c>
      <c r="E1790" t="s">
        <v>344</v>
      </c>
      <c r="F1790" t="s">
        <v>4430</v>
      </c>
      <c r="G1790" t="s">
        <v>4431</v>
      </c>
    </row>
    <row r="1791" spans="1:7" x14ac:dyDescent="0.35">
      <c r="A1791">
        <v>2129</v>
      </c>
      <c r="B1791">
        <v>19</v>
      </c>
      <c r="C1791">
        <v>2</v>
      </c>
      <c r="D1791" t="s">
        <v>26</v>
      </c>
      <c r="E1791" t="s">
        <v>344</v>
      </c>
      <c r="F1791" t="s">
        <v>4432</v>
      </c>
      <c r="G1791" t="s">
        <v>4433</v>
      </c>
    </row>
    <row r="1792" spans="1:7" x14ac:dyDescent="0.35">
      <c r="A1792">
        <v>2130</v>
      </c>
      <c r="B1792">
        <v>19</v>
      </c>
      <c r="C1792">
        <v>3</v>
      </c>
      <c r="D1792" t="s">
        <v>26</v>
      </c>
      <c r="E1792" t="s">
        <v>344</v>
      </c>
      <c r="F1792" t="s">
        <v>4434</v>
      </c>
      <c r="G1792" t="s">
        <v>4435</v>
      </c>
    </row>
    <row r="1793" spans="1:7" x14ac:dyDescent="0.35">
      <c r="A1793">
        <v>2131</v>
      </c>
      <c r="B1793">
        <v>19</v>
      </c>
      <c r="C1793">
        <v>4</v>
      </c>
      <c r="D1793" t="s">
        <v>26</v>
      </c>
      <c r="E1793" t="s">
        <v>344</v>
      </c>
      <c r="F1793" t="s">
        <v>4436</v>
      </c>
      <c r="G1793" t="s">
        <v>4437</v>
      </c>
    </row>
    <row r="1794" spans="1:7" x14ac:dyDescent="0.35">
      <c r="A1794">
        <v>2132</v>
      </c>
      <c r="B1794">
        <v>19</v>
      </c>
      <c r="C1794">
        <v>5</v>
      </c>
      <c r="D1794" t="s">
        <v>26</v>
      </c>
      <c r="E1794" t="s">
        <v>344</v>
      </c>
      <c r="F1794" t="s">
        <v>4438</v>
      </c>
      <c r="G1794" t="s">
        <v>4439</v>
      </c>
    </row>
    <row r="1795" spans="1:7" x14ac:dyDescent="0.35">
      <c r="A1795">
        <v>2133</v>
      </c>
      <c r="B1795">
        <v>19</v>
      </c>
      <c r="C1795">
        <v>6</v>
      </c>
      <c r="D1795" t="s">
        <v>26</v>
      </c>
      <c r="E1795" t="s">
        <v>344</v>
      </c>
      <c r="F1795" t="s">
        <v>4440</v>
      </c>
      <c r="G1795" t="s">
        <v>4441</v>
      </c>
    </row>
    <row r="1796" spans="1:7" x14ac:dyDescent="0.35">
      <c r="A1796">
        <v>2134</v>
      </c>
      <c r="B1796">
        <v>19</v>
      </c>
      <c r="C1796">
        <v>7</v>
      </c>
      <c r="D1796" t="s">
        <v>26</v>
      </c>
      <c r="E1796" t="s">
        <v>344</v>
      </c>
      <c r="F1796" t="s">
        <v>4442</v>
      </c>
      <c r="G1796" t="s">
        <v>4443</v>
      </c>
    </row>
    <row r="1797" spans="1:7" x14ac:dyDescent="0.35">
      <c r="A1797">
        <v>2135</v>
      </c>
      <c r="B1797">
        <v>19</v>
      </c>
      <c r="C1797">
        <v>8</v>
      </c>
      <c r="D1797" t="s">
        <v>26</v>
      </c>
      <c r="E1797" t="s">
        <v>344</v>
      </c>
      <c r="F1797" t="s">
        <v>4444</v>
      </c>
      <c r="G1797" t="s">
        <v>4445</v>
      </c>
    </row>
    <row r="1798" spans="1:7" x14ac:dyDescent="0.35">
      <c r="A1798">
        <v>2136</v>
      </c>
      <c r="B1798">
        <v>19</v>
      </c>
      <c r="C1798">
        <v>9</v>
      </c>
      <c r="D1798" t="s">
        <v>26</v>
      </c>
      <c r="E1798" t="s">
        <v>344</v>
      </c>
      <c r="F1798" t="s">
        <v>4446</v>
      </c>
      <c r="G1798" t="s">
        <v>4447</v>
      </c>
    </row>
    <row r="1799" spans="1:7" x14ac:dyDescent="0.35">
      <c r="A1799">
        <v>2137</v>
      </c>
      <c r="B1799">
        <v>19</v>
      </c>
      <c r="C1799">
        <v>10</v>
      </c>
      <c r="D1799" t="s">
        <v>26</v>
      </c>
      <c r="E1799" t="s">
        <v>344</v>
      </c>
      <c r="F1799" t="s">
        <v>4448</v>
      </c>
      <c r="G1799" t="s">
        <v>4449</v>
      </c>
    </row>
    <row r="1800" spans="1:7" x14ac:dyDescent="0.35">
      <c r="A1800">
        <v>2138</v>
      </c>
      <c r="B1800">
        <v>19</v>
      </c>
      <c r="C1800">
        <v>11</v>
      </c>
      <c r="D1800" t="s">
        <v>26</v>
      </c>
      <c r="E1800" t="s">
        <v>344</v>
      </c>
      <c r="F1800" t="s">
        <v>4450</v>
      </c>
      <c r="G1800" t="s">
        <v>4451</v>
      </c>
    </row>
    <row r="1801" spans="1:7" x14ac:dyDescent="0.35">
      <c r="A1801">
        <v>2139</v>
      </c>
      <c r="B1801">
        <v>19</v>
      </c>
      <c r="C1801">
        <v>12</v>
      </c>
      <c r="D1801" t="s">
        <v>26</v>
      </c>
      <c r="E1801" t="s">
        <v>344</v>
      </c>
      <c r="F1801" t="s">
        <v>4452</v>
      </c>
      <c r="G1801" t="s">
        <v>4453</v>
      </c>
    </row>
    <row r="1802" spans="1:7" x14ac:dyDescent="0.35">
      <c r="A1802">
        <v>2140</v>
      </c>
      <c r="B1802">
        <v>19</v>
      </c>
      <c r="C1802">
        <v>1</v>
      </c>
      <c r="D1802" t="s">
        <v>55</v>
      </c>
      <c r="E1802" t="s">
        <v>344</v>
      </c>
      <c r="F1802" t="s">
        <v>4454</v>
      </c>
      <c r="G1802" t="s">
        <v>4455</v>
      </c>
    </row>
    <row r="1803" spans="1:7" x14ac:dyDescent="0.35">
      <c r="A1803">
        <v>2141</v>
      </c>
      <c r="B1803">
        <v>19</v>
      </c>
      <c r="C1803">
        <v>2</v>
      </c>
      <c r="D1803" t="s">
        <v>55</v>
      </c>
      <c r="E1803" t="s">
        <v>344</v>
      </c>
      <c r="F1803" t="s">
        <v>4456</v>
      </c>
      <c r="G1803" t="s">
        <v>4457</v>
      </c>
    </row>
    <row r="1804" spans="1:7" x14ac:dyDescent="0.35">
      <c r="A1804">
        <v>2142</v>
      </c>
      <c r="B1804">
        <v>19</v>
      </c>
      <c r="C1804">
        <v>3</v>
      </c>
      <c r="D1804" t="s">
        <v>55</v>
      </c>
      <c r="E1804" t="s">
        <v>344</v>
      </c>
      <c r="F1804" t="s">
        <v>4458</v>
      </c>
      <c r="G1804" t="s">
        <v>4459</v>
      </c>
    </row>
    <row r="1805" spans="1:7" x14ac:dyDescent="0.35">
      <c r="A1805">
        <v>2143</v>
      </c>
      <c r="B1805">
        <v>19</v>
      </c>
      <c r="C1805">
        <v>4</v>
      </c>
      <c r="D1805" t="s">
        <v>55</v>
      </c>
      <c r="E1805" t="s">
        <v>344</v>
      </c>
      <c r="F1805" t="s">
        <v>4460</v>
      </c>
      <c r="G1805" t="s">
        <v>4461</v>
      </c>
    </row>
    <row r="1806" spans="1:7" x14ac:dyDescent="0.35">
      <c r="A1806">
        <v>2144</v>
      </c>
      <c r="B1806">
        <v>19</v>
      </c>
      <c r="C1806">
        <v>5</v>
      </c>
      <c r="D1806" t="s">
        <v>55</v>
      </c>
      <c r="E1806" t="s">
        <v>344</v>
      </c>
      <c r="F1806" t="s">
        <v>4462</v>
      </c>
      <c r="G1806" t="s">
        <v>4463</v>
      </c>
    </row>
    <row r="1807" spans="1:7" x14ac:dyDescent="0.35">
      <c r="A1807">
        <v>2145</v>
      </c>
      <c r="B1807">
        <v>19</v>
      </c>
      <c r="C1807">
        <v>6</v>
      </c>
      <c r="D1807" t="s">
        <v>55</v>
      </c>
      <c r="E1807" t="s">
        <v>344</v>
      </c>
      <c r="F1807" t="s">
        <v>4464</v>
      </c>
      <c r="G1807" t="s">
        <v>4465</v>
      </c>
    </row>
    <row r="1808" spans="1:7" x14ac:dyDescent="0.35">
      <c r="A1808">
        <v>2146</v>
      </c>
      <c r="B1808">
        <v>19</v>
      </c>
      <c r="C1808">
        <v>7</v>
      </c>
      <c r="D1808" t="s">
        <v>55</v>
      </c>
      <c r="E1808" t="s">
        <v>344</v>
      </c>
      <c r="F1808" t="s">
        <v>4466</v>
      </c>
      <c r="G1808" t="s">
        <v>4467</v>
      </c>
    </row>
    <row r="1809" spans="1:7" x14ac:dyDescent="0.35">
      <c r="A1809">
        <v>2147</v>
      </c>
      <c r="B1809">
        <v>19</v>
      </c>
      <c r="C1809">
        <v>8</v>
      </c>
      <c r="D1809" t="s">
        <v>55</v>
      </c>
      <c r="E1809" t="s">
        <v>344</v>
      </c>
      <c r="F1809" t="s">
        <v>4468</v>
      </c>
      <c r="G1809" t="s">
        <v>4469</v>
      </c>
    </row>
    <row r="1810" spans="1:7" x14ac:dyDescent="0.35">
      <c r="A1810">
        <v>2148</v>
      </c>
      <c r="B1810">
        <v>19</v>
      </c>
      <c r="C1810">
        <v>9</v>
      </c>
      <c r="D1810" t="s">
        <v>55</v>
      </c>
      <c r="E1810" t="s">
        <v>344</v>
      </c>
      <c r="F1810" t="s">
        <v>4470</v>
      </c>
      <c r="G1810" t="s">
        <v>4471</v>
      </c>
    </row>
    <row r="1811" spans="1:7" x14ac:dyDescent="0.35">
      <c r="A1811">
        <v>2149</v>
      </c>
      <c r="B1811">
        <v>19</v>
      </c>
      <c r="C1811">
        <v>10</v>
      </c>
      <c r="D1811" t="s">
        <v>55</v>
      </c>
      <c r="E1811" t="s">
        <v>344</v>
      </c>
      <c r="F1811" t="s">
        <v>4472</v>
      </c>
      <c r="G1811" t="s">
        <v>4473</v>
      </c>
    </row>
    <row r="1812" spans="1:7" x14ac:dyDescent="0.35">
      <c r="A1812">
        <v>2150</v>
      </c>
      <c r="B1812">
        <v>19</v>
      </c>
      <c r="C1812">
        <v>11</v>
      </c>
      <c r="D1812" t="s">
        <v>55</v>
      </c>
      <c r="E1812" t="s">
        <v>344</v>
      </c>
      <c r="F1812" t="s">
        <v>4474</v>
      </c>
      <c r="G1812" t="s">
        <v>4475</v>
      </c>
    </row>
    <row r="1813" spans="1:7" x14ac:dyDescent="0.35">
      <c r="A1813">
        <v>2151</v>
      </c>
      <c r="B1813">
        <v>19</v>
      </c>
      <c r="C1813">
        <v>12</v>
      </c>
      <c r="D1813" t="s">
        <v>55</v>
      </c>
      <c r="E1813" t="s">
        <v>344</v>
      </c>
      <c r="F1813" t="s">
        <v>4476</v>
      </c>
      <c r="G1813" t="s">
        <v>4477</v>
      </c>
    </row>
    <row r="1814" spans="1:7" x14ac:dyDescent="0.35">
      <c r="A1814">
        <v>2152</v>
      </c>
      <c r="B1814">
        <v>19</v>
      </c>
      <c r="C1814">
        <v>1</v>
      </c>
      <c r="D1814" t="s">
        <v>86</v>
      </c>
      <c r="E1814" t="s">
        <v>344</v>
      </c>
      <c r="F1814" t="s">
        <v>4478</v>
      </c>
      <c r="G1814" t="s">
        <v>4479</v>
      </c>
    </row>
    <row r="1815" spans="1:7" x14ac:dyDescent="0.35">
      <c r="A1815">
        <v>2153</v>
      </c>
      <c r="B1815">
        <v>19</v>
      </c>
      <c r="C1815">
        <v>2</v>
      </c>
      <c r="D1815" t="s">
        <v>86</v>
      </c>
      <c r="E1815" t="s">
        <v>344</v>
      </c>
      <c r="F1815" t="s">
        <v>4480</v>
      </c>
      <c r="G1815" t="s">
        <v>4481</v>
      </c>
    </row>
    <row r="1816" spans="1:7" x14ac:dyDescent="0.35">
      <c r="A1816">
        <v>2154</v>
      </c>
      <c r="B1816">
        <v>19</v>
      </c>
      <c r="C1816">
        <v>3</v>
      </c>
      <c r="D1816" t="s">
        <v>86</v>
      </c>
      <c r="E1816" t="s">
        <v>344</v>
      </c>
      <c r="F1816" t="s">
        <v>4482</v>
      </c>
      <c r="G1816" t="s">
        <v>4483</v>
      </c>
    </row>
    <row r="1817" spans="1:7" x14ac:dyDescent="0.35">
      <c r="A1817">
        <v>2155</v>
      </c>
      <c r="B1817">
        <v>19</v>
      </c>
      <c r="C1817">
        <v>4</v>
      </c>
      <c r="D1817" t="s">
        <v>86</v>
      </c>
      <c r="E1817" t="s">
        <v>344</v>
      </c>
      <c r="F1817" t="s">
        <v>4484</v>
      </c>
      <c r="G1817" t="s">
        <v>4485</v>
      </c>
    </row>
    <row r="1818" spans="1:7" x14ac:dyDescent="0.35">
      <c r="A1818">
        <v>2156</v>
      </c>
      <c r="B1818">
        <v>19</v>
      </c>
      <c r="C1818">
        <v>5</v>
      </c>
      <c r="D1818" t="s">
        <v>86</v>
      </c>
      <c r="E1818" t="s">
        <v>344</v>
      </c>
      <c r="F1818" t="s">
        <v>4486</v>
      </c>
      <c r="G1818" t="s">
        <v>4487</v>
      </c>
    </row>
    <row r="1819" spans="1:7" x14ac:dyDescent="0.35">
      <c r="A1819">
        <v>2157</v>
      </c>
      <c r="B1819">
        <v>19</v>
      </c>
      <c r="C1819">
        <v>6</v>
      </c>
      <c r="D1819" t="s">
        <v>86</v>
      </c>
      <c r="E1819" t="s">
        <v>344</v>
      </c>
      <c r="F1819" t="s">
        <v>4488</v>
      </c>
      <c r="G1819" t="s">
        <v>4489</v>
      </c>
    </row>
    <row r="1820" spans="1:7" x14ac:dyDescent="0.35">
      <c r="A1820">
        <v>2158</v>
      </c>
      <c r="B1820">
        <v>19</v>
      </c>
      <c r="C1820">
        <v>7</v>
      </c>
      <c r="D1820" t="s">
        <v>86</v>
      </c>
      <c r="E1820" t="s">
        <v>344</v>
      </c>
      <c r="F1820" t="s">
        <v>4490</v>
      </c>
      <c r="G1820" t="s">
        <v>4491</v>
      </c>
    </row>
    <row r="1821" spans="1:7" x14ac:dyDescent="0.35">
      <c r="A1821">
        <v>2159</v>
      </c>
      <c r="B1821">
        <v>19</v>
      </c>
      <c r="C1821">
        <v>8</v>
      </c>
      <c r="D1821" t="s">
        <v>86</v>
      </c>
      <c r="E1821" t="s">
        <v>344</v>
      </c>
      <c r="F1821" t="s">
        <v>4492</v>
      </c>
      <c r="G1821" t="s">
        <v>4493</v>
      </c>
    </row>
    <row r="1822" spans="1:7" x14ac:dyDescent="0.35">
      <c r="A1822">
        <v>2160</v>
      </c>
      <c r="B1822">
        <v>19</v>
      </c>
      <c r="C1822">
        <v>9</v>
      </c>
      <c r="D1822" t="s">
        <v>86</v>
      </c>
      <c r="E1822" t="s">
        <v>344</v>
      </c>
      <c r="F1822" t="s">
        <v>4494</v>
      </c>
      <c r="G1822" t="s">
        <v>4495</v>
      </c>
    </row>
    <row r="1823" spans="1:7" x14ac:dyDescent="0.35">
      <c r="A1823">
        <v>2161</v>
      </c>
      <c r="B1823">
        <v>19</v>
      </c>
      <c r="C1823">
        <v>10</v>
      </c>
      <c r="D1823" t="s">
        <v>86</v>
      </c>
      <c r="E1823" t="s">
        <v>344</v>
      </c>
      <c r="F1823" t="s">
        <v>4496</v>
      </c>
      <c r="G1823" t="s">
        <v>4497</v>
      </c>
    </row>
    <row r="1824" spans="1:7" x14ac:dyDescent="0.35">
      <c r="A1824">
        <v>2162</v>
      </c>
      <c r="B1824">
        <v>19</v>
      </c>
      <c r="C1824">
        <v>11</v>
      </c>
      <c r="D1824" t="s">
        <v>86</v>
      </c>
      <c r="E1824" t="s">
        <v>344</v>
      </c>
      <c r="F1824" t="s">
        <v>4498</v>
      </c>
      <c r="G1824" t="s">
        <v>4499</v>
      </c>
    </row>
    <row r="1825" spans="1:7" x14ac:dyDescent="0.35">
      <c r="A1825">
        <v>2163</v>
      </c>
      <c r="B1825">
        <v>19</v>
      </c>
      <c r="C1825">
        <v>12</v>
      </c>
      <c r="D1825" t="s">
        <v>86</v>
      </c>
      <c r="E1825" t="s">
        <v>344</v>
      </c>
      <c r="F1825" t="s">
        <v>4500</v>
      </c>
      <c r="G1825" t="s">
        <v>4501</v>
      </c>
    </row>
    <row r="1826" spans="1:7" x14ac:dyDescent="0.35">
      <c r="A1826">
        <v>2164</v>
      </c>
      <c r="B1826">
        <v>20</v>
      </c>
      <c r="C1826">
        <v>1</v>
      </c>
      <c r="D1826" t="s">
        <v>120</v>
      </c>
      <c r="E1826" t="s">
        <v>344</v>
      </c>
      <c r="F1826" t="s">
        <v>4502</v>
      </c>
      <c r="G1826" t="s">
        <v>4503</v>
      </c>
    </row>
    <row r="1827" spans="1:7" x14ac:dyDescent="0.35">
      <c r="A1827">
        <v>2165</v>
      </c>
      <c r="B1827">
        <v>20</v>
      </c>
      <c r="C1827">
        <v>2</v>
      </c>
      <c r="D1827" t="s">
        <v>120</v>
      </c>
      <c r="E1827" t="s">
        <v>344</v>
      </c>
      <c r="F1827" t="s">
        <v>4504</v>
      </c>
      <c r="G1827" t="s">
        <v>4505</v>
      </c>
    </row>
    <row r="1828" spans="1:7" x14ac:dyDescent="0.35">
      <c r="A1828">
        <v>2166</v>
      </c>
      <c r="B1828">
        <v>20</v>
      </c>
      <c r="C1828">
        <v>3</v>
      </c>
      <c r="D1828" t="s">
        <v>120</v>
      </c>
      <c r="E1828" t="s">
        <v>344</v>
      </c>
      <c r="F1828" t="s">
        <v>4506</v>
      </c>
      <c r="G1828" t="s">
        <v>4507</v>
      </c>
    </row>
    <row r="1829" spans="1:7" x14ac:dyDescent="0.35">
      <c r="A1829">
        <v>2167</v>
      </c>
      <c r="B1829">
        <v>20</v>
      </c>
      <c r="C1829">
        <v>4</v>
      </c>
      <c r="D1829" t="s">
        <v>120</v>
      </c>
      <c r="E1829" t="s">
        <v>344</v>
      </c>
      <c r="F1829" t="s">
        <v>4508</v>
      </c>
      <c r="G1829" t="s">
        <v>4509</v>
      </c>
    </row>
    <row r="1830" spans="1:7" x14ac:dyDescent="0.35">
      <c r="A1830">
        <v>2168</v>
      </c>
      <c r="B1830">
        <v>20</v>
      </c>
      <c r="C1830">
        <v>5</v>
      </c>
      <c r="D1830" t="s">
        <v>120</v>
      </c>
      <c r="E1830" t="s">
        <v>344</v>
      </c>
      <c r="F1830" t="s">
        <v>4510</v>
      </c>
      <c r="G1830" t="s">
        <v>4511</v>
      </c>
    </row>
    <row r="1831" spans="1:7" x14ac:dyDescent="0.35">
      <c r="A1831">
        <v>2169</v>
      </c>
      <c r="B1831">
        <v>20</v>
      </c>
      <c r="C1831">
        <v>6</v>
      </c>
      <c r="D1831" t="s">
        <v>120</v>
      </c>
      <c r="E1831" t="s">
        <v>344</v>
      </c>
      <c r="F1831" t="s">
        <v>4512</v>
      </c>
      <c r="G1831" t="s">
        <v>4513</v>
      </c>
    </row>
    <row r="1832" spans="1:7" x14ac:dyDescent="0.35">
      <c r="A1832">
        <v>2170</v>
      </c>
      <c r="B1832">
        <v>20</v>
      </c>
      <c r="C1832">
        <v>7</v>
      </c>
      <c r="D1832" t="s">
        <v>120</v>
      </c>
      <c r="E1832" t="s">
        <v>344</v>
      </c>
      <c r="F1832" t="s">
        <v>4514</v>
      </c>
      <c r="G1832" t="s">
        <v>4515</v>
      </c>
    </row>
    <row r="1833" spans="1:7" x14ac:dyDescent="0.35">
      <c r="A1833">
        <v>2171</v>
      </c>
      <c r="B1833">
        <v>20</v>
      </c>
      <c r="C1833">
        <v>8</v>
      </c>
      <c r="D1833" t="s">
        <v>120</v>
      </c>
      <c r="E1833" t="s">
        <v>344</v>
      </c>
      <c r="F1833" t="s">
        <v>4516</v>
      </c>
      <c r="G1833" t="s">
        <v>4517</v>
      </c>
    </row>
    <row r="1834" spans="1:7" x14ac:dyDescent="0.35">
      <c r="A1834">
        <v>2172</v>
      </c>
      <c r="B1834">
        <v>20</v>
      </c>
      <c r="C1834">
        <v>9</v>
      </c>
      <c r="D1834" t="s">
        <v>120</v>
      </c>
      <c r="E1834" t="s">
        <v>344</v>
      </c>
      <c r="F1834" t="s">
        <v>798</v>
      </c>
      <c r="G1834" t="s">
        <v>799</v>
      </c>
    </row>
    <row r="1835" spans="1:7" x14ac:dyDescent="0.35">
      <c r="A1835">
        <v>2173</v>
      </c>
      <c r="B1835">
        <v>20</v>
      </c>
      <c r="C1835">
        <v>10</v>
      </c>
      <c r="D1835" t="s">
        <v>120</v>
      </c>
      <c r="E1835" t="s">
        <v>344</v>
      </c>
      <c r="F1835" t="s">
        <v>800</v>
      </c>
      <c r="G1835" t="s">
        <v>801</v>
      </c>
    </row>
    <row r="1836" spans="1:7" x14ac:dyDescent="0.35">
      <c r="A1836">
        <v>2174</v>
      </c>
      <c r="B1836">
        <v>20</v>
      </c>
      <c r="C1836">
        <v>11</v>
      </c>
      <c r="D1836" t="s">
        <v>120</v>
      </c>
      <c r="E1836" t="s">
        <v>344</v>
      </c>
      <c r="F1836" t="s">
        <v>802</v>
      </c>
      <c r="G1836" t="s">
        <v>803</v>
      </c>
    </row>
    <row r="1837" spans="1:7" x14ac:dyDescent="0.35">
      <c r="A1837">
        <v>2175</v>
      </c>
      <c r="B1837">
        <v>20</v>
      </c>
      <c r="C1837">
        <v>12</v>
      </c>
      <c r="D1837" t="s">
        <v>120</v>
      </c>
      <c r="E1837" t="s">
        <v>344</v>
      </c>
      <c r="F1837" t="s">
        <v>804</v>
      </c>
      <c r="G1837" t="s">
        <v>805</v>
      </c>
    </row>
    <row r="1838" spans="1:7" x14ac:dyDescent="0.35">
      <c r="A1838">
        <v>2176</v>
      </c>
      <c r="B1838">
        <v>20</v>
      </c>
      <c r="C1838">
        <v>1</v>
      </c>
      <c r="D1838" t="s">
        <v>312</v>
      </c>
      <c r="E1838" t="s">
        <v>344</v>
      </c>
      <c r="F1838" t="s">
        <v>806</v>
      </c>
      <c r="G1838" t="s">
        <v>807</v>
      </c>
    </row>
    <row r="1839" spans="1:7" x14ac:dyDescent="0.35">
      <c r="A1839">
        <v>2177</v>
      </c>
      <c r="B1839">
        <v>20</v>
      </c>
      <c r="C1839">
        <v>2</v>
      </c>
      <c r="D1839" t="s">
        <v>312</v>
      </c>
      <c r="E1839" t="s">
        <v>344</v>
      </c>
      <c r="F1839" t="s">
        <v>808</v>
      </c>
      <c r="G1839" t="s">
        <v>809</v>
      </c>
    </row>
    <row r="1840" spans="1:7" x14ac:dyDescent="0.35">
      <c r="A1840">
        <v>2178</v>
      </c>
      <c r="B1840">
        <v>20</v>
      </c>
      <c r="C1840">
        <v>3</v>
      </c>
      <c r="D1840" t="s">
        <v>312</v>
      </c>
      <c r="E1840" t="s">
        <v>344</v>
      </c>
      <c r="F1840" t="s">
        <v>810</v>
      </c>
      <c r="G1840" t="s">
        <v>811</v>
      </c>
    </row>
    <row r="1841" spans="1:7" x14ac:dyDescent="0.35">
      <c r="A1841">
        <v>2179</v>
      </c>
      <c r="B1841">
        <v>20</v>
      </c>
      <c r="C1841">
        <v>4</v>
      </c>
      <c r="D1841" t="s">
        <v>312</v>
      </c>
      <c r="E1841" t="s">
        <v>344</v>
      </c>
      <c r="F1841" t="s">
        <v>812</v>
      </c>
      <c r="G1841" t="s">
        <v>813</v>
      </c>
    </row>
    <row r="1842" spans="1:7" x14ac:dyDescent="0.35">
      <c r="A1842">
        <v>2180</v>
      </c>
      <c r="B1842">
        <v>20</v>
      </c>
      <c r="C1842">
        <v>5</v>
      </c>
      <c r="D1842" t="s">
        <v>312</v>
      </c>
      <c r="E1842" t="s">
        <v>344</v>
      </c>
      <c r="F1842" t="s">
        <v>814</v>
      </c>
      <c r="G1842" t="s">
        <v>815</v>
      </c>
    </row>
    <row r="1843" spans="1:7" x14ac:dyDescent="0.35">
      <c r="A1843">
        <v>2181</v>
      </c>
      <c r="B1843">
        <v>20</v>
      </c>
      <c r="C1843">
        <v>6</v>
      </c>
      <c r="D1843" t="s">
        <v>312</v>
      </c>
      <c r="E1843" t="s">
        <v>344</v>
      </c>
      <c r="F1843" t="s">
        <v>816</v>
      </c>
      <c r="G1843" t="s">
        <v>817</v>
      </c>
    </row>
    <row r="1844" spans="1:7" x14ac:dyDescent="0.35">
      <c r="A1844">
        <v>2182</v>
      </c>
      <c r="B1844">
        <v>20</v>
      </c>
      <c r="C1844">
        <v>7</v>
      </c>
      <c r="D1844" t="s">
        <v>312</v>
      </c>
      <c r="E1844" t="s">
        <v>344</v>
      </c>
      <c r="F1844" t="s">
        <v>818</v>
      </c>
      <c r="G1844" t="s">
        <v>819</v>
      </c>
    </row>
    <row r="1845" spans="1:7" x14ac:dyDescent="0.35">
      <c r="A1845">
        <v>2183</v>
      </c>
      <c r="B1845">
        <v>20</v>
      </c>
      <c r="C1845">
        <v>8</v>
      </c>
      <c r="D1845" t="s">
        <v>312</v>
      </c>
      <c r="E1845" t="s">
        <v>344</v>
      </c>
      <c r="F1845" t="s">
        <v>820</v>
      </c>
      <c r="G1845" t="s">
        <v>821</v>
      </c>
    </row>
    <row r="1846" spans="1:7" x14ac:dyDescent="0.35">
      <c r="A1846">
        <v>2184</v>
      </c>
      <c r="B1846">
        <v>20</v>
      </c>
      <c r="C1846">
        <v>9</v>
      </c>
      <c r="D1846" t="s">
        <v>312</v>
      </c>
      <c r="E1846" t="s">
        <v>822</v>
      </c>
      <c r="F1846" t="s">
        <v>823</v>
      </c>
      <c r="G1846" t="s">
        <v>824</v>
      </c>
    </row>
    <row r="1847" spans="1:7" x14ac:dyDescent="0.35">
      <c r="A1847">
        <v>2185</v>
      </c>
      <c r="B1847">
        <v>20</v>
      </c>
      <c r="C1847">
        <v>10</v>
      </c>
      <c r="D1847" t="s">
        <v>312</v>
      </c>
      <c r="E1847" t="s">
        <v>344</v>
      </c>
      <c r="F1847" t="s">
        <v>825</v>
      </c>
      <c r="G1847" t="s">
        <v>826</v>
      </c>
    </row>
    <row r="1848" spans="1:7" x14ac:dyDescent="0.35">
      <c r="A1848">
        <v>2186</v>
      </c>
      <c r="B1848">
        <v>20</v>
      </c>
      <c r="C1848">
        <v>11</v>
      </c>
      <c r="D1848" t="s">
        <v>312</v>
      </c>
      <c r="E1848" t="s">
        <v>344</v>
      </c>
      <c r="F1848" t="s">
        <v>827</v>
      </c>
      <c r="G1848" t="s">
        <v>828</v>
      </c>
    </row>
    <row r="1849" spans="1:7" x14ac:dyDescent="0.35">
      <c r="A1849">
        <v>2187</v>
      </c>
      <c r="B1849">
        <v>20</v>
      </c>
      <c r="C1849">
        <v>12</v>
      </c>
      <c r="D1849" t="s">
        <v>312</v>
      </c>
      <c r="E1849" t="s">
        <v>344</v>
      </c>
      <c r="F1849" t="s">
        <v>829</v>
      </c>
      <c r="G1849" t="s">
        <v>830</v>
      </c>
    </row>
    <row r="1850" spans="1:7" x14ac:dyDescent="0.35">
      <c r="A1850">
        <v>2188</v>
      </c>
      <c r="B1850">
        <v>20</v>
      </c>
      <c r="C1850">
        <v>1</v>
      </c>
      <c r="D1850" t="s">
        <v>341</v>
      </c>
      <c r="E1850" t="s">
        <v>344</v>
      </c>
      <c r="F1850" t="s">
        <v>831</v>
      </c>
      <c r="G1850" t="s">
        <v>832</v>
      </c>
    </row>
    <row r="1851" spans="1:7" x14ac:dyDescent="0.35">
      <c r="A1851">
        <v>2189</v>
      </c>
      <c r="B1851">
        <v>20</v>
      </c>
      <c r="C1851">
        <v>2</v>
      </c>
      <c r="D1851" t="s">
        <v>341</v>
      </c>
      <c r="E1851" t="s">
        <v>344</v>
      </c>
      <c r="F1851" t="s">
        <v>833</v>
      </c>
      <c r="G1851" t="s">
        <v>834</v>
      </c>
    </row>
    <row r="1852" spans="1:7" x14ac:dyDescent="0.35">
      <c r="A1852">
        <v>2190</v>
      </c>
      <c r="B1852">
        <v>20</v>
      </c>
      <c r="C1852">
        <v>3</v>
      </c>
      <c r="D1852" t="s">
        <v>341</v>
      </c>
      <c r="E1852" t="s">
        <v>344</v>
      </c>
      <c r="F1852" t="s">
        <v>835</v>
      </c>
      <c r="G1852" t="s">
        <v>836</v>
      </c>
    </row>
    <row r="1853" spans="1:7" x14ac:dyDescent="0.35">
      <c r="A1853">
        <v>2191</v>
      </c>
      <c r="B1853">
        <v>20</v>
      </c>
      <c r="C1853">
        <v>4</v>
      </c>
      <c r="D1853" t="s">
        <v>341</v>
      </c>
      <c r="E1853" t="s">
        <v>344</v>
      </c>
      <c r="F1853" t="s">
        <v>837</v>
      </c>
      <c r="G1853" t="s">
        <v>838</v>
      </c>
    </row>
    <row r="1854" spans="1:7" x14ac:dyDescent="0.35">
      <c r="A1854">
        <v>2192</v>
      </c>
      <c r="B1854">
        <v>20</v>
      </c>
      <c r="C1854">
        <v>5</v>
      </c>
      <c r="D1854" t="s">
        <v>341</v>
      </c>
      <c r="E1854" t="s">
        <v>344</v>
      </c>
      <c r="F1854" t="s">
        <v>839</v>
      </c>
      <c r="G1854" t="s">
        <v>840</v>
      </c>
    </row>
    <row r="1855" spans="1:7" x14ac:dyDescent="0.35">
      <c r="A1855">
        <v>2193</v>
      </c>
      <c r="B1855">
        <v>20</v>
      </c>
      <c r="C1855">
        <v>6</v>
      </c>
      <c r="D1855" t="s">
        <v>341</v>
      </c>
      <c r="E1855" t="s">
        <v>344</v>
      </c>
      <c r="F1855" t="s">
        <v>841</v>
      </c>
      <c r="G1855" t="s">
        <v>842</v>
      </c>
    </row>
    <row r="1856" spans="1:7" x14ac:dyDescent="0.35">
      <c r="A1856">
        <v>2194</v>
      </c>
      <c r="B1856">
        <v>20</v>
      </c>
      <c r="C1856">
        <v>7</v>
      </c>
      <c r="D1856" t="s">
        <v>341</v>
      </c>
      <c r="E1856" t="s">
        <v>344</v>
      </c>
      <c r="F1856" t="s">
        <v>843</v>
      </c>
      <c r="G1856" t="s">
        <v>844</v>
      </c>
    </row>
    <row r="1857" spans="1:7" x14ac:dyDescent="0.35">
      <c r="A1857">
        <v>2195</v>
      </c>
      <c r="B1857">
        <v>20</v>
      </c>
      <c r="C1857">
        <v>8</v>
      </c>
      <c r="D1857" t="s">
        <v>341</v>
      </c>
      <c r="E1857" t="s">
        <v>344</v>
      </c>
      <c r="F1857" t="s">
        <v>845</v>
      </c>
      <c r="G1857" t="s">
        <v>846</v>
      </c>
    </row>
    <row r="1858" spans="1:7" x14ac:dyDescent="0.35">
      <c r="A1858">
        <v>2196</v>
      </c>
      <c r="B1858">
        <v>20</v>
      </c>
      <c r="C1858">
        <v>9</v>
      </c>
      <c r="D1858" t="s">
        <v>341</v>
      </c>
      <c r="E1858" t="s">
        <v>344</v>
      </c>
      <c r="F1858" t="s">
        <v>847</v>
      </c>
      <c r="G1858" t="s">
        <v>848</v>
      </c>
    </row>
    <row r="1859" spans="1:7" x14ac:dyDescent="0.35">
      <c r="A1859">
        <v>2197</v>
      </c>
      <c r="B1859">
        <v>20</v>
      </c>
      <c r="C1859">
        <v>10</v>
      </c>
      <c r="D1859" t="s">
        <v>341</v>
      </c>
      <c r="E1859" t="s">
        <v>344</v>
      </c>
      <c r="F1859" t="s">
        <v>849</v>
      </c>
      <c r="G1859" t="s">
        <v>850</v>
      </c>
    </row>
    <row r="1860" spans="1:7" x14ac:dyDescent="0.35">
      <c r="A1860">
        <v>2198</v>
      </c>
      <c r="B1860">
        <v>20</v>
      </c>
      <c r="C1860">
        <v>11</v>
      </c>
      <c r="D1860" t="s">
        <v>341</v>
      </c>
      <c r="E1860" t="s">
        <v>344</v>
      </c>
      <c r="F1860" t="s">
        <v>851</v>
      </c>
      <c r="G1860" t="s">
        <v>852</v>
      </c>
    </row>
    <row r="1861" spans="1:7" x14ac:dyDescent="0.35">
      <c r="A1861">
        <v>2199</v>
      </c>
      <c r="B1861">
        <v>20</v>
      </c>
      <c r="C1861">
        <v>12</v>
      </c>
      <c r="D1861" t="s">
        <v>341</v>
      </c>
      <c r="E1861" t="s">
        <v>344</v>
      </c>
      <c r="F1861" t="s">
        <v>853</v>
      </c>
      <c r="G1861" t="s">
        <v>854</v>
      </c>
    </row>
    <row r="1862" spans="1:7" x14ac:dyDescent="0.35">
      <c r="A1862">
        <v>2200</v>
      </c>
      <c r="B1862">
        <v>20</v>
      </c>
      <c r="C1862">
        <v>1</v>
      </c>
      <c r="D1862" t="s">
        <v>150</v>
      </c>
      <c r="E1862" t="s">
        <v>344</v>
      </c>
      <c r="F1862" t="s">
        <v>855</v>
      </c>
      <c r="G1862" t="s">
        <v>856</v>
      </c>
    </row>
    <row r="1863" spans="1:7" x14ac:dyDescent="0.35">
      <c r="A1863">
        <v>2201</v>
      </c>
      <c r="B1863">
        <v>20</v>
      </c>
      <c r="C1863">
        <v>2</v>
      </c>
      <c r="D1863" t="s">
        <v>150</v>
      </c>
      <c r="E1863" t="s">
        <v>344</v>
      </c>
      <c r="F1863" t="s">
        <v>857</v>
      </c>
      <c r="G1863" t="s">
        <v>858</v>
      </c>
    </row>
    <row r="1864" spans="1:7" x14ac:dyDescent="0.35">
      <c r="A1864">
        <v>2202</v>
      </c>
      <c r="B1864">
        <v>20</v>
      </c>
      <c r="C1864">
        <v>3</v>
      </c>
      <c r="D1864" t="s">
        <v>150</v>
      </c>
      <c r="E1864" t="s">
        <v>344</v>
      </c>
      <c r="F1864" t="s">
        <v>859</v>
      </c>
      <c r="G1864" t="s">
        <v>860</v>
      </c>
    </row>
    <row r="1865" spans="1:7" x14ac:dyDescent="0.35">
      <c r="A1865">
        <v>2203</v>
      </c>
      <c r="B1865">
        <v>20</v>
      </c>
      <c r="C1865">
        <v>4</v>
      </c>
      <c r="D1865" t="s">
        <v>150</v>
      </c>
      <c r="E1865" t="s">
        <v>344</v>
      </c>
      <c r="F1865" t="s">
        <v>861</v>
      </c>
      <c r="G1865" t="s">
        <v>862</v>
      </c>
    </row>
    <row r="1866" spans="1:7" x14ac:dyDescent="0.35">
      <c r="A1866">
        <v>2204</v>
      </c>
      <c r="B1866">
        <v>20</v>
      </c>
      <c r="C1866">
        <v>5</v>
      </c>
      <c r="D1866" t="s">
        <v>150</v>
      </c>
      <c r="E1866" t="s">
        <v>344</v>
      </c>
      <c r="F1866" t="s">
        <v>863</v>
      </c>
      <c r="G1866" t="s">
        <v>864</v>
      </c>
    </row>
    <row r="1867" spans="1:7" x14ac:dyDescent="0.35">
      <c r="A1867">
        <v>2205</v>
      </c>
      <c r="B1867">
        <v>20</v>
      </c>
      <c r="C1867">
        <v>6</v>
      </c>
      <c r="D1867" t="s">
        <v>150</v>
      </c>
      <c r="E1867" t="s">
        <v>344</v>
      </c>
      <c r="F1867" t="s">
        <v>865</v>
      </c>
      <c r="G1867" t="s">
        <v>866</v>
      </c>
    </row>
    <row r="1868" spans="1:7" x14ac:dyDescent="0.35">
      <c r="A1868">
        <v>2206</v>
      </c>
      <c r="B1868">
        <v>20</v>
      </c>
      <c r="C1868">
        <v>7</v>
      </c>
      <c r="D1868" t="s">
        <v>150</v>
      </c>
      <c r="E1868" t="s">
        <v>344</v>
      </c>
      <c r="F1868" t="s">
        <v>867</v>
      </c>
      <c r="G1868" t="s">
        <v>868</v>
      </c>
    </row>
    <row r="1869" spans="1:7" x14ac:dyDescent="0.35">
      <c r="A1869">
        <v>2207</v>
      </c>
      <c r="B1869">
        <v>20</v>
      </c>
      <c r="C1869">
        <v>8</v>
      </c>
      <c r="D1869" t="s">
        <v>150</v>
      </c>
      <c r="E1869" t="s">
        <v>344</v>
      </c>
      <c r="F1869" t="s">
        <v>869</v>
      </c>
      <c r="G1869" t="s">
        <v>870</v>
      </c>
    </row>
    <row r="1870" spans="1:7" x14ac:dyDescent="0.35">
      <c r="A1870">
        <v>2208</v>
      </c>
      <c r="B1870">
        <v>20</v>
      </c>
      <c r="C1870">
        <v>9</v>
      </c>
      <c r="D1870" t="s">
        <v>150</v>
      </c>
      <c r="E1870" t="s">
        <v>344</v>
      </c>
      <c r="F1870" t="s">
        <v>871</v>
      </c>
      <c r="G1870" t="s">
        <v>872</v>
      </c>
    </row>
    <row r="1871" spans="1:7" x14ac:dyDescent="0.35">
      <c r="A1871">
        <v>2209</v>
      </c>
      <c r="B1871">
        <v>20</v>
      </c>
      <c r="C1871">
        <v>10</v>
      </c>
      <c r="D1871" t="s">
        <v>150</v>
      </c>
      <c r="E1871" t="s">
        <v>344</v>
      </c>
      <c r="F1871" t="s">
        <v>873</v>
      </c>
      <c r="G1871" t="s">
        <v>874</v>
      </c>
    </row>
    <row r="1872" spans="1:7" x14ac:dyDescent="0.35">
      <c r="A1872">
        <v>2210</v>
      </c>
      <c r="B1872">
        <v>20</v>
      </c>
      <c r="C1872">
        <v>11</v>
      </c>
      <c r="D1872" t="s">
        <v>150</v>
      </c>
      <c r="E1872" t="s">
        <v>344</v>
      </c>
      <c r="F1872" t="s">
        <v>875</v>
      </c>
      <c r="G1872" t="s">
        <v>876</v>
      </c>
    </row>
    <row r="1873" spans="1:7" x14ac:dyDescent="0.35">
      <c r="A1873">
        <v>2211</v>
      </c>
      <c r="B1873">
        <v>20</v>
      </c>
      <c r="C1873">
        <v>12</v>
      </c>
      <c r="D1873" t="s">
        <v>150</v>
      </c>
      <c r="E1873" t="s">
        <v>344</v>
      </c>
      <c r="F1873" t="s">
        <v>877</v>
      </c>
      <c r="G1873" t="s">
        <v>878</v>
      </c>
    </row>
    <row r="1874" spans="1:7" x14ac:dyDescent="0.35">
      <c r="A1874">
        <v>2212</v>
      </c>
      <c r="B1874">
        <v>20</v>
      </c>
      <c r="C1874">
        <v>1</v>
      </c>
      <c r="D1874" t="s">
        <v>9</v>
      </c>
      <c r="E1874" t="s">
        <v>344</v>
      </c>
      <c r="F1874" t="s">
        <v>879</v>
      </c>
      <c r="G1874" t="s">
        <v>880</v>
      </c>
    </row>
    <row r="1875" spans="1:7" x14ac:dyDescent="0.35">
      <c r="A1875">
        <v>2213</v>
      </c>
      <c r="B1875">
        <v>20</v>
      </c>
      <c r="C1875">
        <v>2</v>
      </c>
      <c r="D1875" t="s">
        <v>9</v>
      </c>
      <c r="E1875" t="s">
        <v>344</v>
      </c>
      <c r="F1875" t="s">
        <v>881</v>
      </c>
      <c r="G1875" t="s">
        <v>882</v>
      </c>
    </row>
    <row r="1876" spans="1:7" x14ac:dyDescent="0.35">
      <c r="A1876">
        <v>2214</v>
      </c>
      <c r="B1876">
        <v>20</v>
      </c>
      <c r="C1876">
        <v>3</v>
      </c>
      <c r="D1876" t="s">
        <v>9</v>
      </c>
      <c r="E1876" t="s">
        <v>344</v>
      </c>
      <c r="F1876" t="s">
        <v>883</v>
      </c>
      <c r="G1876" t="s">
        <v>884</v>
      </c>
    </row>
    <row r="1877" spans="1:7" x14ac:dyDescent="0.35">
      <c r="A1877">
        <v>2215</v>
      </c>
      <c r="B1877">
        <v>20</v>
      </c>
      <c r="C1877">
        <v>4</v>
      </c>
      <c r="D1877" t="s">
        <v>9</v>
      </c>
      <c r="E1877" t="s">
        <v>344</v>
      </c>
      <c r="F1877" t="s">
        <v>885</v>
      </c>
      <c r="G1877" t="s">
        <v>886</v>
      </c>
    </row>
    <row r="1878" spans="1:7" x14ac:dyDescent="0.35">
      <c r="A1878">
        <v>2216</v>
      </c>
      <c r="B1878">
        <v>20</v>
      </c>
      <c r="C1878">
        <v>5</v>
      </c>
      <c r="D1878" t="s">
        <v>9</v>
      </c>
      <c r="E1878" t="s">
        <v>344</v>
      </c>
      <c r="F1878" t="s">
        <v>887</v>
      </c>
      <c r="G1878" t="s">
        <v>888</v>
      </c>
    </row>
    <row r="1879" spans="1:7" x14ac:dyDescent="0.35">
      <c r="A1879">
        <v>2217</v>
      </c>
      <c r="B1879">
        <v>20</v>
      </c>
      <c r="C1879">
        <v>6</v>
      </c>
      <c r="D1879" t="s">
        <v>9</v>
      </c>
      <c r="E1879" t="s">
        <v>344</v>
      </c>
      <c r="F1879" t="s">
        <v>889</v>
      </c>
      <c r="G1879" t="s">
        <v>890</v>
      </c>
    </row>
    <row r="1880" spans="1:7" x14ac:dyDescent="0.35">
      <c r="A1880">
        <v>2218</v>
      </c>
      <c r="B1880">
        <v>20</v>
      </c>
      <c r="C1880">
        <v>7</v>
      </c>
      <c r="D1880" t="s">
        <v>9</v>
      </c>
      <c r="E1880" t="s">
        <v>344</v>
      </c>
      <c r="F1880" t="s">
        <v>891</v>
      </c>
      <c r="G1880" t="s">
        <v>892</v>
      </c>
    </row>
    <row r="1881" spans="1:7" x14ac:dyDescent="0.35">
      <c r="A1881">
        <v>2219</v>
      </c>
      <c r="B1881">
        <v>20</v>
      </c>
      <c r="C1881">
        <v>8</v>
      </c>
      <c r="D1881" t="s">
        <v>9</v>
      </c>
      <c r="E1881" t="s">
        <v>344</v>
      </c>
      <c r="F1881" t="s">
        <v>893</v>
      </c>
      <c r="G1881" t="s">
        <v>894</v>
      </c>
    </row>
    <row r="1882" spans="1:7" x14ac:dyDescent="0.35">
      <c r="A1882">
        <v>2220</v>
      </c>
      <c r="B1882">
        <v>20</v>
      </c>
      <c r="C1882">
        <v>9</v>
      </c>
      <c r="D1882" t="s">
        <v>9</v>
      </c>
      <c r="E1882" t="s">
        <v>344</v>
      </c>
      <c r="F1882" t="s">
        <v>895</v>
      </c>
      <c r="G1882" t="s">
        <v>896</v>
      </c>
    </row>
    <row r="1883" spans="1:7" x14ac:dyDescent="0.35">
      <c r="A1883">
        <v>2221</v>
      </c>
      <c r="B1883">
        <v>20</v>
      </c>
      <c r="C1883">
        <v>10</v>
      </c>
      <c r="D1883" t="s">
        <v>9</v>
      </c>
      <c r="E1883" t="s">
        <v>344</v>
      </c>
      <c r="F1883" t="s">
        <v>897</v>
      </c>
      <c r="G1883" t="s">
        <v>898</v>
      </c>
    </row>
    <row r="1884" spans="1:7" x14ac:dyDescent="0.35">
      <c r="A1884">
        <v>2222</v>
      </c>
      <c r="B1884">
        <v>20</v>
      </c>
      <c r="C1884">
        <v>11</v>
      </c>
      <c r="D1884" t="s">
        <v>9</v>
      </c>
      <c r="E1884" t="s">
        <v>344</v>
      </c>
      <c r="F1884" t="s">
        <v>899</v>
      </c>
      <c r="G1884" t="s">
        <v>900</v>
      </c>
    </row>
    <row r="1885" spans="1:7" x14ac:dyDescent="0.35">
      <c r="A1885">
        <v>2223</v>
      </c>
      <c r="B1885">
        <v>20</v>
      </c>
      <c r="C1885">
        <v>12</v>
      </c>
      <c r="D1885" t="s">
        <v>9</v>
      </c>
      <c r="E1885" t="s">
        <v>344</v>
      </c>
      <c r="F1885" t="s">
        <v>901</v>
      </c>
      <c r="G1885" t="s">
        <v>902</v>
      </c>
    </row>
    <row r="1886" spans="1:7" x14ac:dyDescent="0.35">
      <c r="A1886">
        <v>2224</v>
      </c>
      <c r="B1886">
        <v>20</v>
      </c>
      <c r="C1886">
        <v>1</v>
      </c>
      <c r="D1886" t="s">
        <v>26</v>
      </c>
      <c r="E1886" t="s">
        <v>344</v>
      </c>
      <c r="F1886" t="s">
        <v>903</v>
      </c>
      <c r="G1886" t="s">
        <v>904</v>
      </c>
    </row>
    <row r="1887" spans="1:7" x14ac:dyDescent="0.35">
      <c r="A1887">
        <v>2225</v>
      </c>
      <c r="B1887">
        <v>20</v>
      </c>
      <c r="C1887">
        <v>2</v>
      </c>
      <c r="D1887" t="s">
        <v>26</v>
      </c>
      <c r="E1887" t="s">
        <v>344</v>
      </c>
      <c r="F1887" t="s">
        <v>905</v>
      </c>
      <c r="G1887" t="s">
        <v>906</v>
      </c>
    </row>
    <row r="1888" spans="1:7" x14ac:dyDescent="0.35">
      <c r="A1888">
        <v>2226</v>
      </c>
      <c r="B1888">
        <v>20</v>
      </c>
      <c r="C1888">
        <v>3</v>
      </c>
      <c r="D1888" t="s">
        <v>26</v>
      </c>
      <c r="E1888" t="s">
        <v>344</v>
      </c>
      <c r="F1888" t="s">
        <v>907</v>
      </c>
      <c r="G1888" t="s">
        <v>908</v>
      </c>
    </row>
    <row r="1889" spans="1:7" x14ac:dyDescent="0.35">
      <c r="A1889">
        <v>2227</v>
      </c>
      <c r="B1889">
        <v>20</v>
      </c>
      <c r="C1889">
        <v>4</v>
      </c>
      <c r="D1889" t="s">
        <v>26</v>
      </c>
      <c r="E1889" t="s">
        <v>344</v>
      </c>
      <c r="F1889" t="s">
        <v>909</v>
      </c>
      <c r="G1889" t="s">
        <v>910</v>
      </c>
    </row>
    <row r="1890" spans="1:7" x14ac:dyDescent="0.35">
      <c r="A1890">
        <v>2228</v>
      </c>
      <c r="B1890">
        <v>20</v>
      </c>
      <c r="C1890">
        <v>5</v>
      </c>
      <c r="D1890" t="s">
        <v>26</v>
      </c>
      <c r="E1890" t="s">
        <v>344</v>
      </c>
      <c r="F1890" t="s">
        <v>911</v>
      </c>
      <c r="G1890" t="s">
        <v>912</v>
      </c>
    </row>
    <row r="1891" spans="1:7" x14ac:dyDescent="0.35">
      <c r="A1891">
        <v>2229</v>
      </c>
      <c r="B1891">
        <v>20</v>
      </c>
      <c r="C1891">
        <v>6</v>
      </c>
      <c r="D1891" t="s">
        <v>26</v>
      </c>
      <c r="E1891" t="s">
        <v>344</v>
      </c>
      <c r="F1891" t="s">
        <v>913</v>
      </c>
      <c r="G1891" t="s">
        <v>914</v>
      </c>
    </row>
    <row r="1892" spans="1:7" x14ac:dyDescent="0.35">
      <c r="A1892">
        <v>2230</v>
      </c>
      <c r="B1892">
        <v>20</v>
      </c>
      <c r="C1892">
        <v>7</v>
      </c>
      <c r="D1892" t="s">
        <v>26</v>
      </c>
      <c r="E1892" t="s">
        <v>344</v>
      </c>
      <c r="F1892" t="s">
        <v>915</v>
      </c>
      <c r="G1892" t="s">
        <v>916</v>
      </c>
    </row>
    <row r="1893" spans="1:7" x14ac:dyDescent="0.35">
      <c r="A1893">
        <v>2231</v>
      </c>
      <c r="B1893">
        <v>20</v>
      </c>
      <c r="C1893">
        <v>8</v>
      </c>
      <c r="D1893" t="s">
        <v>26</v>
      </c>
      <c r="E1893" t="s">
        <v>344</v>
      </c>
      <c r="F1893" t="s">
        <v>917</v>
      </c>
      <c r="G1893" t="s">
        <v>918</v>
      </c>
    </row>
    <row r="1894" spans="1:7" x14ac:dyDescent="0.35">
      <c r="A1894">
        <v>2232</v>
      </c>
      <c r="B1894">
        <v>20</v>
      </c>
      <c r="C1894">
        <v>9</v>
      </c>
      <c r="D1894" t="s">
        <v>26</v>
      </c>
      <c r="E1894" t="s">
        <v>919</v>
      </c>
      <c r="F1894" t="s">
        <v>920</v>
      </c>
      <c r="G1894" t="s">
        <v>921</v>
      </c>
    </row>
    <row r="1895" spans="1:7" x14ac:dyDescent="0.35">
      <c r="A1895">
        <v>2233</v>
      </c>
      <c r="B1895">
        <v>20</v>
      </c>
      <c r="C1895">
        <v>10</v>
      </c>
      <c r="D1895" t="s">
        <v>26</v>
      </c>
      <c r="E1895" t="s">
        <v>919</v>
      </c>
      <c r="F1895" t="s">
        <v>922</v>
      </c>
      <c r="G1895" t="s">
        <v>923</v>
      </c>
    </row>
    <row r="1896" spans="1:7" x14ac:dyDescent="0.35">
      <c r="A1896">
        <v>2234</v>
      </c>
      <c r="B1896">
        <v>20</v>
      </c>
      <c r="C1896">
        <v>11</v>
      </c>
      <c r="D1896" t="s">
        <v>26</v>
      </c>
      <c r="E1896" t="s">
        <v>344</v>
      </c>
      <c r="F1896" t="s">
        <v>924</v>
      </c>
      <c r="G1896" t="s">
        <v>925</v>
      </c>
    </row>
    <row r="1897" spans="1:7" x14ac:dyDescent="0.35">
      <c r="A1897">
        <v>2235</v>
      </c>
      <c r="B1897">
        <v>20</v>
      </c>
      <c r="C1897">
        <v>12</v>
      </c>
      <c r="D1897" t="s">
        <v>26</v>
      </c>
      <c r="E1897" t="s">
        <v>344</v>
      </c>
      <c r="F1897" t="s">
        <v>926</v>
      </c>
      <c r="G1897" t="s">
        <v>927</v>
      </c>
    </row>
    <row r="1898" spans="1:7" x14ac:dyDescent="0.35">
      <c r="A1898">
        <v>2236</v>
      </c>
      <c r="B1898">
        <v>20</v>
      </c>
      <c r="C1898">
        <v>1</v>
      </c>
      <c r="D1898" t="s">
        <v>55</v>
      </c>
      <c r="E1898" t="s">
        <v>344</v>
      </c>
      <c r="F1898" t="s">
        <v>928</v>
      </c>
      <c r="G1898" t="s">
        <v>929</v>
      </c>
    </row>
    <row r="1899" spans="1:7" x14ac:dyDescent="0.35">
      <c r="A1899">
        <v>2237</v>
      </c>
      <c r="B1899">
        <v>20</v>
      </c>
      <c r="C1899">
        <v>2</v>
      </c>
      <c r="D1899" t="s">
        <v>55</v>
      </c>
      <c r="E1899" t="s">
        <v>344</v>
      </c>
      <c r="F1899" t="s">
        <v>930</v>
      </c>
      <c r="G1899" t="s">
        <v>931</v>
      </c>
    </row>
    <row r="1900" spans="1:7" x14ac:dyDescent="0.35">
      <c r="A1900">
        <v>2238</v>
      </c>
      <c r="B1900">
        <v>20</v>
      </c>
      <c r="C1900">
        <v>3</v>
      </c>
      <c r="D1900" t="s">
        <v>55</v>
      </c>
      <c r="E1900" t="s">
        <v>344</v>
      </c>
      <c r="F1900" t="s">
        <v>932</v>
      </c>
      <c r="G1900" t="s">
        <v>933</v>
      </c>
    </row>
    <row r="1901" spans="1:7" x14ac:dyDescent="0.35">
      <c r="A1901">
        <v>2239</v>
      </c>
      <c r="B1901">
        <v>20</v>
      </c>
      <c r="C1901">
        <v>4</v>
      </c>
      <c r="D1901" t="s">
        <v>55</v>
      </c>
      <c r="E1901" t="s">
        <v>344</v>
      </c>
      <c r="F1901" t="s">
        <v>934</v>
      </c>
      <c r="G1901" t="s">
        <v>935</v>
      </c>
    </row>
    <row r="1902" spans="1:7" x14ac:dyDescent="0.35">
      <c r="A1902">
        <v>2240</v>
      </c>
      <c r="B1902">
        <v>20</v>
      </c>
      <c r="C1902">
        <v>5</v>
      </c>
      <c r="D1902" t="s">
        <v>55</v>
      </c>
      <c r="E1902" t="s">
        <v>344</v>
      </c>
      <c r="F1902" t="s">
        <v>936</v>
      </c>
      <c r="G1902" t="s">
        <v>937</v>
      </c>
    </row>
    <row r="1903" spans="1:7" x14ac:dyDescent="0.35">
      <c r="A1903">
        <v>2241</v>
      </c>
      <c r="B1903">
        <v>20</v>
      </c>
      <c r="C1903">
        <v>6</v>
      </c>
      <c r="D1903" t="s">
        <v>55</v>
      </c>
      <c r="E1903" t="s">
        <v>344</v>
      </c>
      <c r="F1903" t="s">
        <v>938</v>
      </c>
      <c r="G1903" t="s">
        <v>939</v>
      </c>
    </row>
    <row r="1904" spans="1:7" x14ac:dyDescent="0.35">
      <c r="A1904">
        <v>2242</v>
      </c>
      <c r="B1904">
        <v>20</v>
      </c>
      <c r="C1904">
        <v>7</v>
      </c>
      <c r="D1904" t="s">
        <v>55</v>
      </c>
      <c r="E1904" t="s">
        <v>344</v>
      </c>
      <c r="F1904" t="s">
        <v>940</v>
      </c>
      <c r="G1904" t="s">
        <v>941</v>
      </c>
    </row>
    <row r="1905" spans="1:7" x14ac:dyDescent="0.35">
      <c r="A1905">
        <v>2243</v>
      </c>
      <c r="B1905">
        <v>20</v>
      </c>
      <c r="C1905">
        <v>8</v>
      </c>
      <c r="D1905" t="s">
        <v>55</v>
      </c>
      <c r="E1905" t="s">
        <v>344</v>
      </c>
      <c r="F1905" t="s">
        <v>942</v>
      </c>
      <c r="G1905" t="s">
        <v>943</v>
      </c>
    </row>
    <row r="1906" spans="1:7" x14ac:dyDescent="0.35">
      <c r="A1906">
        <v>2244</v>
      </c>
      <c r="B1906">
        <v>20</v>
      </c>
      <c r="C1906">
        <v>9</v>
      </c>
      <c r="D1906" t="s">
        <v>55</v>
      </c>
      <c r="E1906" t="s">
        <v>344</v>
      </c>
      <c r="F1906" t="s">
        <v>944</v>
      </c>
      <c r="G1906" t="s">
        <v>945</v>
      </c>
    </row>
    <row r="1907" spans="1:7" x14ac:dyDescent="0.35">
      <c r="A1907">
        <v>2245</v>
      </c>
      <c r="B1907">
        <v>20</v>
      </c>
      <c r="C1907">
        <v>10</v>
      </c>
      <c r="D1907" t="s">
        <v>55</v>
      </c>
      <c r="E1907" t="s">
        <v>344</v>
      </c>
      <c r="F1907" t="s">
        <v>946</v>
      </c>
      <c r="G1907" t="s">
        <v>947</v>
      </c>
    </row>
    <row r="1908" spans="1:7" x14ac:dyDescent="0.35">
      <c r="A1908">
        <v>2246</v>
      </c>
      <c r="B1908">
        <v>20</v>
      </c>
      <c r="C1908">
        <v>11</v>
      </c>
      <c r="D1908" t="s">
        <v>55</v>
      </c>
      <c r="E1908" t="s">
        <v>344</v>
      </c>
      <c r="F1908" t="s">
        <v>948</v>
      </c>
      <c r="G1908" t="s">
        <v>949</v>
      </c>
    </row>
    <row r="1909" spans="1:7" x14ac:dyDescent="0.35">
      <c r="A1909">
        <v>2247</v>
      </c>
      <c r="B1909">
        <v>20</v>
      </c>
      <c r="C1909">
        <v>12</v>
      </c>
      <c r="D1909" t="s">
        <v>55</v>
      </c>
      <c r="E1909" t="s">
        <v>344</v>
      </c>
      <c r="F1909" t="s">
        <v>950</v>
      </c>
      <c r="G1909" t="s">
        <v>951</v>
      </c>
    </row>
    <row r="1910" spans="1:7" x14ac:dyDescent="0.35">
      <c r="A1910">
        <v>2248</v>
      </c>
      <c r="B1910">
        <v>20</v>
      </c>
      <c r="C1910">
        <v>1</v>
      </c>
      <c r="D1910" t="s">
        <v>86</v>
      </c>
      <c r="E1910" t="s">
        <v>344</v>
      </c>
      <c r="F1910" t="s">
        <v>952</v>
      </c>
      <c r="G1910" t="s">
        <v>953</v>
      </c>
    </row>
    <row r="1911" spans="1:7" x14ac:dyDescent="0.35">
      <c r="A1911">
        <v>2249</v>
      </c>
      <c r="B1911">
        <v>20</v>
      </c>
      <c r="C1911">
        <v>2</v>
      </c>
      <c r="D1911" t="s">
        <v>86</v>
      </c>
      <c r="E1911" t="s">
        <v>344</v>
      </c>
      <c r="F1911" t="s">
        <v>954</v>
      </c>
      <c r="G1911" t="s">
        <v>955</v>
      </c>
    </row>
    <row r="1912" spans="1:7" x14ac:dyDescent="0.35">
      <c r="A1912">
        <v>2250</v>
      </c>
      <c r="B1912">
        <v>20</v>
      </c>
      <c r="C1912">
        <v>3</v>
      </c>
      <c r="D1912" t="s">
        <v>86</v>
      </c>
      <c r="E1912" t="s">
        <v>344</v>
      </c>
      <c r="F1912" t="s">
        <v>956</v>
      </c>
      <c r="G1912" t="s">
        <v>957</v>
      </c>
    </row>
    <row r="1913" spans="1:7" x14ac:dyDescent="0.35">
      <c r="A1913">
        <v>2251</v>
      </c>
      <c r="B1913">
        <v>20</v>
      </c>
      <c r="C1913">
        <v>4</v>
      </c>
      <c r="D1913" t="s">
        <v>86</v>
      </c>
      <c r="E1913" t="s">
        <v>958</v>
      </c>
      <c r="F1913" t="s">
        <v>959</v>
      </c>
      <c r="G1913" t="s">
        <v>960</v>
      </c>
    </row>
    <row r="1914" spans="1:7" x14ac:dyDescent="0.35">
      <c r="A1914">
        <v>2252</v>
      </c>
      <c r="B1914">
        <v>20</v>
      </c>
      <c r="C1914">
        <v>5</v>
      </c>
      <c r="D1914" t="s">
        <v>86</v>
      </c>
      <c r="E1914" t="s">
        <v>105</v>
      </c>
      <c r="F1914" t="s">
        <v>961</v>
      </c>
      <c r="G1914" t="s">
        <v>962</v>
      </c>
    </row>
    <row r="1915" spans="1:7" x14ac:dyDescent="0.35">
      <c r="A1915">
        <v>2253</v>
      </c>
      <c r="B1915">
        <v>20</v>
      </c>
      <c r="C1915">
        <v>6</v>
      </c>
      <c r="D1915" t="s">
        <v>86</v>
      </c>
      <c r="E1915" t="s">
        <v>963</v>
      </c>
      <c r="F1915" t="s">
        <v>964</v>
      </c>
      <c r="G1915" t="s">
        <v>965</v>
      </c>
    </row>
    <row r="1916" spans="1:7" x14ac:dyDescent="0.35">
      <c r="A1916">
        <v>2254</v>
      </c>
      <c r="B1916">
        <v>20</v>
      </c>
      <c r="C1916">
        <v>7</v>
      </c>
      <c r="D1916" t="s">
        <v>86</v>
      </c>
      <c r="E1916" t="s">
        <v>966</v>
      </c>
      <c r="F1916" t="s">
        <v>967</v>
      </c>
      <c r="G1916" t="s">
        <v>968</v>
      </c>
    </row>
    <row r="1917" spans="1:7" x14ac:dyDescent="0.35">
      <c r="A1917">
        <v>2255</v>
      </c>
      <c r="B1917">
        <v>20</v>
      </c>
      <c r="C1917">
        <v>8</v>
      </c>
      <c r="D1917" t="s">
        <v>86</v>
      </c>
      <c r="E1917" t="s">
        <v>969</v>
      </c>
      <c r="F1917" t="s">
        <v>970</v>
      </c>
      <c r="G1917" t="s">
        <v>971</v>
      </c>
    </row>
    <row r="1918" spans="1:7" x14ac:dyDescent="0.35">
      <c r="A1918">
        <v>2256</v>
      </c>
      <c r="B1918">
        <v>20</v>
      </c>
      <c r="C1918">
        <v>9</v>
      </c>
      <c r="D1918" t="s">
        <v>86</v>
      </c>
      <c r="E1918" t="s">
        <v>16</v>
      </c>
      <c r="F1918" t="s">
        <v>972</v>
      </c>
      <c r="G1918" t="s">
        <v>973</v>
      </c>
    </row>
    <row r="1919" spans="1:7" x14ac:dyDescent="0.35">
      <c r="A1919">
        <v>2257</v>
      </c>
      <c r="B1919">
        <v>20</v>
      </c>
      <c r="C1919">
        <v>10</v>
      </c>
      <c r="D1919" t="s">
        <v>86</v>
      </c>
      <c r="E1919" t="s">
        <v>451</v>
      </c>
      <c r="F1919" t="s">
        <v>974</v>
      </c>
      <c r="G1919" t="s">
        <v>975</v>
      </c>
    </row>
    <row r="1920" spans="1:7" x14ac:dyDescent="0.35">
      <c r="A1920">
        <v>2258</v>
      </c>
      <c r="B1920">
        <v>20</v>
      </c>
      <c r="C1920">
        <v>11</v>
      </c>
      <c r="D1920" t="s">
        <v>86</v>
      </c>
      <c r="E1920" t="s">
        <v>327</v>
      </c>
      <c r="F1920" t="s">
        <v>976</v>
      </c>
      <c r="G1920" t="s">
        <v>977</v>
      </c>
    </row>
    <row r="1921" spans="1:7" x14ac:dyDescent="0.35">
      <c r="A1921">
        <v>2259</v>
      </c>
      <c r="B1921">
        <v>20</v>
      </c>
      <c r="C1921">
        <v>12</v>
      </c>
      <c r="D1921" t="s">
        <v>86</v>
      </c>
      <c r="E1921" t="s">
        <v>978</v>
      </c>
      <c r="F1921" t="s">
        <v>979</v>
      </c>
      <c r="G1921" t="s">
        <v>980</v>
      </c>
    </row>
    <row r="1922" spans="1:7" x14ac:dyDescent="0.35">
      <c r="A1922">
        <v>2262</v>
      </c>
      <c r="B1922">
        <v>21</v>
      </c>
      <c r="C1922">
        <v>1</v>
      </c>
      <c r="D1922" t="s">
        <v>120</v>
      </c>
      <c r="E1922" t="s">
        <v>981</v>
      </c>
      <c r="F1922" t="s">
        <v>982</v>
      </c>
      <c r="G1922" t="s">
        <v>983</v>
      </c>
    </row>
    <row r="1923" spans="1:7" x14ac:dyDescent="0.35">
      <c r="A1923">
        <v>2263</v>
      </c>
      <c r="B1923">
        <v>21</v>
      </c>
      <c r="C1923">
        <v>2</v>
      </c>
      <c r="D1923" t="s">
        <v>120</v>
      </c>
      <c r="E1923" t="s">
        <v>594</v>
      </c>
      <c r="F1923" t="s">
        <v>984</v>
      </c>
      <c r="G1923" t="s">
        <v>985</v>
      </c>
    </row>
    <row r="1924" spans="1:7" x14ac:dyDescent="0.35">
      <c r="A1924">
        <v>2264</v>
      </c>
      <c r="B1924">
        <v>21</v>
      </c>
      <c r="C1924">
        <v>3</v>
      </c>
      <c r="D1924" t="s">
        <v>120</v>
      </c>
      <c r="E1924" t="s">
        <v>986</v>
      </c>
      <c r="F1924" t="s">
        <v>987</v>
      </c>
      <c r="G1924" t="s">
        <v>988</v>
      </c>
    </row>
    <row r="1925" spans="1:7" x14ac:dyDescent="0.35">
      <c r="A1925">
        <v>2265</v>
      </c>
      <c r="B1925">
        <v>21</v>
      </c>
      <c r="C1925">
        <v>4</v>
      </c>
      <c r="D1925" t="s">
        <v>120</v>
      </c>
      <c r="E1925" t="s">
        <v>191</v>
      </c>
      <c r="F1925" t="s">
        <v>989</v>
      </c>
      <c r="G1925" t="s">
        <v>990</v>
      </c>
    </row>
    <row r="1926" spans="1:7" x14ac:dyDescent="0.35">
      <c r="A1926">
        <v>2267</v>
      </c>
      <c r="B1926">
        <v>21</v>
      </c>
      <c r="C1926">
        <v>5</v>
      </c>
      <c r="D1926" t="s">
        <v>120</v>
      </c>
      <c r="E1926" t="s">
        <v>991</v>
      </c>
      <c r="F1926" t="s">
        <v>992</v>
      </c>
      <c r="G1926" t="s">
        <v>993</v>
      </c>
    </row>
    <row r="1927" spans="1:7" x14ac:dyDescent="0.35">
      <c r="A1927">
        <v>2268</v>
      </c>
      <c r="B1927">
        <v>21</v>
      </c>
      <c r="C1927">
        <v>6</v>
      </c>
      <c r="D1927" t="s">
        <v>120</v>
      </c>
      <c r="E1927" t="s">
        <v>991</v>
      </c>
      <c r="F1927" t="s">
        <v>994</v>
      </c>
      <c r="G1927" t="s">
        <v>995</v>
      </c>
    </row>
    <row r="1928" spans="1:7" x14ac:dyDescent="0.35">
      <c r="A1928">
        <v>2269</v>
      </c>
      <c r="B1928">
        <v>21</v>
      </c>
      <c r="C1928">
        <v>7</v>
      </c>
      <c r="D1928" t="s">
        <v>120</v>
      </c>
      <c r="E1928" t="s">
        <v>991</v>
      </c>
      <c r="F1928" t="s">
        <v>996</v>
      </c>
      <c r="G1928" t="s">
        <v>997</v>
      </c>
    </row>
    <row r="1929" spans="1:7" x14ac:dyDescent="0.35">
      <c r="A1929">
        <v>2270</v>
      </c>
      <c r="B1929">
        <v>21</v>
      </c>
      <c r="C1929">
        <v>8</v>
      </c>
      <c r="D1929" t="s">
        <v>120</v>
      </c>
      <c r="E1929" t="s">
        <v>991</v>
      </c>
      <c r="F1929" t="s">
        <v>998</v>
      </c>
      <c r="G1929" t="s">
        <v>999</v>
      </c>
    </row>
    <row r="1930" spans="1:7" x14ac:dyDescent="0.35">
      <c r="A1930">
        <v>2271</v>
      </c>
      <c r="B1930">
        <v>21</v>
      </c>
      <c r="C1930">
        <v>9</v>
      </c>
      <c r="D1930" t="s">
        <v>120</v>
      </c>
      <c r="E1930" t="s">
        <v>991</v>
      </c>
      <c r="F1930" t="s">
        <v>1000</v>
      </c>
      <c r="G1930" t="s">
        <v>1001</v>
      </c>
    </row>
    <row r="1931" spans="1:7" x14ac:dyDescent="0.35">
      <c r="A1931">
        <v>2272</v>
      </c>
      <c r="B1931">
        <v>21</v>
      </c>
      <c r="C1931">
        <v>10</v>
      </c>
      <c r="D1931" t="s">
        <v>120</v>
      </c>
      <c r="E1931" t="s">
        <v>991</v>
      </c>
      <c r="F1931" t="s">
        <v>1002</v>
      </c>
      <c r="G1931" t="s">
        <v>1003</v>
      </c>
    </row>
    <row r="1932" spans="1:7" x14ac:dyDescent="0.35">
      <c r="A1932">
        <v>2273</v>
      </c>
      <c r="B1932">
        <v>21</v>
      </c>
      <c r="C1932">
        <v>11</v>
      </c>
      <c r="D1932" t="s">
        <v>120</v>
      </c>
      <c r="E1932" t="s">
        <v>991</v>
      </c>
      <c r="F1932" t="s">
        <v>1004</v>
      </c>
      <c r="G1932" t="s">
        <v>1005</v>
      </c>
    </row>
    <row r="1933" spans="1:7" x14ac:dyDescent="0.35">
      <c r="A1933">
        <v>2274</v>
      </c>
      <c r="B1933">
        <v>21</v>
      </c>
      <c r="C1933">
        <v>12</v>
      </c>
      <c r="D1933" t="s">
        <v>120</v>
      </c>
      <c r="E1933" t="s">
        <v>991</v>
      </c>
      <c r="F1933" t="s">
        <v>1006</v>
      </c>
      <c r="G1933" t="s">
        <v>1007</v>
      </c>
    </row>
    <row r="1934" spans="1:7" x14ac:dyDescent="0.35">
      <c r="A1934">
        <v>2275</v>
      </c>
      <c r="B1934">
        <v>21</v>
      </c>
      <c r="C1934">
        <v>1</v>
      </c>
      <c r="D1934" t="s">
        <v>312</v>
      </c>
      <c r="E1934" t="s">
        <v>991</v>
      </c>
      <c r="F1934" t="s">
        <v>1008</v>
      </c>
      <c r="G1934" t="s">
        <v>1009</v>
      </c>
    </row>
    <row r="1935" spans="1:7" x14ac:dyDescent="0.35">
      <c r="A1935">
        <v>2276</v>
      </c>
      <c r="B1935">
        <v>21</v>
      </c>
      <c r="C1935">
        <v>2</v>
      </c>
      <c r="D1935" t="s">
        <v>312</v>
      </c>
      <c r="E1935" t="s">
        <v>991</v>
      </c>
      <c r="F1935" t="s">
        <v>1010</v>
      </c>
      <c r="G1935" t="s">
        <v>1011</v>
      </c>
    </row>
    <row r="1936" spans="1:7" x14ac:dyDescent="0.35">
      <c r="A1936">
        <v>2277</v>
      </c>
      <c r="B1936">
        <v>21</v>
      </c>
      <c r="C1936">
        <v>3</v>
      </c>
      <c r="D1936" t="s">
        <v>312</v>
      </c>
      <c r="E1936" t="s">
        <v>991</v>
      </c>
      <c r="F1936" t="s">
        <v>1012</v>
      </c>
      <c r="G1936" t="s">
        <v>1013</v>
      </c>
    </row>
    <row r="1937" spans="1:7" x14ac:dyDescent="0.35">
      <c r="A1937">
        <v>2278</v>
      </c>
      <c r="B1937">
        <v>21</v>
      </c>
      <c r="C1937">
        <v>4</v>
      </c>
      <c r="D1937" t="s">
        <v>312</v>
      </c>
      <c r="E1937" t="s">
        <v>991</v>
      </c>
      <c r="F1937" t="s">
        <v>1014</v>
      </c>
      <c r="G1937" t="s">
        <v>1015</v>
      </c>
    </row>
    <row r="1938" spans="1:7" x14ac:dyDescent="0.35">
      <c r="A1938">
        <v>2279</v>
      </c>
      <c r="B1938">
        <v>21</v>
      </c>
      <c r="C1938">
        <v>5</v>
      </c>
      <c r="D1938" t="s">
        <v>312</v>
      </c>
      <c r="E1938" t="s">
        <v>991</v>
      </c>
      <c r="F1938" t="s">
        <v>1016</v>
      </c>
      <c r="G1938" t="s">
        <v>1017</v>
      </c>
    </row>
    <row r="1939" spans="1:7" x14ac:dyDescent="0.35">
      <c r="A1939">
        <v>2280</v>
      </c>
      <c r="B1939">
        <v>21</v>
      </c>
      <c r="C1939">
        <v>6</v>
      </c>
      <c r="D1939" t="s">
        <v>312</v>
      </c>
      <c r="E1939" t="s">
        <v>991</v>
      </c>
      <c r="F1939" t="s">
        <v>1018</v>
      </c>
      <c r="G1939" t="s">
        <v>1019</v>
      </c>
    </row>
    <row r="1940" spans="1:7" x14ac:dyDescent="0.35">
      <c r="A1940">
        <v>2281</v>
      </c>
      <c r="B1940">
        <v>21</v>
      </c>
      <c r="C1940">
        <v>7</v>
      </c>
      <c r="D1940" t="s">
        <v>312</v>
      </c>
      <c r="E1940" t="s">
        <v>991</v>
      </c>
      <c r="F1940" t="s">
        <v>1020</v>
      </c>
      <c r="G1940" t="s">
        <v>1021</v>
      </c>
    </row>
    <row r="1941" spans="1:7" x14ac:dyDescent="0.35">
      <c r="A1941">
        <v>2282</v>
      </c>
      <c r="B1941">
        <v>21</v>
      </c>
      <c r="C1941">
        <v>8</v>
      </c>
      <c r="D1941" t="s">
        <v>312</v>
      </c>
      <c r="E1941" t="s">
        <v>991</v>
      </c>
      <c r="F1941" t="s">
        <v>1022</v>
      </c>
      <c r="G1941" t="s">
        <v>1023</v>
      </c>
    </row>
    <row r="1942" spans="1:7" x14ac:dyDescent="0.35">
      <c r="A1942">
        <v>2283</v>
      </c>
      <c r="B1942">
        <v>21</v>
      </c>
      <c r="C1942">
        <v>9</v>
      </c>
      <c r="D1942" t="s">
        <v>312</v>
      </c>
      <c r="E1942" t="s">
        <v>991</v>
      </c>
      <c r="F1942" t="s">
        <v>1024</v>
      </c>
      <c r="G1942" t="s">
        <v>1025</v>
      </c>
    </row>
    <row r="1943" spans="1:7" x14ac:dyDescent="0.35">
      <c r="A1943">
        <v>2284</v>
      </c>
      <c r="B1943">
        <v>21</v>
      </c>
      <c r="C1943">
        <v>10</v>
      </c>
      <c r="D1943" t="s">
        <v>312</v>
      </c>
      <c r="E1943" t="s">
        <v>991</v>
      </c>
      <c r="F1943" t="s">
        <v>1026</v>
      </c>
      <c r="G1943" t="s">
        <v>1027</v>
      </c>
    </row>
    <row r="1944" spans="1:7" x14ac:dyDescent="0.35">
      <c r="A1944">
        <v>2285</v>
      </c>
      <c r="B1944">
        <v>21</v>
      </c>
      <c r="C1944">
        <v>11</v>
      </c>
      <c r="D1944" t="s">
        <v>312</v>
      </c>
      <c r="E1944" t="s">
        <v>991</v>
      </c>
      <c r="F1944" t="s">
        <v>1028</v>
      </c>
      <c r="G1944" t="s">
        <v>1029</v>
      </c>
    </row>
    <row r="1945" spans="1:7" x14ac:dyDescent="0.35">
      <c r="A1945">
        <v>2286</v>
      </c>
      <c r="B1945">
        <v>21</v>
      </c>
      <c r="C1945">
        <v>12</v>
      </c>
      <c r="D1945" t="s">
        <v>312</v>
      </c>
      <c r="E1945" t="s">
        <v>991</v>
      </c>
      <c r="F1945" t="s">
        <v>1030</v>
      </c>
      <c r="G1945" t="s">
        <v>1031</v>
      </c>
    </row>
    <row r="1946" spans="1:7" x14ac:dyDescent="0.35">
      <c r="A1946">
        <v>2287</v>
      </c>
      <c r="B1946">
        <v>21</v>
      </c>
      <c r="C1946">
        <v>1</v>
      </c>
      <c r="D1946" t="s">
        <v>341</v>
      </c>
      <c r="E1946" t="s">
        <v>991</v>
      </c>
      <c r="F1946" t="s">
        <v>1032</v>
      </c>
      <c r="G1946" t="s">
        <v>1033</v>
      </c>
    </row>
    <row r="1947" spans="1:7" x14ac:dyDescent="0.35">
      <c r="A1947">
        <v>2288</v>
      </c>
      <c r="B1947">
        <v>21</v>
      </c>
      <c r="C1947">
        <v>2</v>
      </c>
      <c r="D1947" t="s">
        <v>341</v>
      </c>
      <c r="E1947" t="s">
        <v>991</v>
      </c>
      <c r="F1947" t="s">
        <v>1034</v>
      </c>
      <c r="G1947" t="s">
        <v>1035</v>
      </c>
    </row>
    <row r="1948" spans="1:7" x14ac:dyDescent="0.35">
      <c r="A1948">
        <v>2289</v>
      </c>
      <c r="B1948">
        <v>21</v>
      </c>
      <c r="C1948">
        <v>3</v>
      </c>
      <c r="D1948" t="s">
        <v>341</v>
      </c>
      <c r="E1948" t="s">
        <v>991</v>
      </c>
      <c r="F1948" t="s">
        <v>1036</v>
      </c>
      <c r="G1948" t="s">
        <v>1037</v>
      </c>
    </row>
    <row r="1949" spans="1:7" x14ac:dyDescent="0.35">
      <c r="A1949">
        <v>2290</v>
      </c>
      <c r="B1949">
        <v>21</v>
      </c>
      <c r="C1949">
        <v>4</v>
      </c>
      <c r="D1949" t="s">
        <v>341</v>
      </c>
      <c r="E1949" t="s">
        <v>991</v>
      </c>
      <c r="F1949" t="s">
        <v>1038</v>
      </c>
      <c r="G1949" t="s">
        <v>1039</v>
      </c>
    </row>
    <row r="1950" spans="1:7" x14ac:dyDescent="0.35">
      <c r="A1950">
        <v>2291</v>
      </c>
      <c r="B1950">
        <v>21</v>
      </c>
      <c r="C1950">
        <v>5</v>
      </c>
      <c r="D1950" t="s">
        <v>341</v>
      </c>
      <c r="E1950" t="s">
        <v>991</v>
      </c>
      <c r="F1950" t="s">
        <v>1040</v>
      </c>
      <c r="G1950" t="s">
        <v>1041</v>
      </c>
    </row>
    <row r="1951" spans="1:7" x14ac:dyDescent="0.35">
      <c r="A1951">
        <v>2292</v>
      </c>
      <c r="B1951">
        <v>21</v>
      </c>
      <c r="C1951">
        <v>6</v>
      </c>
      <c r="D1951" t="s">
        <v>341</v>
      </c>
      <c r="E1951" t="s">
        <v>991</v>
      </c>
      <c r="F1951" t="s">
        <v>1042</v>
      </c>
      <c r="G1951" t="s">
        <v>1043</v>
      </c>
    </row>
    <row r="1952" spans="1:7" x14ac:dyDescent="0.35">
      <c r="A1952">
        <v>2293</v>
      </c>
      <c r="B1952">
        <v>21</v>
      </c>
      <c r="C1952">
        <v>7</v>
      </c>
      <c r="D1952" t="s">
        <v>341</v>
      </c>
      <c r="E1952" t="s">
        <v>991</v>
      </c>
      <c r="F1952" t="s">
        <v>1044</v>
      </c>
      <c r="G1952" t="s">
        <v>1045</v>
      </c>
    </row>
    <row r="1953" spans="1:7" x14ac:dyDescent="0.35">
      <c r="A1953">
        <v>2294</v>
      </c>
      <c r="B1953">
        <v>21</v>
      </c>
      <c r="C1953">
        <v>8</v>
      </c>
      <c r="D1953" t="s">
        <v>341</v>
      </c>
      <c r="E1953" t="s">
        <v>991</v>
      </c>
      <c r="F1953" t="s">
        <v>1046</v>
      </c>
      <c r="G1953" t="s">
        <v>1047</v>
      </c>
    </row>
    <row r="1954" spans="1:7" x14ac:dyDescent="0.35">
      <c r="A1954">
        <v>2295</v>
      </c>
      <c r="B1954">
        <v>21</v>
      </c>
      <c r="C1954">
        <v>9</v>
      </c>
      <c r="D1954" t="s">
        <v>341</v>
      </c>
      <c r="E1954" t="s">
        <v>991</v>
      </c>
      <c r="F1954" t="s">
        <v>1048</v>
      </c>
      <c r="G1954" t="s">
        <v>1049</v>
      </c>
    </row>
    <row r="1955" spans="1:7" x14ac:dyDescent="0.35">
      <c r="A1955">
        <v>2296</v>
      </c>
      <c r="B1955">
        <v>21</v>
      </c>
      <c r="C1955">
        <v>10</v>
      </c>
      <c r="D1955" t="s">
        <v>341</v>
      </c>
      <c r="E1955" t="s">
        <v>991</v>
      </c>
      <c r="F1955" t="s">
        <v>1050</v>
      </c>
      <c r="G1955" t="s">
        <v>1051</v>
      </c>
    </row>
    <row r="1956" spans="1:7" x14ac:dyDescent="0.35">
      <c r="A1956">
        <v>2297</v>
      </c>
      <c r="B1956">
        <v>21</v>
      </c>
      <c r="C1956">
        <v>11</v>
      </c>
      <c r="D1956" t="s">
        <v>341</v>
      </c>
      <c r="E1956" t="s">
        <v>991</v>
      </c>
      <c r="F1956" t="s">
        <v>1052</v>
      </c>
      <c r="G1956" t="s">
        <v>1053</v>
      </c>
    </row>
    <row r="1957" spans="1:7" x14ac:dyDescent="0.35">
      <c r="A1957">
        <v>2298</v>
      </c>
      <c r="B1957">
        <v>21</v>
      </c>
      <c r="C1957">
        <v>12</v>
      </c>
      <c r="D1957" t="s">
        <v>341</v>
      </c>
      <c r="E1957" t="s">
        <v>991</v>
      </c>
      <c r="F1957" t="s">
        <v>1054</v>
      </c>
      <c r="G1957" t="s">
        <v>1055</v>
      </c>
    </row>
    <row r="1958" spans="1:7" x14ac:dyDescent="0.35">
      <c r="A1958">
        <v>2299</v>
      </c>
      <c r="B1958">
        <v>21</v>
      </c>
      <c r="C1958">
        <v>1</v>
      </c>
      <c r="D1958" t="s">
        <v>150</v>
      </c>
      <c r="E1958" t="s">
        <v>991</v>
      </c>
      <c r="F1958" t="s">
        <v>1056</v>
      </c>
      <c r="G1958" t="s">
        <v>1057</v>
      </c>
    </row>
    <row r="1959" spans="1:7" x14ac:dyDescent="0.35">
      <c r="A1959">
        <v>2300</v>
      </c>
      <c r="B1959">
        <v>21</v>
      </c>
      <c r="C1959">
        <v>2</v>
      </c>
      <c r="D1959" t="s">
        <v>150</v>
      </c>
      <c r="E1959" t="s">
        <v>991</v>
      </c>
      <c r="F1959" t="s">
        <v>1058</v>
      </c>
      <c r="G1959" t="s">
        <v>1059</v>
      </c>
    </row>
    <row r="1960" spans="1:7" x14ac:dyDescent="0.35">
      <c r="A1960">
        <v>2301</v>
      </c>
      <c r="B1960">
        <v>21</v>
      </c>
      <c r="C1960">
        <v>3</v>
      </c>
      <c r="D1960" t="s">
        <v>150</v>
      </c>
      <c r="E1960" t="s">
        <v>991</v>
      </c>
      <c r="F1960" t="s">
        <v>1060</v>
      </c>
      <c r="G1960" t="s">
        <v>1061</v>
      </c>
    </row>
    <row r="1961" spans="1:7" x14ac:dyDescent="0.35">
      <c r="A1961">
        <v>2302</v>
      </c>
      <c r="B1961">
        <v>21</v>
      </c>
      <c r="C1961">
        <v>4</v>
      </c>
      <c r="D1961" t="s">
        <v>150</v>
      </c>
      <c r="E1961" t="s">
        <v>991</v>
      </c>
      <c r="F1961" t="s">
        <v>1062</v>
      </c>
      <c r="G1961" t="s">
        <v>1063</v>
      </c>
    </row>
    <row r="1962" spans="1:7" x14ac:dyDescent="0.35">
      <c r="A1962">
        <v>2303</v>
      </c>
      <c r="B1962">
        <v>21</v>
      </c>
      <c r="C1962">
        <v>5</v>
      </c>
      <c r="D1962" t="s">
        <v>150</v>
      </c>
      <c r="E1962" t="s">
        <v>991</v>
      </c>
      <c r="F1962" t="s">
        <v>1064</v>
      </c>
      <c r="G1962" t="s">
        <v>1065</v>
      </c>
    </row>
    <row r="1963" spans="1:7" x14ac:dyDescent="0.35">
      <c r="A1963">
        <v>2304</v>
      </c>
      <c r="B1963">
        <v>21</v>
      </c>
      <c r="C1963">
        <v>6</v>
      </c>
      <c r="D1963" t="s">
        <v>150</v>
      </c>
      <c r="E1963" t="s">
        <v>265</v>
      </c>
      <c r="F1963" t="s">
        <v>1066</v>
      </c>
      <c r="G1963" t="s">
        <v>1067</v>
      </c>
    </row>
    <row r="1964" spans="1:7" x14ac:dyDescent="0.35">
      <c r="A1964">
        <v>2305</v>
      </c>
      <c r="B1964">
        <v>21</v>
      </c>
      <c r="C1964">
        <v>7</v>
      </c>
      <c r="D1964" t="s">
        <v>150</v>
      </c>
      <c r="E1964" t="s">
        <v>1068</v>
      </c>
      <c r="F1964" t="s">
        <v>1069</v>
      </c>
      <c r="G1964" t="s">
        <v>1070</v>
      </c>
    </row>
    <row r="1965" spans="1:7" x14ac:dyDescent="0.35">
      <c r="A1965">
        <v>2306</v>
      </c>
      <c r="B1965">
        <v>21</v>
      </c>
      <c r="C1965">
        <v>8</v>
      </c>
      <c r="D1965" t="s">
        <v>150</v>
      </c>
      <c r="E1965" t="s">
        <v>304</v>
      </c>
      <c r="F1965" t="s">
        <v>1071</v>
      </c>
      <c r="G1965" t="s">
        <v>1072</v>
      </c>
    </row>
    <row r="1966" spans="1:7" x14ac:dyDescent="0.35">
      <c r="A1966">
        <v>2307</v>
      </c>
      <c r="B1966">
        <v>21</v>
      </c>
      <c r="C1966">
        <v>9</v>
      </c>
      <c r="D1966" t="s">
        <v>150</v>
      </c>
      <c r="E1966" t="s">
        <v>1073</v>
      </c>
      <c r="F1966" t="s">
        <v>1074</v>
      </c>
      <c r="G1966" t="s">
        <v>1075</v>
      </c>
    </row>
    <row r="1967" spans="1:7" x14ac:dyDescent="0.35">
      <c r="A1967">
        <v>2308</v>
      </c>
      <c r="B1967">
        <v>21</v>
      </c>
      <c r="C1967">
        <v>10</v>
      </c>
      <c r="D1967" t="s">
        <v>150</v>
      </c>
      <c r="E1967" t="s">
        <v>1076</v>
      </c>
      <c r="F1967" t="s">
        <v>1077</v>
      </c>
      <c r="G1967" t="s">
        <v>1078</v>
      </c>
    </row>
    <row r="1968" spans="1:7" x14ac:dyDescent="0.35">
      <c r="A1968">
        <v>2309</v>
      </c>
      <c r="B1968">
        <v>21</v>
      </c>
      <c r="C1968">
        <v>11</v>
      </c>
      <c r="D1968" t="s">
        <v>150</v>
      </c>
      <c r="E1968" t="s">
        <v>991</v>
      </c>
      <c r="F1968" t="s">
        <v>1079</v>
      </c>
      <c r="G1968" t="s">
        <v>1080</v>
      </c>
    </row>
    <row r="1969" spans="1:7" x14ac:dyDescent="0.35">
      <c r="A1969">
        <v>2310</v>
      </c>
      <c r="B1969">
        <v>21</v>
      </c>
      <c r="C1969">
        <v>12</v>
      </c>
      <c r="D1969" t="s">
        <v>150</v>
      </c>
      <c r="E1969" t="s">
        <v>991</v>
      </c>
      <c r="F1969" t="s">
        <v>1081</v>
      </c>
      <c r="G1969" t="s">
        <v>1082</v>
      </c>
    </row>
    <row r="1970" spans="1:7" x14ac:dyDescent="0.35">
      <c r="A1970">
        <v>2311</v>
      </c>
      <c r="B1970">
        <v>21</v>
      </c>
      <c r="C1970">
        <v>1</v>
      </c>
      <c r="D1970" t="s">
        <v>9</v>
      </c>
      <c r="E1970" t="s">
        <v>991</v>
      </c>
      <c r="F1970" t="s">
        <v>1083</v>
      </c>
      <c r="G1970" t="s">
        <v>1084</v>
      </c>
    </row>
    <row r="1971" spans="1:7" x14ac:dyDescent="0.35">
      <c r="A1971">
        <v>2313</v>
      </c>
      <c r="B1971">
        <v>21</v>
      </c>
      <c r="C1971">
        <v>2</v>
      </c>
      <c r="D1971" t="s">
        <v>9</v>
      </c>
      <c r="E1971" t="s">
        <v>1085</v>
      </c>
      <c r="F1971" t="s">
        <v>1086</v>
      </c>
      <c r="G1971" t="s">
        <v>1087</v>
      </c>
    </row>
    <row r="1972" spans="1:7" x14ac:dyDescent="0.35">
      <c r="A1972">
        <v>2314</v>
      </c>
      <c r="B1972">
        <v>21</v>
      </c>
      <c r="C1972">
        <v>3</v>
      </c>
      <c r="D1972" t="s">
        <v>9</v>
      </c>
      <c r="E1972" t="s">
        <v>1088</v>
      </c>
      <c r="F1972" t="s">
        <v>1089</v>
      </c>
      <c r="G1972" t="s">
        <v>1090</v>
      </c>
    </row>
    <row r="1973" spans="1:7" x14ac:dyDescent="0.35">
      <c r="A1973">
        <v>2316</v>
      </c>
      <c r="B1973">
        <v>21</v>
      </c>
      <c r="C1973">
        <v>4</v>
      </c>
      <c r="D1973" t="s">
        <v>9</v>
      </c>
      <c r="E1973" t="s">
        <v>1085</v>
      </c>
      <c r="F1973" t="s">
        <v>1091</v>
      </c>
      <c r="G1973" t="s">
        <v>1092</v>
      </c>
    </row>
    <row r="1974" spans="1:7" x14ac:dyDescent="0.35">
      <c r="A1974">
        <v>2317</v>
      </c>
      <c r="B1974">
        <v>21</v>
      </c>
      <c r="C1974">
        <v>5</v>
      </c>
      <c r="D1974" t="s">
        <v>9</v>
      </c>
      <c r="E1974" t="s">
        <v>1085</v>
      </c>
      <c r="F1974" t="s">
        <v>1093</v>
      </c>
      <c r="G1974" t="s">
        <v>1094</v>
      </c>
    </row>
    <row r="1975" spans="1:7" x14ac:dyDescent="0.35">
      <c r="A1975">
        <v>2318</v>
      </c>
      <c r="B1975">
        <v>21</v>
      </c>
      <c r="C1975">
        <v>6</v>
      </c>
      <c r="D1975" t="s">
        <v>9</v>
      </c>
      <c r="E1975" t="s">
        <v>577</v>
      </c>
      <c r="F1975" t="s">
        <v>1095</v>
      </c>
      <c r="G1975" t="s">
        <v>1096</v>
      </c>
    </row>
    <row r="1976" spans="1:7" x14ac:dyDescent="0.35">
      <c r="A1976">
        <v>2319</v>
      </c>
      <c r="B1976">
        <v>21</v>
      </c>
      <c r="C1976">
        <v>7</v>
      </c>
      <c r="D1976" t="s">
        <v>9</v>
      </c>
      <c r="E1976" t="s">
        <v>1097</v>
      </c>
      <c r="F1976" t="s">
        <v>1098</v>
      </c>
      <c r="G1976" t="s">
        <v>1099</v>
      </c>
    </row>
    <row r="1977" spans="1:7" x14ac:dyDescent="0.35">
      <c r="A1977">
        <v>2320</v>
      </c>
      <c r="B1977">
        <v>21</v>
      </c>
      <c r="C1977">
        <v>8</v>
      </c>
      <c r="D1977" t="s">
        <v>9</v>
      </c>
      <c r="E1977" t="s">
        <v>1100</v>
      </c>
      <c r="F1977" t="s">
        <v>1101</v>
      </c>
      <c r="G1977" t="s">
        <v>1102</v>
      </c>
    </row>
    <row r="1978" spans="1:7" x14ac:dyDescent="0.35">
      <c r="A1978">
        <v>2321</v>
      </c>
      <c r="B1978">
        <v>21</v>
      </c>
      <c r="C1978">
        <v>9</v>
      </c>
      <c r="D1978" t="s">
        <v>9</v>
      </c>
      <c r="E1978" t="s">
        <v>1103</v>
      </c>
      <c r="F1978" t="s">
        <v>1104</v>
      </c>
      <c r="G1978" t="s">
        <v>1105</v>
      </c>
    </row>
    <row r="1979" spans="1:7" x14ac:dyDescent="0.35">
      <c r="A1979">
        <v>2322</v>
      </c>
      <c r="B1979">
        <v>21</v>
      </c>
      <c r="C1979">
        <v>10</v>
      </c>
      <c r="D1979" t="s">
        <v>9</v>
      </c>
      <c r="E1979" t="s">
        <v>1103</v>
      </c>
      <c r="F1979" t="s">
        <v>1106</v>
      </c>
      <c r="G1979" t="s">
        <v>1107</v>
      </c>
    </row>
    <row r="1980" spans="1:7" x14ac:dyDescent="0.35">
      <c r="A1980">
        <v>2323</v>
      </c>
      <c r="B1980">
        <v>21</v>
      </c>
      <c r="C1980">
        <v>11</v>
      </c>
      <c r="D1980" t="s">
        <v>9</v>
      </c>
      <c r="E1980" t="s">
        <v>451</v>
      </c>
      <c r="F1980" t="s">
        <v>1108</v>
      </c>
      <c r="G1980" t="s">
        <v>1109</v>
      </c>
    </row>
    <row r="1981" spans="1:7" x14ac:dyDescent="0.35">
      <c r="A1981">
        <v>2324</v>
      </c>
      <c r="B1981">
        <v>21</v>
      </c>
      <c r="C1981">
        <v>12</v>
      </c>
      <c r="D1981" t="s">
        <v>9</v>
      </c>
      <c r="E1981" t="s">
        <v>451</v>
      </c>
      <c r="F1981" t="s">
        <v>1110</v>
      </c>
      <c r="G1981" t="s">
        <v>1111</v>
      </c>
    </row>
    <row r="1982" spans="1:7" x14ac:dyDescent="0.35">
      <c r="A1982">
        <v>2325</v>
      </c>
      <c r="B1982">
        <v>21</v>
      </c>
      <c r="C1982">
        <v>1</v>
      </c>
      <c r="D1982" t="s">
        <v>26</v>
      </c>
      <c r="E1982" t="s">
        <v>1112</v>
      </c>
      <c r="F1982" t="s">
        <v>1113</v>
      </c>
      <c r="G1982" t="s">
        <v>1114</v>
      </c>
    </row>
    <row r="1983" spans="1:7" x14ac:dyDescent="0.35">
      <c r="A1983">
        <v>2326</v>
      </c>
      <c r="B1983">
        <v>21</v>
      </c>
      <c r="C1983">
        <v>2</v>
      </c>
      <c r="D1983" t="s">
        <v>26</v>
      </c>
      <c r="E1983" t="s">
        <v>1115</v>
      </c>
      <c r="F1983" t="s">
        <v>1116</v>
      </c>
      <c r="G1983" t="s">
        <v>1117</v>
      </c>
    </row>
    <row r="1984" spans="1:7" x14ac:dyDescent="0.35">
      <c r="A1984">
        <v>2327</v>
      </c>
      <c r="B1984">
        <v>21</v>
      </c>
      <c r="C1984">
        <v>3</v>
      </c>
      <c r="D1984" t="s">
        <v>26</v>
      </c>
      <c r="E1984" t="s">
        <v>1085</v>
      </c>
      <c r="F1984" t="s">
        <v>1118</v>
      </c>
      <c r="G1984" t="s">
        <v>1119</v>
      </c>
    </row>
    <row r="1985" spans="1:7" x14ac:dyDescent="0.35">
      <c r="A1985">
        <v>2328</v>
      </c>
      <c r="B1985">
        <v>21</v>
      </c>
      <c r="C1985">
        <v>4</v>
      </c>
      <c r="D1985" t="s">
        <v>26</v>
      </c>
      <c r="E1985" t="s">
        <v>1120</v>
      </c>
      <c r="F1985" t="s">
        <v>1121</v>
      </c>
      <c r="G1985" t="s">
        <v>1122</v>
      </c>
    </row>
    <row r="1986" spans="1:7" x14ac:dyDescent="0.35">
      <c r="A1986">
        <v>2329</v>
      </c>
      <c r="B1986">
        <v>21</v>
      </c>
      <c r="C1986">
        <v>5</v>
      </c>
      <c r="D1986" t="s">
        <v>26</v>
      </c>
      <c r="E1986" t="s">
        <v>1085</v>
      </c>
      <c r="F1986" t="s">
        <v>1123</v>
      </c>
      <c r="G1986" t="s">
        <v>1124</v>
      </c>
    </row>
    <row r="1987" spans="1:7" x14ac:dyDescent="0.35">
      <c r="A1987">
        <v>2330</v>
      </c>
      <c r="B1987">
        <v>21</v>
      </c>
      <c r="C1987">
        <v>6</v>
      </c>
      <c r="D1987" t="s">
        <v>26</v>
      </c>
      <c r="E1987" t="s">
        <v>1085</v>
      </c>
      <c r="F1987" t="s">
        <v>1125</v>
      </c>
      <c r="G1987" t="s">
        <v>1126</v>
      </c>
    </row>
    <row r="1988" spans="1:7" x14ac:dyDescent="0.35">
      <c r="A1988">
        <v>2331</v>
      </c>
      <c r="B1988">
        <v>21</v>
      </c>
      <c r="C1988">
        <v>7</v>
      </c>
      <c r="D1988" t="s">
        <v>26</v>
      </c>
      <c r="E1988" t="s">
        <v>577</v>
      </c>
      <c r="F1988" t="s">
        <v>1127</v>
      </c>
      <c r="G1988" t="s">
        <v>1128</v>
      </c>
    </row>
    <row r="1989" spans="1:7" x14ac:dyDescent="0.35">
      <c r="A1989">
        <v>2332</v>
      </c>
      <c r="B1989">
        <v>21</v>
      </c>
      <c r="C1989">
        <v>8</v>
      </c>
      <c r="D1989" t="s">
        <v>26</v>
      </c>
      <c r="E1989" t="s">
        <v>1085</v>
      </c>
      <c r="F1989" t="s">
        <v>1129</v>
      </c>
      <c r="G1989" t="s">
        <v>1130</v>
      </c>
    </row>
    <row r="1990" spans="1:7" x14ac:dyDescent="0.35">
      <c r="A1990">
        <v>2333</v>
      </c>
      <c r="B1990">
        <v>21</v>
      </c>
      <c r="C1990">
        <v>9</v>
      </c>
      <c r="D1990" t="s">
        <v>26</v>
      </c>
      <c r="E1990" t="s">
        <v>1097</v>
      </c>
      <c r="F1990" t="s">
        <v>1131</v>
      </c>
      <c r="G1990" t="s">
        <v>1132</v>
      </c>
    </row>
    <row r="1991" spans="1:7" x14ac:dyDescent="0.35">
      <c r="A1991">
        <v>2334</v>
      </c>
      <c r="B1991">
        <v>21</v>
      </c>
      <c r="C1991">
        <v>10</v>
      </c>
      <c r="D1991" t="s">
        <v>26</v>
      </c>
      <c r="E1991" t="s">
        <v>1097</v>
      </c>
      <c r="F1991" t="s">
        <v>1133</v>
      </c>
      <c r="G1991" t="s">
        <v>1134</v>
      </c>
    </row>
    <row r="1992" spans="1:7" x14ac:dyDescent="0.35">
      <c r="A1992">
        <v>2335</v>
      </c>
      <c r="B1992">
        <v>21</v>
      </c>
      <c r="C1992">
        <v>11</v>
      </c>
      <c r="D1992" t="s">
        <v>26</v>
      </c>
      <c r="E1992" t="s">
        <v>1097</v>
      </c>
      <c r="F1992" t="s">
        <v>1135</v>
      </c>
      <c r="G1992" t="s">
        <v>1136</v>
      </c>
    </row>
    <row r="1993" spans="1:7" x14ac:dyDescent="0.35">
      <c r="A1993">
        <v>2337</v>
      </c>
      <c r="B1993">
        <v>21</v>
      </c>
      <c r="C1993">
        <v>12</v>
      </c>
      <c r="D1993" t="s">
        <v>26</v>
      </c>
      <c r="E1993" t="s">
        <v>105</v>
      </c>
      <c r="F1993" t="s">
        <v>1137</v>
      </c>
      <c r="G1993" t="s">
        <v>1138</v>
      </c>
    </row>
    <row r="1994" spans="1:7" x14ac:dyDescent="0.35">
      <c r="A1994">
        <v>2338</v>
      </c>
      <c r="B1994">
        <v>21</v>
      </c>
      <c r="C1994">
        <v>1</v>
      </c>
      <c r="D1994" t="s">
        <v>55</v>
      </c>
      <c r="E1994" t="s">
        <v>105</v>
      </c>
      <c r="F1994" t="s">
        <v>1139</v>
      </c>
      <c r="G1994" t="s">
        <v>1140</v>
      </c>
    </row>
    <row r="1995" spans="1:7" x14ac:dyDescent="0.35">
      <c r="A1995">
        <v>2339</v>
      </c>
      <c r="B1995">
        <v>21</v>
      </c>
      <c r="C1995">
        <v>2</v>
      </c>
      <c r="D1995" t="s">
        <v>55</v>
      </c>
      <c r="E1995" t="s">
        <v>105</v>
      </c>
      <c r="F1995" t="s">
        <v>1141</v>
      </c>
      <c r="G1995" t="s">
        <v>1142</v>
      </c>
    </row>
    <row r="1996" spans="1:7" x14ac:dyDescent="0.35">
      <c r="A1996">
        <v>2340</v>
      </c>
      <c r="B1996">
        <v>21</v>
      </c>
      <c r="C1996">
        <v>3</v>
      </c>
      <c r="D1996" t="s">
        <v>55</v>
      </c>
      <c r="E1996" t="s">
        <v>105</v>
      </c>
      <c r="F1996" t="s">
        <v>1143</v>
      </c>
      <c r="G1996" t="s">
        <v>1144</v>
      </c>
    </row>
    <row r="1997" spans="1:7" x14ac:dyDescent="0.35">
      <c r="A1997">
        <v>2347</v>
      </c>
      <c r="B1997">
        <v>21</v>
      </c>
      <c r="C1997">
        <v>4</v>
      </c>
      <c r="D1997" t="s">
        <v>55</v>
      </c>
      <c r="E1997" t="s">
        <v>105</v>
      </c>
      <c r="F1997" t="s">
        <v>1145</v>
      </c>
      <c r="G1997" t="s">
        <v>1146</v>
      </c>
    </row>
    <row r="1998" spans="1:7" x14ac:dyDescent="0.35">
      <c r="A1998">
        <v>2353</v>
      </c>
      <c r="B1998">
        <v>21</v>
      </c>
      <c r="C1998">
        <v>5</v>
      </c>
      <c r="D1998" t="s">
        <v>55</v>
      </c>
      <c r="E1998" t="s">
        <v>1147</v>
      </c>
      <c r="F1998" t="s">
        <v>1148</v>
      </c>
      <c r="G1998" t="s">
        <v>1149</v>
      </c>
    </row>
    <row r="1999" spans="1:7" x14ac:dyDescent="0.35">
      <c r="A1999">
        <v>2354</v>
      </c>
      <c r="B1999">
        <v>21</v>
      </c>
      <c r="C1999">
        <v>6</v>
      </c>
      <c r="D1999" t="s">
        <v>55</v>
      </c>
      <c r="E1999" t="s">
        <v>1150</v>
      </c>
      <c r="F1999" t="s">
        <v>1151</v>
      </c>
      <c r="G1999" t="s">
        <v>1152</v>
      </c>
    </row>
    <row r="2000" spans="1:7" x14ac:dyDescent="0.35">
      <c r="A2000">
        <v>2355</v>
      </c>
      <c r="B2000">
        <v>21</v>
      </c>
      <c r="C2000">
        <v>7</v>
      </c>
      <c r="D2000" t="s">
        <v>55</v>
      </c>
      <c r="E2000" t="s">
        <v>1153</v>
      </c>
      <c r="F2000" t="s">
        <v>1154</v>
      </c>
      <c r="G2000" t="s">
        <v>1155</v>
      </c>
    </row>
    <row r="2001" spans="1:7" x14ac:dyDescent="0.35">
      <c r="A2001">
        <v>2356</v>
      </c>
      <c r="B2001">
        <v>21</v>
      </c>
      <c r="C2001">
        <v>8</v>
      </c>
      <c r="D2001" t="s">
        <v>55</v>
      </c>
      <c r="E2001" t="s">
        <v>1150</v>
      </c>
      <c r="F2001" t="s">
        <v>1156</v>
      </c>
      <c r="G2001" t="s">
        <v>1157</v>
      </c>
    </row>
    <row r="2002" spans="1:7" x14ac:dyDescent="0.35">
      <c r="A2002">
        <v>2357</v>
      </c>
      <c r="B2002">
        <v>21</v>
      </c>
      <c r="C2002">
        <v>9</v>
      </c>
      <c r="D2002" t="s">
        <v>55</v>
      </c>
      <c r="E2002" t="s">
        <v>1150</v>
      </c>
      <c r="F2002" t="s">
        <v>1158</v>
      </c>
      <c r="G2002" t="s">
        <v>1159</v>
      </c>
    </row>
    <row r="2003" spans="1:7" x14ac:dyDescent="0.35">
      <c r="A2003">
        <v>2358</v>
      </c>
      <c r="B2003">
        <v>21</v>
      </c>
      <c r="C2003">
        <v>10</v>
      </c>
      <c r="D2003" t="s">
        <v>55</v>
      </c>
      <c r="E2003" t="s">
        <v>1150</v>
      </c>
      <c r="F2003" t="s">
        <v>1160</v>
      </c>
      <c r="G2003" t="s">
        <v>1161</v>
      </c>
    </row>
    <row r="2004" spans="1:7" x14ac:dyDescent="0.35">
      <c r="A2004">
        <v>2359</v>
      </c>
      <c r="B2004">
        <v>21</v>
      </c>
      <c r="C2004">
        <v>11</v>
      </c>
      <c r="D2004" t="s">
        <v>55</v>
      </c>
      <c r="E2004" t="s">
        <v>105</v>
      </c>
      <c r="F2004" t="s">
        <v>1162</v>
      </c>
      <c r="G2004" t="s">
        <v>1163</v>
      </c>
    </row>
    <row r="2005" spans="1:7" x14ac:dyDescent="0.35">
      <c r="A2005">
        <v>2360</v>
      </c>
      <c r="B2005">
        <v>21</v>
      </c>
      <c r="C2005">
        <v>12</v>
      </c>
      <c r="D2005" t="s">
        <v>55</v>
      </c>
      <c r="E2005" t="s">
        <v>1164</v>
      </c>
      <c r="F2005" t="s">
        <v>1165</v>
      </c>
      <c r="G2005" t="s">
        <v>1166</v>
      </c>
    </row>
    <row r="2006" spans="1:7" x14ac:dyDescent="0.35">
      <c r="A2006">
        <v>2361</v>
      </c>
      <c r="B2006">
        <v>21</v>
      </c>
      <c r="C2006">
        <v>1</v>
      </c>
      <c r="D2006" t="s">
        <v>86</v>
      </c>
      <c r="E2006" t="s">
        <v>1167</v>
      </c>
      <c r="F2006" t="s">
        <v>1168</v>
      </c>
      <c r="G2006" t="s">
        <v>1169</v>
      </c>
    </row>
    <row r="2007" spans="1:7" x14ac:dyDescent="0.35">
      <c r="A2007">
        <v>2362</v>
      </c>
      <c r="B2007">
        <v>21</v>
      </c>
      <c r="C2007">
        <v>2</v>
      </c>
      <c r="D2007" t="s">
        <v>86</v>
      </c>
      <c r="E2007" t="s">
        <v>1170</v>
      </c>
      <c r="F2007" t="s">
        <v>1171</v>
      </c>
      <c r="G2007" t="s">
        <v>1172</v>
      </c>
    </row>
    <row r="2008" spans="1:7" x14ac:dyDescent="0.35">
      <c r="A2008">
        <v>2363</v>
      </c>
      <c r="B2008">
        <v>21</v>
      </c>
      <c r="C2008">
        <v>3</v>
      </c>
      <c r="D2008" t="s">
        <v>86</v>
      </c>
      <c r="E2008" t="s">
        <v>1173</v>
      </c>
      <c r="F2008" t="s">
        <v>1174</v>
      </c>
      <c r="G2008" t="s">
        <v>1175</v>
      </c>
    </row>
    <row r="2009" spans="1:7" x14ac:dyDescent="0.35">
      <c r="A2009">
        <v>2364</v>
      </c>
      <c r="B2009">
        <v>21</v>
      </c>
      <c r="C2009">
        <v>4</v>
      </c>
      <c r="D2009" t="s">
        <v>86</v>
      </c>
      <c r="E2009" t="s">
        <v>1176</v>
      </c>
      <c r="F2009" t="s">
        <v>1177</v>
      </c>
      <c r="G2009" t="s">
        <v>1178</v>
      </c>
    </row>
    <row r="2010" spans="1:7" x14ac:dyDescent="0.35">
      <c r="A2010">
        <v>2365</v>
      </c>
      <c r="B2010">
        <v>21</v>
      </c>
      <c r="C2010">
        <v>5</v>
      </c>
      <c r="D2010" t="s">
        <v>86</v>
      </c>
      <c r="E2010" t="s">
        <v>105</v>
      </c>
      <c r="F2010" t="s">
        <v>1179</v>
      </c>
      <c r="G2010" t="s">
        <v>1180</v>
      </c>
    </row>
    <row r="2011" spans="1:7" x14ac:dyDescent="0.35">
      <c r="A2011">
        <v>2366</v>
      </c>
      <c r="B2011">
        <v>21</v>
      </c>
      <c r="C2011">
        <v>6</v>
      </c>
      <c r="D2011" t="s">
        <v>86</v>
      </c>
      <c r="E2011" t="s">
        <v>105</v>
      </c>
      <c r="F2011" t="s">
        <v>1181</v>
      </c>
      <c r="G2011" t="s">
        <v>1182</v>
      </c>
    </row>
    <row r="2012" spans="1:7" x14ac:dyDescent="0.35">
      <c r="A2012">
        <v>2367</v>
      </c>
      <c r="B2012">
        <v>21</v>
      </c>
      <c r="C2012">
        <v>7</v>
      </c>
      <c r="D2012" t="s">
        <v>86</v>
      </c>
      <c r="E2012" t="s">
        <v>1183</v>
      </c>
      <c r="F2012" t="s">
        <v>1184</v>
      </c>
      <c r="G2012" t="s">
        <v>1185</v>
      </c>
    </row>
    <row r="2013" spans="1:7" x14ac:dyDescent="0.35">
      <c r="A2013">
        <v>2368</v>
      </c>
      <c r="B2013">
        <v>21</v>
      </c>
      <c r="C2013">
        <v>8</v>
      </c>
      <c r="D2013" t="s">
        <v>86</v>
      </c>
      <c r="E2013" t="s">
        <v>1183</v>
      </c>
      <c r="F2013" t="s">
        <v>1186</v>
      </c>
      <c r="G2013" t="s">
        <v>1187</v>
      </c>
    </row>
    <row r="2014" spans="1:7" x14ac:dyDescent="0.35">
      <c r="A2014">
        <v>2369</v>
      </c>
      <c r="B2014">
        <v>21</v>
      </c>
      <c r="C2014">
        <v>9</v>
      </c>
      <c r="D2014" t="s">
        <v>86</v>
      </c>
      <c r="E2014" t="s">
        <v>1183</v>
      </c>
      <c r="F2014" t="s">
        <v>1188</v>
      </c>
      <c r="G2014" t="s">
        <v>1189</v>
      </c>
    </row>
    <row r="2015" spans="1:7" x14ac:dyDescent="0.35">
      <c r="A2015">
        <v>2370</v>
      </c>
      <c r="B2015">
        <v>21</v>
      </c>
      <c r="C2015">
        <v>10</v>
      </c>
      <c r="D2015" t="s">
        <v>86</v>
      </c>
      <c r="E2015" t="s">
        <v>1190</v>
      </c>
      <c r="F2015" t="s">
        <v>1191</v>
      </c>
      <c r="G2015" t="s">
        <v>1192</v>
      </c>
    </row>
    <row r="2016" spans="1:7" x14ac:dyDescent="0.35">
      <c r="A2016">
        <v>2375</v>
      </c>
      <c r="B2016">
        <v>21</v>
      </c>
      <c r="C2016">
        <v>11</v>
      </c>
      <c r="D2016" t="s">
        <v>86</v>
      </c>
      <c r="E2016" t="s">
        <v>1193</v>
      </c>
      <c r="F2016" t="s">
        <v>1194</v>
      </c>
      <c r="G2016" t="s">
        <v>1195</v>
      </c>
    </row>
    <row r="2017" spans="1:7" x14ac:dyDescent="0.35">
      <c r="A2017">
        <v>2376</v>
      </c>
      <c r="B2017">
        <v>21</v>
      </c>
      <c r="C2017">
        <v>12</v>
      </c>
      <c r="D2017" t="s">
        <v>86</v>
      </c>
      <c r="E2017" t="s">
        <v>1196</v>
      </c>
      <c r="F2017" t="s">
        <v>1197</v>
      </c>
      <c r="G2017" t="s">
        <v>1198</v>
      </c>
    </row>
    <row r="2018" spans="1:7" x14ac:dyDescent="0.35">
      <c r="A2018">
        <v>2377</v>
      </c>
      <c r="B2018">
        <v>22</v>
      </c>
      <c r="C2018">
        <v>1</v>
      </c>
      <c r="D2018" t="s">
        <v>120</v>
      </c>
      <c r="E2018" t="s">
        <v>1199</v>
      </c>
      <c r="F2018" t="s">
        <v>1200</v>
      </c>
      <c r="G2018" t="s">
        <v>1201</v>
      </c>
    </row>
    <row r="2019" spans="1:7" x14ac:dyDescent="0.35">
      <c r="A2019">
        <v>2378</v>
      </c>
      <c r="B2019">
        <v>22</v>
      </c>
      <c r="C2019">
        <v>2</v>
      </c>
      <c r="D2019" t="s">
        <v>120</v>
      </c>
      <c r="E2019" t="s">
        <v>1202</v>
      </c>
      <c r="F2019" t="s">
        <v>1203</v>
      </c>
      <c r="G2019" t="s">
        <v>1204</v>
      </c>
    </row>
    <row r="2020" spans="1:7" x14ac:dyDescent="0.35">
      <c r="A2020">
        <v>2379</v>
      </c>
      <c r="B2020">
        <v>22</v>
      </c>
      <c r="C2020">
        <v>3</v>
      </c>
      <c r="D2020" t="s">
        <v>120</v>
      </c>
      <c r="E2020" t="s">
        <v>1205</v>
      </c>
      <c r="F2020" t="s">
        <v>1206</v>
      </c>
      <c r="G2020" t="s">
        <v>1207</v>
      </c>
    </row>
    <row r="2021" spans="1:7" x14ac:dyDescent="0.35">
      <c r="A2021">
        <v>2380</v>
      </c>
      <c r="B2021">
        <v>22</v>
      </c>
      <c r="C2021">
        <v>4</v>
      </c>
      <c r="D2021" t="s">
        <v>120</v>
      </c>
      <c r="E2021" t="s">
        <v>1147</v>
      </c>
      <c r="F2021" t="s">
        <v>1208</v>
      </c>
      <c r="G2021" t="s">
        <v>1209</v>
      </c>
    </row>
    <row r="2022" spans="1:7" x14ac:dyDescent="0.35">
      <c r="A2022">
        <v>2381</v>
      </c>
      <c r="B2022">
        <v>22</v>
      </c>
      <c r="C2022">
        <v>5</v>
      </c>
      <c r="D2022" t="s">
        <v>120</v>
      </c>
      <c r="E2022" t="s">
        <v>1210</v>
      </c>
      <c r="F2022" t="s">
        <v>1211</v>
      </c>
      <c r="G2022" t="s">
        <v>1212</v>
      </c>
    </row>
    <row r="2023" spans="1:7" x14ac:dyDescent="0.35">
      <c r="A2023">
        <v>2382</v>
      </c>
      <c r="B2023">
        <v>22</v>
      </c>
      <c r="C2023">
        <v>6</v>
      </c>
      <c r="D2023" t="s">
        <v>120</v>
      </c>
      <c r="E2023" t="s">
        <v>1213</v>
      </c>
      <c r="F2023" t="s">
        <v>1214</v>
      </c>
      <c r="G2023" t="s">
        <v>1215</v>
      </c>
    </row>
    <row r="2024" spans="1:7" x14ac:dyDescent="0.35">
      <c r="A2024">
        <v>2387</v>
      </c>
      <c r="B2024">
        <v>22</v>
      </c>
      <c r="C2024">
        <v>7</v>
      </c>
      <c r="D2024" t="s">
        <v>120</v>
      </c>
      <c r="E2024" t="s">
        <v>344</v>
      </c>
      <c r="F2024" t="s">
        <v>1216</v>
      </c>
      <c r="G2024" t="s">
        <v>1217</v>
      </c>
    </row>
    <row r="2025" spans="1:7" x14ac:dyDescent="0.35">
      <c r="A2025">
        <v>2388</v>
      </c>
      <c r="B2025">
        <v>22</v>
      </c>
      <c r="C2025">
        <v>8</v>
      </c>
      <c r="D2025" t="s">
        <v>120</v>
      </c>
      <c r="E2025" t="s">
        <v>344</v>
      </c>
      <c r="F2025" t="s">
        <v>1218</v>
      </c>
      <c r="G2025" t="s">
        <v>1219</v>
      </c>
    </row>
    <row r="2026" spans="1:7" x14ac:dyDescent="0.35">
      <c r="A2026">
        <v>2389</v>
      </c>
      <c r="B2026">
        <v>22</v>
      </c>
      <c r="C2026">
        <v>9</v>
      </c>
      <c r="D2026" t="s">
        <v>120</v>
      </c>
      <c r="E2026" t="s">
        <v>1220</v>
      </c>
      <c r="F2026" t="s">
        <v>1221</v>
      </c>
      <c r="G2026" t="s">
        <v>1222</v>
      </c>
    </row>
    <row r="2027" spans="1:7" x14ac:dyDescent="0.35">
      <c r="A2027">
        <v>2390</v>
      </c>
      <c r="B2027">
        <v>22</v>
      </c>
      <c r="C2027">
        <v>10</v>
      </c>
      <c r="D2027" t="s">
        <v>120</v>
      </c>
      <c r="E2027" t="s">
        <v>1223</v>
      </c>
      <c r="F2027" t="s">
        <v>1224</v>
      </c>
      <c r="G2027" t="s">
        <v>1225</v>
      </c>
    </row>
    <row r="2028" spans="1:7" x14ac:dyDescent="0.35">
      <c r="A2028">
        <v>2391</v>
      </c>
      <c r="B2028">
        <v>22</v>
      </c>
      <c r="C2028">
        <v>11</v>
      </c>
      <c r="D2028" t="s">
        <v>120</v>
      </c>
      <c r="E2028" t="s">
        <v>1226</v>
      </c>
      <c r="F2028" t="s">
        <v>1227</v>
      </c>
      <c r="G2028" t="s">
        <v>1228</v>
      </c>
    </row>
    <row r="2029" spans="1:7" x14ac:dyDescent="0.35">
      <c r="A2029">
        <v>2392</v>
      </c>
      <c r="B2029">
        <v>22</v>
      </c>
      <c r="C2029">
        <v>12</v>
      </c>
      <c r="D2029" t="s">
        <v>120</v>
      </c>
      <c r="E2029" t="s">
        <v>1229</v>
      </c>
      <c r="F2029" t="s">
        <v>1230</v>
      </c>
      <c r="G2029" t="s">
        <v>1231</v>
      </c>
    </row>
    <row r="2030" spans="1:7" x14ac:dyDescent="0.35">
      <c r="A2030">
        <v>2393</v>
      </c>
      <c r="B2030">
        <v>22</v>
      </c>
      <c r="C2030">
        <v>1</v>
      </c>
      <c r="D2030" t="s">
        <v>312</v>
      </c>
      <c r="E2030" t="s">
        <v>1232</v>
      </c>
      <c r="F2030" t="s">
        <v>1233</v>
      </c>
      <c r="G2030" t="s">
        <v>1234</v>
      </c>
    </row>
    <row r="2031" spans="1:7" x14ac:dyDescent="0.35">
      <c r="A2031">
        <v>2394</v>
      </c>
      <c r="B2031">
        <v>22</v>
      </c>
      <c r="C2031">
        <v>2</v>
      </c>
      <c r="D2031" t="s">
        <v>312</v>
      </c>
      <c r="E2031" t="s">
        <v>1235</v>
      </c>
      <c r="F2031" t="s">
        <v>1236</v>
      </c>
      <c r="G2031" t="s">
        <v>1237</v>
      </c>
    </row>
    <row r="2032" spans="1:7" x14ac:dyDescent="0.35">
      <c r="A2032">
        <v>2395</v>
      </c>
      <c r="B2032">
        <v>22</v>
      </c>
      <c r="C2032">
        <v>3</v>
      </c>
      <c r="D2032" t="s">
        <v>312</v>
      </c>
      <c r="E2032" t="s">
        <v>1238</v>
      </c>
      <c r="F2032" t="s">
        <v>1239</v>
      </c>
      <c r="G2032" t="s">
        <v>1240</v>
      </c>
    </row>
    <row r="2033" spans="1:7" x14ac:dyDescent="0.35">
      <c r="A2033">
        <v>2396</v>
      </c>
      <c r="B2033">
        <v>22</v>
      </c>
      <c r="C2033">
        <v>4</v>
      </c>
      <c r="D2033" t="s">
        <v>312</v>
      </c>
      <c r="E2033" t="s">
        <v>1238</v>
      </c>
      <c r="F2033" t="s">
        <v>1241</v>
      </c>
      <c r="G2033" t="s">
        <v>1242</v>
      </c>
    </row>
    <row r="2034" spans="1:7" x14ac:dyDescent="0.35">
      <c r="A2034">
        <v>2397</v>
      </c>
      <c r="B2034">
        <v>22</v>
      </c>
      <c r="C2034">
        <v>5</v>
      </c>
      <c r="D2034" t="s">
        <v>312</v>
      </c>
      <c r="E2034" t="s">
        <v>105</v>
      </c>
      <c r="F2034" t="s">
        <v>1243</v>
      </c>
      <c r="G2034" t="s">
        <v>1244</v>
      </c>
    </row>
    <row r="2035" spans="1:7" x14ac:dyDescent="0.35">
      <c r="A2035">
        <v>2398</v>
      </c>
      <c r="B2035">
        <v>22</v>
      </c>
      <c r="C2035">
        <v>6</v>
      </c>
      <c r="D2035" t="s">
        <v>312</v>
      </c>
      <c r="E2035" t="s">
        <v>105</v>
      </c>
      <c r="F2035" t="s">
        <v>1245</v>
      </c>
      <c r="G2035" t="s">
        <v>1246</v>
      </c>
    </row>
    <row r="2036" spans="1:7" x14ac:dyDescent="0.35">
      <c r="A2036">
        <v>2399</v>
      </c>
      <c r="B2036">
        <v>22</v>
      </c>
      <c r="C2036">
        <v>7</v>
      </c>
      <c r="D2036" t="s">
        <v>312</v>
      </c>
      <c r="E2036" t="s">
        <v>1247</v>
      </c>
      <c r="F2036" t="s">
        <v>1248</v>
      </c>
      <c r="G2036" t="s">
        <v>1249</v>
      </c>
    </row>
    <row r="2037" spans="1:7" x14ac:dyDescent="0.35">
      <c r="A2037">
        <v>2400</v>
      </c>
      <c r="B2037">
        <v>22</v>
      </c>
      <c r="C2037">
        <v>8</v>
      </c>
      <c r="D2037" t="s">
        <v>312</v>
      </c>
      <c r="E2037" t="s">
        <v>1250</v>
      </c>
      <c r="F2037" t="s">
        <v>1251</v>
      </c>
      <c r="G2037" t="s">
        <v>1252</v>
      </c>
    </row>
    <row r="2038" spans="1:7" x14ac:dyDescent="0.35">
      <c r="A2038">
        <v>2401</v>
      </c>
      <c r="B2038">
        <v>22</v>
      </c>
      <c r="C2038">
        <v>9</v>
      </c>
      <c r="D2038" t="s">
        <v>312</v>
      </c>
      <c r="E2038" t="s">
        <v>105</v>
      </c>
      <c r="F2038" t="s">
        <v>4518</v>
      </c>
      <c r="G2038" t="s">
        <v>4519</v>
      </c>
    </row>
    <row r="2039" spans="1:7" x14ac:dyDescent="0.35">
      <c r="A2039">
        <v>2402</v>
      </c>
      <c r="B2039">
        <v>22</v>
      </c>
      <c r="C2039">
        <v>10</v>
      </c>
      <c r="D2039" t="s">
        <v>312</v>
      </c>
      <c r="E2039" t="s">
        <v>105</v>
      </c>
      <c r="F2039" t="s">
        <v>4520</v>
      </c>
      <c r="G2039" t="s">
        <v>4521</v>
      </c>
    </row>
    <row r="2040" spans="1:7" x14ac:dyDescent="0.35">
      <c r="A2040">
        <v>2403</v>
      </c>
      <c r="B2040">
        <v>22</v>
      </c>
      <c r="C2040">
        <v>11</v>
      </c>
      <c r="D2040" t="s">
        <v>312</v>
      </c>
      <c r="E2040" t="s">
        <v>4522</v>
      </c>
      <c r="F2040" t="s">
        <v>4523</v>
      </c>
      <c r="G2040" t="s">
        <v>4524</v>
      </c>
    </row>
    <row r="2041" spans="1:7" x14ac:dyDescent="0.35">
      <c r="A2041">
        <v>2404</v>
      </c>
      <c r="B2041">
        <v>22</v>
      </c>
      <c r="C2041">
        <v>12</v>
      </c>
      <c r="D2041" t="s">
        <v>312</v>
      </c>
      <c r="E2041" t="s">
        <v>4525</v>
      </c>
      <c r="F2041" t="s">
        <v>4526</v>
      </c>
      <c r="G2041" t="s">
        <v>4527</v>
      </c>
    </row>
    <row r="2042" spans="1:7" x14ac:dyDescent="0.35">
      <c r="A2042">
        <v>2405</v>
      </c>
      <c r="B2042">
        <v>22</v>
      </c>
      <c r="C2042">
        <v>1</v>
      </c>
      <c r="D2042" t="s">
        <v>341</v>
      </c>
      <c r="E2042" t="s">
        <v>4525</v>
      </c>
      <c r="F2042" t="s">
        <v>4528</v>
      </c>
      <c r="G2042" t="s">
        <v>4529</v>
      </c>
    </row>
    <row r="2043" spans="1:7" x14ac:dyDescent="0.35">
      <c r="A2043">
        <v>2406</v>
      </c>
      <c r="B2043">
        <v>22</v>
      </c>
      <c r="C2043">
        <v>2</v>
      </c>
      <c r="D2043" t="s">
        <v>341</v>
      </c>
      <c r="E2043" t="s">
        <v>671</v>
      </c>
      <c r="F2043" t="s">
        <v>4530</v>
      </c>
      <c r="G2043" t="s">
        <v>4531</v>
      </c>
    </row>
    <row r="2044" spans="1:7" x14ac:dyDescent="0.35">
      <c r="A2044">
        <v>2408</v>
      </c>
      <c r="B2044">
        <v>22</v>
      </c>
      <c r="C2044">
        <v>3</v>
      </c>
      <c r="D2044" t="s">
        <v>341</v>
      </c>
      <c r="E2044" t="s">
        <v>4532</v>
      </c>
      <c r="F2044" t="s">
        <v>4533</v>
      </c>
      <c r="G2044" t="s">
        <v>4534</v>
      </c>
    </row>
    <row r="2045" spans="1:7" x14ac:dyDescent="0.35">
      <c r="A2045">
        <v>2409</v>
      </c>
      <c r="B2045">
        <v>22</v>
      </c>
      <c r="C2045">
        <v>4</v>
      </c>
      <c r="D2045" t="s">
        <v>341</v>
      </c>
      <c r="E2045" t="s">
        <v>4535</v>
      </c>
      <c r="F2045" t="s">
        <v>4536</v>
      </c>
      <c r="G2045" t="s">
        <v>4537</v>
      </c>
    </row>
    <row r="2046" spans="1:7" x14ac:dyDescent="0.35">
      <c r="A2046">
        <v>2410</v>
      </c>
      <c r="B2046">
        <v>22</v>
      </c>
      <c r="C2046">
        <v>5</v>
      </c>
      <c r="D2046" t="s">
        <v>341</v>
      </c>
      <c r="E2046" t="s">
        <v>320</v>
      </c>
      <c r="F2046" t="s">
        <v>4538</v>
      </c>
      <c r="G2046" t="s">
        <v>4539</v>
      </c>
    </row>
    <row r="2047" spans="1:7" x14ac:dyDescent="0.35">
      <c r="A2047">
        <v>2411</v>
      </c>
      <c r="B2047">
        <v>22</v>
      </c>
      <c r="C2047">
        <v>6</v>
      </c>
      <c r="D2047" t="s">
        <v>341</v>
      </c>
      <c r="E2047" t="s">
        <v>4540</v>
      </c>
      <c r="F2047" t="s">
        <v>4541</v>
      </c>
      <c r="G2047" t="s">
        <v>4542</v>
      </c>
    </row>
    <row r="2048" spans="1:7" x14ac:dyDescent="0.35">
      <c r="A2048">
        <v>2412</v>
      </c>
      <c r="B2048">
        <v>22</v>
      </c>
      <c r="C2048">
        <v>7</v>
      </c>
      <c r="D2048" t="s">
        <v>341</v>
      </c>
      <c r="E2048" t="s">
        <v>4543</v>
      </c>
      <c r="F2048" t="s">
        <v>4544</v>
      </c>
      <c r="G2048" t="s">
        <v>4545</v>
      </c>
    </row>
    <row r="2049" spans="1:7" x14ac:dyDescent="0.35">
      <c r="A2049">
        <v>2413</v>
      </c>
      <c r="B2049">
        <v>22</v>
      </c>
      <c r="C2049">
        <v>8</v>
      </c>
      <c r="D2049" t="s">
        <v>341</v>
      </c>
      <c r="E2049" t="s">
        <v>4546</v>
      </c>
      <c r="F2049" t="s">
        <v>4547</v>
      </c>
      <c r="G2049" t="s">
        <v>4548</v>
      </c>
    </row>
    <row r="2050" spans="1:7" x14ac:dyDescent="0.35">
      <c r="A2050">
        <v>2414</v>
      </c>
      <c r="B2050">
        <v>22</v>
      </c>
      <c r="C2050">
        <v>9</v>
      </c>
      <c r="D2050" t="s">
        <v>341</v>
      </c>
      <c r="E2050" t="s">
        <v>4549</v>
      </c>
      <c r="F2050" t="s">
        <v>4550</v>
      </c>
      <c r="G2050" t="s">
        <v>4551</v>
      </c>
    </row>
    <row r="2051" spans="1:7" x14ac:dyDescent="0.35">
      <c r="A2051">
        <v>2415</v>
      </c>
      <c r="B2051">
        <v>22</v>
      </c>
      <c r="C2051">
        <v>10</v>
      </c>
      <c r="D2051" t="s">
        <v>341</v>
      </c>
      <c r="E2051" t="s">
        <v>4552</v>
      </c>
      <c r="F2051" t="s">
        <v>4553</v>
      </c>
      <c r="G2051" t="s">
        <v>4554</v>
      </c>
    </row>
    <row r="2052" spans="1:7" x14ac:dyDescent="0.35">
      <c r="A2052">
        <v>2416</v>
      </c>
      <c r="B2052">
        <v>22</v>
      </c>
      <c r="C2052">
        <v>11</v>
      </c>
      <c r="D2052" t="s">
        <v>341</v>
      </c>
      <c r="E2052" t="s">
        <v>4555</v>
      </c>
      <c r="F2052" t="s">
        <v>4556</v>
      </c>
      <c r="G2052" t="s">
        <v>4557</v>
      </c>
    </row>
    <row r="2053" spans="1:7" x14ac:dyDescent="0.35">
      <c r="A2053">
        <v>2417</v>
      </c>
      <c r="B2053">
        <v>22</v>
      </c>
      <c r="C2053">
        <v>12</v>
      </c>
      <c r="D2053" t="s">
        <v>341</v>
      </c>
      <c r="E2053" t="s">
        <v>4558</v>
      </c>
      <c r="F2053" t="s">
        <v>4559</v>
      </c>
      <c r="G2053" t="s">
        <v>4560</v>
      </c>
    </row>
    <row r="2054" spans="1:7" x14ac:dyDescent="0.35">
      <c r="A2054">
        <v>2418</v>
      </c>
      <c r="B2054">
        <v>22</v>
      </c>
      <c r="C2054">
        <v>1</v>
      </c>
      <c r="D2054" t="s">
        <v>150</v>
      </c>
      <c r="E2054" t="s">
        <v>4561</v>
      </c>
      <c r="F2054" t="s">
        <v>4562</v>
      </c>
      <c r="G2054" t="s">
        <v>4563</v>
      </c>
    </row>
    <row r="2055" spans="1:7" x14ac:dyDescent="0.35">
      <c r="A2055">
        <v>2419</v>
      </c>
      <c r="B2055">
        <v>22</v>
      </c>
      <c r="C2055">
        <v>2</v>
      </c>
      <c r="D2055" t="s">
        <v>150</v>
      </c>
      <c r="E2055" t="s">
        <v>1268</v>
      </c>
      <c r="F2055" t="s">
        <v>4564</v>
      </c>
      <c r="G2055" t="s">
        <v>4565</v>
      </c>
    </row>
    <row r="2056" spans="1:7" x14ac:dyDescent="0.35">
      <c r="A2056">
        <v>2420</v>
      </c>
      <c r="B2056">
        <v>22</v>
      </c>
      <c r="C2056">
        <v>3</v>
      </c>
      <c r="D2056" t="s">
        <v>150</v>
      </c>
      <c r="E2056" t="s">
        <v>114</v>
      </c>
      <c r="F2056" t="s">
        <v>4566</v>
      </c>
      <c r="G2056" t="s">
        <v>4567</v>
      </c>
    </row>
    <row r="2057" spans="1:7" x14ac:dyDescent="0.35">
      <c r="A2057">
        <v>2421</v>
      </c>
      <c r="B2057">
        <v>22</v>
      </c>
      <c r="C2057">
        <v>4</v>
      </c>
      <c r="D2057" t="s">
        <v>150</v>
      </c>
      <c r="E2057" t="s">
        <v>4568</v>
      </c>
      <c r="F2057" t="s">
        <v>4569</v>
      </c>
      <c r="G2057" t="s">
        <v>4570</v>
      </c>
    </row>
    <row r="2058" spans="1:7" x14ac:dyDescent="0.35">
      <c r="A2058">
        <v>2423</v>
      </c>
      <c r="B2058">
        <v>22</v>
      </c>
      <c r="C2058">
        <v>5</v>
      </c>
      <c r="D2058" t="s">
        <v>150</v>
      </c>
      <c r="E2058" t="s">
        <v>114</v>
      </c>
      <c r="F2058" t="s">
        <v>4571</v>
      </c>
      <c r="G2058" t="s">
        <v>4572</v>
      </c>
    </row>
    <row r="2059" spans="1:7" x14ac:dyDescent="0.35">
      <c r="A2059">
        <v>2424</v>
      </c>
      <c r="B2059">
        <v>22</v>
      </c>
      <c r="C2059">
        <v>6</v>
      </c>
      <c r="D2059" t="s">
        <v>150</v>
      </c>
      <c r="E2059" t="s">
        <v>4573</v>
      </c>
      <c r="F2059" t="s">
        <v>4574</v>
      </c>
      <c r="G2059" t="s">
        <v>4575</v>
      </c>
    </row>
    <row r="2060" spans="1:7" x14ac:dyDescent="0.35">
      <c r="A2060">
        <v>2425</v>
      </c>
      <c r="B2060">
        <v>22</v>
      </c>
      <c r="C2060">
        <v>7</v>
      </c>
      <c r="D2060" t="s">
        <v>150</v>
      </c>
      <c r="E2060" t="s">
        <v>4576</v>
      </c>
      <c r="F2060" t="s">
        <v>4577</v>
      </c>
      <c r="G2060" t="s">
        <v>4578</v>
      </c>
    </row>
    <row r="2061" spans="1:7" x14ac:dyDescent="0.35">
      <c r="A2061">
        <v>2426</v>
      </c>
      <c r="B2061">
        <v>22</v>
      </c>
      <c r="C2061">
        <v>8</v>
      </c>
      <c r="D2061" t="s">
        <v>150</v>
      </c>
      <c r="E2061" t="s">
        <v>105</v>
      </c>
      <c r="F2061" t="s">
        <v>4579</v>
      </c>
      <c r="G2061" t="s">
        <v>4580</v>
      </c>
    </row>
    <row r="2062" spans="1:7" x14ac:dyDescent="0.35">
      <c r="A2062">
        <v>2427</v>
      </c>
      <c r="B2062">
        <v>22</v>
      </c>
      <c r="C2062">
        <v>9</v>
      </c>
      <c r="D2062" t="s">
        <v>150</v>
      </c>
      <c r="E2062" t="s">
        <v>105</v>
      </c>
      <c r="F2062" t="s">
        <v>4581</v>
      </c>
      <c r="G2062" t="s">
        <v>4582</v>
      </c>
    </row>
    <row r="2063" spans="1:7" x14ac:dyDescent="0.35">
      <c r="A2063">
        <v>2428</v>
      </c>
      <c r="B2063">
        <v>22</v>
      </c>
      <c r="C2063">
        <v>10</v>
      </c>
      <c r="D2063" t="s">
        <v>150</v>
      </c>
      <c r="E2063" t="s">
        <v>105</v>
      </c>
      <c r="F2063" t="s">
        <v>4583</v>
      </c>
      <c r="G2063" t="s">
        <v>4584</v>
      </c>
    </row>
    <row r="2064" spans="1:7" x14ac:dyDescent="0.35">
      <c r="A2064">
        <v>2430</v>
      </c>
      <c r="B2064">
        <v>22</v>
      </c>
      <c r="C2064">
        <v>11</v>
      </c>
      <c r="D2064" t="s">
        <v>150</v>
      </c>
      <c r="E2064" t="s">
        <v>4585</v>
      </c>
      <c r="F2064" t="s">
        <v>4586</v>
      </c>
      <c r="G2064" t="s">
        <v>4587</v>
      </c>
    </row>
    <row r="2065" spans="1:7" x14ac:dyDescent="0.35">
      <c r="A2065">
        <v>2431</v>
      </c>
      <c r="B2065">
        <v>22</v>
      </c>
      <c r="C2065">
        <v>12</v>
      </c>
      <c r="D2065" t="s">
        <v>150</v>
      </c>
      <c r="E2065" t="s">
        <v>4588</v>
      </c>
      <c r="F2065" t="s">
        <v>4589</v>
      </c>
      <c r="G2065" t="s">
        <v>4590</v>
      </c>
    </row>
    <row r="2066" spans="1:7" x14ac:dyDescent="0.35">
      <c r="A2066">
        <v>2432</v>
      </c>
      <c r="B2066">
        <v>22</v>
      </c>
      <c r="C2066">
        <v>1</v>
      </c>
      <c r="D2066" t="s">
        <v>9</v>
      </c>
      <c r="E2066" t="s">
        <v>4591</v>
      </c>
      <c r="F2066" t="s">
        <v>4592</v>
      </c>
      <c r="G2066" t="s">
        <v>4593</v>
      </c>
    </row>
    <row r="2067" spans="1:7" x14ac:dyDescent="0.35">
      <c r="A2067">
        <v>2433</v>
      </c>
      <c r="B2067">
        <v>22</v>
      </c>
      <c r="C2067">
        <v>2</v>
      </c>
      <c r="D2067" t="s">
        <v>9</v>
      </c>
      <c r="E2067" t="s">
        <v>4594</v>
      </c>
      <c r="F2067" t="s">
        <v>4595</v>
      </c>
      <c r="G2067" t="s">
        <v>4596</v>
      </c>
    </row>
    <row r="2068" spans="1:7" x14ac:dyDescent="0.35">
      <c r="A2068">
        <v>2434</v>
      </c>
      <c r="B2068">
        <v>22</v>
      </c>
      <c r="C2068">
        <v>3</v>
      </c>
      <c r="D2068" t="s">
        <v>9</v>
      </c>
      <c r="E2068" t="s">
        <v>4597</v>
      </c>
      <c r="F2068" t="s">
        <v>4598</v>
      </c>
      <c r="G2068" t="s">
        <v>4599</v>
      </c>
    </row>
    <row r="2069" spans="1:7" x14ac:dyDescent="0.35">
      <c r="A2069">
        <v>2435</v>
      </c>
      <c r="B2069">
        <v>22</v>
      </c>
      <c r="C2069">
        <v>4</v>
      </c>
      <c r="D2069" t="s">
        <v>9</v>
      </c>
      <c r="E2069" t="s">
        <v>4591</v>
      </c>
      <c r="F2069" t="s">
        <v>4600</v>
      </c>
      <c r="G2069" t="s">
        <v>4601</v>
      </c>
    </row>
    <row r="2070" spans="1:7" x14ac:dyDescent="0.35">
      <c r="A2070">
        <v>2436</v>
      </c>
      <c r="B2070">
        <v>22</v>
      </c>
      <c r="C2070">
        <v>5</v>
      </c>
      <c r="D2070" t="s">
        <v>9</v>
      </c>
      <c r="E2070" t="s">
        <v>4602</v>
      </c>
      <c r="F2070" t="s">
        <v>4603</v>
      </c>
      <c r="G2070" t="s">
        <v>4604</v>
      </c>
    </row>
    <row r="2071" spans="1:7" x14ac:dyDescent="0.35">
      <c r="A2071">
        <v>2437</v>
      </c>
      <c r="B2071">
        <v>22</v>
      </c>
      <c r="C2071">
        <v>6</v>
      </c>
      <c r="D2071" t="s">
        <v>9</v>
      </c>
      <c r="E2071" t="s">
        <v>105</v>
      </c>
      <c r="F2071" t="s">
        <v>4605</v>
      </c>
      <c r="G2071" t="s">
        <v>4606</v>
      </c>
    </row>
    <row r="2072" spans="1:7" x14ac:dyDescent="0.35">
      <c r="A2072">
        <v>2438</v>
      </c>
      <c r="B2072">
        <v>22</v>
      </c>
      <c r="C2072">
        <v>7</v>
      </c>
      <c r="D2072" t="s">
        <v>9</v>
      </c>
      <c r="E2072" t="s">
        <v>4607</v>
      </c>
      <c r="F2072" t="s">
        <v>4608</v>
      </c>
      <c r="G2072" t="s">
        <v>4609</v>
      </c>
    </row>
    <row r="2073" spans="1:7" x14ac:dyDescent="0.35">
      <c r="A2073">
        <v>2439</v>
      </c>
      <c r="B2073">
        <v>22</v>
      </c>
      <c r="C2073">
        <v>8</v>
      </c>
      <c r="D2073" t="s">
        <v>9</v>
      </c>
      <c r="E2073" t="s">
        <v>4610</v>
      </c>
      <c r="F2073" t="s">
        <v>4611</v>
      </c>
      <c r="G2073" t="s">
        <v>4612</v>
      </c>
    </row>
    <row r="2074" spans="1:7" x14ac:dyDescent="0.35">
      <c r="A2074">
        <v>2440</v>
      </c>
      <c r="B2074">
        <v>22</v>
      </c>
      <c r="C2074">
        <v>9</v>
      </c>
      <c r="D2074" t="s">
        <v>9</v>
      </c>
      <c r="E2074" t="s">
        <v>4610</v>
      </c>
      <c r="F2074" t="s">
        <v>4613</v>
      </c>
      <c r="G2074" t="s">
        <v>4614</v>
      </c>
    </row>
    <row r="2075" spans="1:7" x14ac:dyDescent="0.35">
      <c r="A2075">
        <v>2441</v>
      </c>
      <c r="B2075">
        <v>22</v>
      </c>
      <c r="C2075">
        <v>10</v>
      </c>
      <c r="D2075" t="s">
        <v>9</v>
      </c>
      <c r="E2075" t="s">
        <v>4615</v>
      </c>
      <c r="F2075" t="s">
        <v>4616</v>
      </c>
      <c r="G2075" t="s">
        <v>4617</v>
      </c>
    </row>
    <row r="2076" spans="1:7" x14ac:dyDescent="0.35">
      <c r="A2076">
        <v>2442</v>
      </c>
      <c r="B2076">
        <v>22</v>
      </c>
      <c r="C2076">
        <v>11</v>
      </c>
      <c r="D2076" t="s">
        <v>9</v>
      </c>
      <c r="E2076" t="s">
        <v>4618</v>
      </c>
      <c r="F2076" t="s">
        <v>4619</v>
      </c>
      <c r="G2076" t="s">
        <v>4620</v>
      </c>
    </row>
    <row r="2077" spans="1:7" x14ac:dyDescent="0.35">
      <c r="A2077">
        <v>2443</v>
      </c>
      <c r="B2077">
        <v>22</v>
      </c>
      <c r="C2077">
        <v>12</v>
      </c>
      <c r="D2077" t="s">
        <v>9</v>
      </c>
      <c r="E2077" t="s">
        <v>4621</v>
      </c>
      <c r="F2077" t="s">
        <v>4622</v>
      </c>
      <c r="G2077" t="s">
        <v>4623</v>
      </c>
    </row>
    <row r="2078" spans="1:7" x14ac:dyDescent="0.35">
      <c r="A2078">
        <v>2444</v>
      </c>
      <c r="B2078">
        <v>22</v>
      </c>
      <c r="C2078">
        <v>1</v>
      </c>
      <c r="D2078" t="s">
        <v>26</v>
      </c>
      <c r="E2078" t="s">
        <v>1887</v>
      </c>
      <c r="F2078" t="s">
        <v>4624</v>
      </c>
      <c r="G2078" t="s">
        <v>4625</v>
      </c>
    </row>
    <row r="2079" spans="1:7" x14ac:dyDescent="0.35">
      <c r="A2079">
        <v>2445</v>
      </c>
      <c r="B2079">
        <v>22</v>
      </c>
      <c r="C2079">
        <v>2</v>
      </c>
      <c r="D2079" t="s">
        <v>26</v>
      </c>
      <c r="E2079" t="s">
        <v>105</v>
      </c>
      <c r="F2079" t="s">
        <v>4626</v>
      </c>
      <c r="G2079" t="s">
        <v>4627</v>
      </c>
    </row>
    <row r="2080" spans="1:7" x14ac:dyDescent="0.35">
      <c r="A2080">
        <v>2446</v>
      </c>
      <c r="B2080">
        <v>22</v>
      </c>
      <c r="C2080">
        <v>3</v>
      </c>
      <c r="D2080" t="s">
        <v>26</v>
      </c>
      <c r="E2080" t="s">
        <v>105</v>
      </c>
      <c r="F2080" t="s">
        <v>4628</v>
      </c>
      <c r="G2080" t="s">
        <v>4629</v>
      </c>
    </row>
    <row r="2081" spans="1:7" x14ac:dyDescent="0.35">
      <c r="A2081">
        <v>2447</v>
      </c>
      <c r="B2081">
        <v>22</v>
      </c>
      <c r="C2081">
        <v>4</v>
      </c>
      <c r="D2081" t="s">
        <v>26</v>
      </c>
      <c r="E2081" t="s">
        <v>4630</v>
      </c>
      <c r="F2081" t="s">
        <v>4631</v>
      </c>
      <c r="G2081" t="s">
        <v>4632</v>
      </c>
    </row>
    <row r="2082" spans="1:7" x14ac:dyDescent="0.35">
      <c r="A2082">
        <v>2448</v>
      </c>
      <c r="B2082">
        <v>22</v>
      </c>
      <c r="C2082">
        <v>5</v>
      </c>
      <c r="D2082" t="s">
        <v>26</v>
      </c>
      <c r="E2082" t="s">
        <v>4633</v>
      </c>
      <c r="F2082" t="s">
        <v>4634</v>
      </c>
      <c r="G2082" t="s">
        <v>4635</v>
      </c>
    </row>
    <row r="2083" spans="1:7" x14ac:dyDescent="0.35">
      <c r="A2083">
        <v>2449</v>
      </c>
      <c r="B2083">
        <v>22</v>
      </c>
      <c r="C2083">
        <v>6</v>
      </c>
      <c r="D2083" t="s">
        <v>26</v>
      </c>
      <c r="E2083" t="s">
        <v>4636</v>
      </c>
      <c r="F2083" t="s">
        <v>4637</v>
      </c>
      <c r="G2083" t="s">
        <v>4638</v>
      </c>
    </row>
    <row r="2084" spans="1:7" x14ac:dyDescent="0.35">
      <c r="A2084">
        <v>2450</v>
      </c>
      <c r="B2084">
        <v>22</v>
      </c>
      <c r="C2084">
        <v>7</v>
      </c>
      <c r="D2084" t="s">
        <v>26</v>
      </c>
      <c r="E2084" t="s">
        <v>4639</v>
      </c>
      <c r="F2084" t="s">
        <v>4640</v>
      </c>
      <c r="G2084" t="s">
        <v>4641</v>
      </c>
    </row>
    <row r="2085" spans="1:7" x14ac:dyDescent="0.35">
      <c r="A2085">
        <v>2451</v>
      </c>
      <c r="B2085">
        <v>22</v>
      </c>
      <c r="C2085">
        <v>8</v>
      </c>
      <c r="D2085" t="s">
        <v>26</v>
      </c>
      <c r="E2085" t="s">
        <v>4642</v>
      </c>
      <c r="F2085" t="s">
        <v>4643</v>
      </c>
      <c r="G2085" t="s">
        <v>4644</v>
      </c>
    </row>
    <row r="2086" spans="1:7" x14ac:dyDescent="0.35">
      <c r="A2086">
        <v>2452</v>
      </c>
      <c r="B2086">
        <v>22</v>
      </c>
      <c r="C2086">
        <v>9</v>
      </c>
      <c r="D2086" t="s">
        <v>26</v>
      </c>
      <c r="E2086" t="s">
        <v>4645</v>
      </c>
      <c r="F2086" t="s">
        <v>4646</v>
      </c>
      <c r="G2086" t="s">
        <v>4647</v>
      </c>
    </row>
    <row r="2087" spans="1:7" x14ac:dyDescent="0.35">
      <c r="A2087">
        <v>2453</v>
      </c>
      <c r="B2087">
        <v>22</v>
      </c>
      <c r="C2087">
        <v>10</v>
      </c>
      <c r="D2087" t="s">
        <v>26</v>
      </c>
      <c r="E2087" t="s">
        <v>4648</v>
      </c>
      <c r="F2087" t="s">
        <v>4649</v>
      </c>
      <c r="G2087" t="s">
        <v>4650</v>
      </c>
    </row>
    <row r="2088" spans="1:7" x14ac:dyDescent="0.35">
      <c r="A2088">
        <v>2454</v>
      </c>
      <c r="B2088">
        <v>22</v>
      </c>
      <c r="C2088">
        <v>11</v>
      </c>
      <c r="D2088" t="s">
        <v>26</v>
      </c>
      <c r="E2088" t="s">
        <v>105</v>
      </c>
      <c r="F2088" t="s">
        <v>4651</v>
      </c>
      <c r="G2088" t="s">
        <v>4652</v>
      </c>
    </row>
    <row r="2089" spans="1:7" x14ac:dyDescent="0.35">
      <c r="A2089">
        <v>2455</v>
      </c>
      <c r="B2089">
        <v>22</v>
      </c>
      <c r="C2089">
        <v>12</v>
      </c>
      <c r="D2089" t="s">
        <v>26</v>
      </c>
      <c r="E2089" t="s">
        <v>4653</v>
      </c>
      <c r="F2089" t="s">
        <v>4654</v>
      </c>
      <c r="G2089" t="s">
        <v>4655</v>
      </c>
    </row>
    <row r="2090" spans="1:7" x14ac:dyDescent="0.35">
      <c r="A2090">
        <v>2456</v>
      </c>
      <c r="B2090">
        <v>22</v>
      </c>
      <c r="C2090">
        <v>1</v>
      </c>
      <c r="D2090" t="s">
        <v>55</v>
      </c>
      <c r="E2090" t="s">
        <v>4656</v>
      </c>
      <c r="F2090" t="s">
        <v>4657</v>
      </c>
      <c r="G2090" t="s">
        <v>4658</v>
      </c>
    </row>
    <row r="2091" spans="1:7" x14ac:dyDescent="0.35">
      <c r="A2091">
        <v>2457</v>
      </c>
      <c r="B2091">
        <v>22</v>
      </c>
      <c r="C2091">
        <v>2</v>
      </c>
      <c r="D2091" t="s">
        <v>55</v>
      </c>
      <c r="E2091" t="s">
        <v>4659</v>
      </c>
      <c r="F2091" t="s">
        <v>4660</v>
      </c>
      <c r="G2091" t="s">
        <v>4661</v>
      </c>
    </row>
    <row r="2092" spans="1:7" x14ac:dyDescent="0.35">
      <c r="A2092">
        <v>2458</v>
      </c>
      <c r="B2092">
        <v>22</v>
      </c>
      <c r="C2092">
        <v>3</v>
      </c>
      <c r="D2092" t="s">
        <v>55</v>
      </c>
      <c r="E2092" t="s">
        <v>4659</v>
      </c>
      <c r="F2092" t="s">
        <v>4662</v>
      </c>
      <c r="G2092" t="s">
        <v>4663</v>
      </c>
    </row>
    <row r="2093" spans="1:7" x14ac:dyDescent="0.35">
      <c r="A2093">
        <v>2459</v>
      </c>
      <c r="B2093">
        <v>22</v>
      </c>
      <c r="C2093">
        <v>4</v>
      </c>
      <c r="D2093" t="s">
        <v>55</v>
      </c>
      <c r="E2093" t="s">
        <v>4664</v>
      </c>
      <c r="F2093" t="s">
        <v>4665</v>
      </c>
      <c r="G2093" t="s">
        <v>4666</v>
      </c>
    </row>
    <row r="2094" spans="1:7" x14ac:dyDescent="0.35">
      <c r="A2094">
        <v>2460</v>
      </c>
      <c r="B2094">
        <v>22</v>
      </c>
      <c r="C2094">
        <v>5</v>
      </c>
      <c r="D2094" t="s">
        <v>55</v>
      </c>
      <c r="E2094" t="s">
        <v>4667</v>
      </c>
      <c r="F2094" t="s">
        <v>4668</v>
      </c>
      <c r="G2094" t="s">
        <v>4669</v>
      </c>
    </row>
    <row r="2095" spans="1:7" x14ac:dyDescent="0.35">
      <c r="A2095">
        <v>2461</v>
      </c>
      <c r="B2095">
        <v>22</v>
      </c>
      <c r="C2095">
        <v>6</v>
      </c>
      <c r="D2095" t="s">
        <v>55</v>
      </c>
      <c r="E2095" t="s">
        <v>4670</v>
      </c>
      <c r="F2095" t="s">
        <v>4671</v>
      </c>
      <c r="G2095" t="s">
        <v>4672</v>
      </c>
    </row>
    <row r="2096" spans="1:7" x14ac:dyDescent="0.35">
      <c r="A2096">
        <v>2462</v>
      </c>
      <c r="B2096">
        <v>22</v>
      </c>
      <c r="C2096">
        <v>7</v>
      </c>
      <c r="D2096" t="s">
        <v>55</v>
      </c>
      <c r="E2096" t="s">
        <v>4673</v>
      </c>
      <c r="F2096" t="s">
        <v>4674</v>
      </c>
      <c r="G2096" t="s">
        <v>4675</v>
      </c>
    </row>
    <row r="2097" spans="1:7" x14ac:dyDescent="0.35">
      <c r="A2097">
        <v>2463</v>
      </c>
      <c r="B2097">
        <v>22</v>
      </c>
      <c r="C2097">
        <v>8</v>
      </c>
      <c r="D2097" t="s">
        <v>55</v>
      </c>
      <c r="E2097" t="s">
        <v>4676</v>
      </c>
      <c r="F2097" t="s">
        <v>4677</v>
      </c>
      <c r="G2097" t="s">
        <v>4678</v>
      </c>
    </row>
    <row r="2098" spans="1:7" x14ac:dyDescent="0.35">
      <c r="A2098">
        <v>2464</v>
      </c>
      <c r="B2098">
        <v>22</v>
      </c>
      <c r="C2098">
        <v>9</v>
      </c>
      <c r="D2098" t="s">
        <v>55</v>
      </c>
      <c r="E2098" t="s">
        <v>4679</v>
      </c>
      <c r="F2098" t="s">
        <v>4680</v>
      </c>
      <c r="G2098" t="s">
        <v>4681</v>
      </c>
    </row>
    <row r="2099" spans="1:7" x14ac:dyDescent="0.35">
      <c r="A2099">
        <v>2465</v>
      </c>
      <c r="B2099">
        <v>22</v>
      </c>
      <c r="C2099">
        <v>10</v>
      </c>
      <c r="D2099" t="s">
        <v>55</v>
      </c>
      <c r="E2099" t="s">
        <v>4682</v>
      </c>
      <c r="F2099" t="s">
        <v>4683</v>
      </c>
      <c r="G2099" t="s">
        <v>4684</v>
      </c>
    </row>
    <row r="2100" spans="1:7" x14ac:dyDescent="0.35">
      <c r="A2100">
        <v>2466</v>
      </c>
      <c r="B2100">
        <v>22</v>
      </c>
      <c r="C2100">
        <v>11</v>
      </c>
      <c r="D2100" t="s">
        <v>55</v>
      </c>
      <c r="E2100" t="s">
        <v>4685</v>
      </c>
      <c r="F2100" t="s">
        <v>4686</v>
      </c>
      <c r="G2100" t="s">
        <v>4687</v>
      </c>
    </row>
    <row r="2101" spans="1:7" x14ac:dyDescent="0.35">
      <c r="A2101">
        <v>2467</v>
      </c>
      <c r="B2101">
        <v>22</v>
      </c>
      <c r="C2101">
        <v>12</v>
      </c>
      <c r="D2101" t="s">
        <v>55</v>
      </c>
      <c r="E2101" t="s">
        <v>4688</v>
      </c>
      <c r="F2101" t="s">
        <v>4689</v>
      </c>
      <c r="G2101" t="s">
        <v>4690</v>
      </c>
    </row>
    <row r="2102" spans="1:7" x14ac:dyDescent="0.35">
      <c r="A2102">
        <v>2468</v>
      </c>
      <c r="B2102">
        <v>22</v>
      </c>
      <c r="C2102">
        <v>1</v>
      </c>
      <c r="D2102" t="s">
        <v>86</v>
      </c>
      <c r="E2102" t="s">
        <v>4691</v>
      </c>
      <c r="F2102" t="s">
        <v>4692</v>
      </c>
      <c r="G2102" t="s">
        <v>4693</v>
      </c>
    </row>
    <row r="2103" spans="1:7" x14ac:dyDescent="0.35">
      <c r="A2103">
        <v>2469</v>
      </c>
      <c r="B2103">
        <v>22</v>
      </c>
      <c r="C2103">
        <v>2</v>
      </c>
      <c r="D2103" t="s">
        <v>86</v>
      </c>
      <c r="E2103" t="s">
        <v>4694</v>
      </c>
      <c r="F2103" t="s">
        <v>4695</v>
      </c>
      <c r="G2103" t="s">
        <v>4696</v>
      </c>
    </row>
    <row r="2104" spans="1:7" x14ac:dyDescent="0.35">
      <c r="A2104">
        <v>2470</v>
      </c>
      <c r="B2104">
        <v>22</v>
      </c>
      <c r="C2104">
        <v>3</v>
      </c>
      <c r="D2104" t="s">
        <v>86</v>
      </c>
      <c r="E2104" t="s">
        <v>1978</v>
      </c>
      <c r="F2104" t="s">
        <v>4697</v>
      </c>
      <c r="G2104" t="s">
        <v>4698</v>
      </c>
    </row>
    <row r="2105" spans="1:7" x14ac:dyDescent="0.35">
      <c r="A2105">
        <v>2471</v>
      </c>
      <c r="B2105">
        <v>22</v>
      </c>
      <c r="C2105">
        <v>4</v>
      </c>
      <c r="D2105" t="s">
        <v>86</v>
      </c>
      <c r="E2105" t="s">
        <v>4699</v>
      </c>
      <c r="F2105" t="s">
        <v>4700</v>
      </c>
      <c r="G2105" t="s">
        <v>4701</v>
      </c>
    </row>
    <row r="2106" spans="1:7" x14ac:dyDescent="0.35">
      <c r="A2106">
        <v>2472</v>
      </c>
      <c r="B2106">
        <v>22</v>
      </c>
      <c r="C2106">
        <v>5</v>
      </c>
      <c r="D2106" t="s">
        <v>86</v>
      </c>
      <c r="E2106" t="s">
        <v>4702</v>
      </c>
      <c r="F2106" t="s">
        <v>4703</v>
      </c>
      <c r="G2106" t="s">
        <v>4704</v>
      </c>
    </row>
    <row r="2107" spans="1:7" x14ac:dyDescent="0.35">
      <c r="A2107">
        <v>2473</v>
      </c>
      <c r="B2107">
        <v>22</v>
      </c>
      <c r="C2107">
        <v>6</v>
      </c>
      <c r="D2107" t="s">
        <v>86</v>
      </c>
      <c r="E2107" t="s">
        <v>1489</v>
      </c>
      <c r="F2107" t="s">
        <v>4705</v>
      </c>
      <c r="G2107" t="s">
        <v>4706</v>
      </c>
    </row>
    <row r="2108" spans="1:7" x14ac:dyDescent="0.35">
      <c r="A2108">
        <v>2474</v>
      </c>
      <c r="B2108">
        <v>22</v>
      </c>
      <c r="C2108">
        <v>7</v>
      </c>
      <c r="D2108" t="s">
        <v>86</v>
      </c>
      <c r="E2108" t="s">
        <v>4707</v>
      </c>
      <c r="F2108" t="s">
        <v>4708</v>
      </c>
      <c r="G2108" t="s">
        <v>4709</v>
      </c>
    </row>
    <row r="2109" spans="1:7" x14ac:dyDescent="0.35">
      <c r="A2109">
        <v>2475</v>
      </c>
      <c r="B2109">
        <v>22</v>
      </c>
      <c r="C2109">
        <v>8</v>
      </c>
      <c r="D2109" t="s">
        <v>86</v>
      </c>
      <c r="E2109" t="s">
        <v>4710</v>
      </c>
      <c r="F2109" t="s">
        <v>4711</v>
      </c>
      <c r="G2109" t="s">
        <v>4712</v>
      </c>
    </row>
    <row r="2110" spans="1:7" x14ac:dyDescent="0.35">
      <c r="A2110">
        <v>2476</v>
      </c>
      <c r="B2110">
        <v>22</v>
      </c>
      <c r="C2110">
        <v>9</v>
      </c>
      <c r="D2110" t="s">
        <v>86</v>
      </c>
      <c r="E2110" t="s">
        <v>4713</v>
      </c>
      <c r="F2110" t="s">
        <v>4714</v>
      </c>
      <c r="G2110" t="s">
        <v>4715</v>
      </c>
    </row>
    <row r="2111" spans="1:7" x14ac:dyDescent="0.35">
      <c r="A2111">
        <v>2477</v>
      </c>
      <c r="B2111">
        <v>22</v>
      </c>
      <c r="C2111">
        <v>10</v>
      </c>
      <c r="D2111" t="s">
        <v>86</v>
      </c>
      <c r="E2111" t="s">
        <v>4716</v>
      </c>
      <c r="F2111" t="s">
        <v>4717</v>
      </c>
      <c r="G2111" t="s">
        <v>4718</v>
      </c>
    </row>
    <row r="2112" spans="1:7" x14ac:dyDescent="0.35">
      <c r="A2112">
        <v>2478</v>
      </c>
      <c r="B2112">
        <v>22</v>
      </c>
      <c r="C2112">
        <v>11</v>
      </c>
      <c r="D2112" t="s">
        <v>86</v>
      </c>
      <c r="E2112" t="s">
        <v>4716</v>
      </c>
      <c r="F2112" t="s">
        <v>4719</v>
      </c>
      <c r="G2112" t="s">
        <v>4720</v>
      </c>
    </row>
    <row r="2113" spans="1:7" x14ac:dyDescent="0.35">
      <c r="A2113">
        <v>2479</v>
      </c>
      <c r="B2113">
        <v>22</v>
      </c>
      <c r="C2113">
        <v>12</v>
      </c>
      <c r="D2113" t="s">
        <v>86</v>
      </c>
      <c r="E2113" t="s">
        <v>4721</v>
      </c>
      <c r="F2113" t="s">
        <v>4722</v>
      </c>
      <c r="G2113" t="s">
        <v>4723</v>
      </c>
    </row>
    <row r="2114" spans="1:7" x14ac:dyDescent="0.35">
      <c r="A2114">
        <v>2480</v>
      </c>
      <c r="B2114">
        <v>23</v>
      </c>
      <c r="C2114">
        <v>1</v>
      </c>
      <c r="D2114" t="s">
        <v>120</v>
      </c>
      <c r="E2114" t="s">
        <v>4724</v>
      </c>
      <c r="F2114" t="s">
        <v>4725</v>
      </c>
      <c r="G2114" t="s">
        <v>4726</v>
      </c>
    </row>
    <row r="2115" spans="1:7" x14ac:dyDescent="0.35">
      <c r="A2115">
        <v>2481</v>
      </c>
      <c r="B2115">
        <v>23</v>
      </c>
      <c r="C2115">
        <v>2</v>
      </c>
      <c r="D2115" t="s">
        <v>120</v>
      </c>
      <c r="E2115" t="s">
        <v>3344</v>
      </c>
      <c r="F2115" t="s">
        <v>4727</v>
      </c>
      <c r="G2115" t="s">
        <v>4728</v>
      </c>
    </row>
    <row r="2116" spans="1:7" x14ac:dyDescent="0.35">
      <c r="A2116">
        <v>2482</v>
      </c>
      <c r="B2116">
        <v>23</v>
      </c>
      <c r="C2116">
        <v>3</v>
      </c>
      <c r="D2116" t="s">
        <v>120</v>
      </c>
      <c r="E2116" t="s">
        <v>4729</v>
      </c>
      <c r="F2116" t="s">
        <v>4730</v>
      </c>
      <c r="G2116" t="s">
        <v>4731</v>
      </c>
    </row>
    <row r="2117" spans="1:7" x14ac:dyDescent="0.35">
      <c r="A2117">
        <v>2483</v>
      </c>
      <c r="B2117">
        <v>23</v>
      </c>
      <c r="C2117">
        <v>4</v>
      </c>
      <c r="D2117" t="s">
        <v>120</v>
      </c>
      <c r="E2117" t="s">
        <v>4732</v>
      </c>
      <c r="F2117" t="s">
        <v>4733</v>
      </c>
      <c r="G2117" t="s">
        <v>4734</v>
      </c>
    </row>
    <row r="2118" spans="1:7" x14ac:dyDescent="0.35">
      <c r="A2118">
        <v>2484</v>
      </c>
      <c r="B2118">
        <v>23</v>
      </c>
      <c r="C2118">
        <v>5</v>
      </c>
      <c r="D2118" t="s">
        <v>120</v>
      </c>
      <c r="E2118" t="s">
        <v>4735</v>
      </c>
      <c r="F2118" t="s">
        <v>4736</v>
      </c>
      <c r="G2118" t="s">
        <v>4737</v>
      </c>
    </row>
    <row r="2119" spans="1:7" x14ac:dyDescent="0.35">
      <c r="A2119">
        <v>2485</v>
      </c>
      <c r="B2119">
        <v>23</v>
      </c>
      <c r="C2119">
        <v>6</v>
      </c>
      <c r="D2119" t="s">
        <v>120</v>
      </c>
      <c r="E2119" t="s">
        <v>4738</v>
      </c>
      <c r="F2119" t="s">
        <v>4739</v>
      </c>
      <c r="G2119" t="s">
        <v>4740</v>
      </c>
    </row>
    <row r="2120" spans="1:7" x14ac:dyDescent="0.35">
      <c r="A2120">
        <v>2486</v>
      </c>
      <c r="B2120">
        <v>23</v>
      </c>
      <c r="C2120">
        <v>7</v>
      </c>
      <c r="D2120" t="s">
        <v>120</v>
      </c>
      <c r="E2120" t="s">
        <v>4741</v>
      </c>
      <c r="F2120" t="s">
        <v>4742</v>
      </c>
      <c r="G2120" t="s">
        <v>4743</v>
      </c>
    </row>
    <row r="2121" spans="1:7" x14ac:dyDescent="0.35">
      <c r="A2121">
        <v>2487</v>
      </c>
      <c r="B2121">
        <v>23</v>
      </c>
      <c r="C2121">
        <v>8</v>
      </c>
      <c r="D2121" t="s">
        <v>120</v>
      </c>
      <c r="E2121" t="s">
        <v>4744</v>
      </c>
      <c r="F2121" t="s">
        <v>4745</v>
      </c>
      <c r="G2121" t="s">
        <v>4746</v>
      </c>
    </row>
    <row r="2122" spans="1:7" x14ac:dyDescent="0.35">
      <c r="A2122">
        <v>2488</v>
      </c>
      <c r="B2122">
        <v>23</v>
      </c>
      <c r="C2122">
        <v>9</v>
      </c>
      <c r="D2122" t="s">
        <v>120</v>
      </c>
      <c r="E2122" t="s">
        <v>4747</v>
      </c>
      <c r="F2122" t="s">
        <v>4748</v>
      </c>
      <c r="G2122" t="s">
        <v>4749</v>
      </c>
    </row>
    <row r="2123" spans="1:7" x14ac:dyDescent="0.35">
      <c r="A2123">
        <v>2489</v>
      </c>
      <c r="B2123">
        <v>23</v>
      </c>
      <c r="C2123">
        <v>10</v>
      </c>
      <c r="D2123" t="s">
        <v>120</v>
      </c>
      <c r="E2123" t="s">
        <v>4750</v>
      </c>
      <c r="F2123" t="s">
        <v>4751</v>
      </c>
      <c r="G2123" t="s">
        <v>4752</v>
      </c>
    </row>
    <row r="2124" spans="1:7" x14ac:dyDescent="0.35">
      <c r="A2124">
        <v>2490</v>
      </c>
      <c r="B2124">
        <v>23</v>
      </c>
      <c r="C2124">
        <v>11</v>
      </c>
      <c r="D2124" t="s">
        <v>120</v>
      </c>
      <c r="E2124" t="s">
        <v>4753</v>
      </c>
      <c r="F2124" t="s">
        <v>4754</v>
      </c>
      <c r="G2124" t="s">
        <v>4755</v>
      </c>
    </row>
    <row r="2125" spans="1:7" x14ac:dyDescent="0.35">
      <c r="A2125">
        <v>2491</v>
      </c>
      <c r="B2125">
        <v>23</v>
      </c>
      <c r="C2125">
        <v>12</v>
      </c>
      <c r="D2125" t="s">
        <v>120</v>
      </c>
      <c r="E2125" t="s">
        <v>4756</v>
      </c>
      <c r="F2125" t="s">
        <v>4757</v>
      </c>
      <c r="G2125" t="s">
        <v>4758</v>
      </c>
    </row>
    <row r="2126" spans="1:7" x14ac:dyDescent="0.35">
      <c r="A2126">
        <v>2492</v>
      </c>
      <c r="B2126">
        <v>23</v>
      </c>
      <c r="C2126">
        <v>1</v>
      </c>
      <c r="D2126" t="s">
        <v>312</v>
      </c>
      <c r="E2126" t="s">
        <v>4756</v>
      </c>
      <c r="F2126" t="s">
        <v>4759</v>
      </c>
      <c r="G2126" t="s">
        <v>4760</v>
      </c>
    </row>
    <row r="2127" spans="1:7" x14ac:dyDescent="0.35">
      <c r="A2127">
        <v>2493</v>
      </c>
      <c r="B2127">
        <v>23</v>
      </c>
      <c r="C2127">
        <v>2</v>
      </c>
      <c r="D2127" t="s">
        <v>312</v>
      </c>
      <c r="E2127" t="s">
        <v>4761</v>
      </c>
      <c r="F2127" t="s">
        <v>4762</v>
      </c>
      <c r="G2127" t="s">
        <v>4763</v>
      </c>
    </row>
    <row r="2128" spans="1:7" x14ac:dyDescent="0.35">
      <c r="A2128">
        <v>2494</v>
      </c>
      <c r="B2128">
        <v>23</v>
      </c>
      <c r="C2128">
        <v>3</v>
      </c>
      <c r="D2128" t="s">
        <v>312</v>
      </c>
      <c r="E2128" t="s">
        <v>4764</v>
      </c>
      <c r="F2128" t="s">
        <v>4765</v>
      </c>
      <c r="G2128" t="s">
        <v>4766</v>
      </c>
    </row>
    <row r="2129" spans="1:7" x14ac:dyDescent="0.35">
      <c r="A2129">
        <v>2495</v>
      </c>
      <c r="B2129">
        <v>23</v>
      </c>
      <c r="C2129">
        <v>4</v>
      </c>
      <c r="D2129" t="s">
        <v>312</v>
      </c>
      <c r="E2129" t="s">
        <v>4767</v>
      </c>
      <c r="F2129" t="s">
        <v>4768</v>
      </c>
      <c r="G2129" t="s">
        <v>4769</v>
      </c>
    </row>
    <row r="2130" spans="1:7" x14ac:dyDescent="0.35">
      <c r="A2130">
        <v>2496</v>
      </c>
      <c r="B2130">
        <v>23</v>
      </c>
      <c r="C2130">
        <v>5</v>
      </c>
      <c r="D2130" t="s">
        <v>312</v>
      </c>
      <c r="E2130" t="s">
        <v>4549</v>
      </c>
      <c r="F2130" t="s">
        <v>4770</v>
      </c>
      <c r="G2130" t="s">
        <v>4771</v>
      </c>
    </row>
    <row r="2131" spans="1:7" x14ac:dyDescent="0.35">
      <c r="A2131">
        <v>2497</v>
      </c>
      <c r="B2131">
        <v>23</v>
      </c>
      <c r="C2131">
        <v>6</v>
      </c>
      <c r="D2131" t="s">
        <v>312</v>
      </c>
      <c r="E2131" t="s">
        <v>4772</v>
      </c>
      <c r="F2131" t="s">
        <v>4773</v>
      </c>
      <c r="G2131" t="s">
        <v>4774</v>
      </c>
    </row>
    <row r="2132" spans="1:7" x14ac:dyDescent="0.35">
      <c r="A2132">
        <v>2498</v>
      </c>
      <c r="B2132">
        <v>23</v>
      </c>
      <c r="C2132">
        <v>7</v>
      </c>
      <c r="D2132" t="s">
        <v>312</v>
      </c>
      <c r="E2132" t="s">
        <v>4775</v>
      </c>
      <c r="F2132" t="s">
        <v>4776</v>
      </c>
      <c r="G2132" t="s">
        <v>4777</v>
      </c>
    </row>
    <row r="2133" spans="1:7" x14ac:dyDescent="0.35">
      <c r="A2133">
        <v>2499</v>
      </c>
      <c r="B2133">
        <v>23</v>
      </c>
      <c r="C2133">
        <v>8</v>
      </c>
      <c r="D2133" t="s">
        <v>312</v>
      </c>
      <c r="E2133" t="s">
        <v>4699</v>
      </c>
      <c r="F2133" t="s">
        <v>4778</v>
      </c>
      <c r="G2133" t="s">
        <v>4779</v>
      </c>
    </row>
    <row r="2134" spans="1:7" x14ac:dyDescent="0.35">
      <c r="A2134">
        <v>2500</v>
      </c>
      <c r="B2134">
        <v>23</v>
      </c>
      <c r="C2134">
        <v>9</v>
      </c>
      <c r="D2134" t="s">
        <v>312</v>
      </c>
      <c r="E2134" t="s">
        <v>4780</v>
      </c>
      <c r="F2134" t="s">
        <v>4781</v>
      </c>
      <c r="G2134" t="s">
        <v>4782</v>
      </c>
    </row>
    <row r="2135" spans="1:7" x14ac:dyDescent="0.35">
      <c r="A2135">
        <v>2501</v>
      </c>
      <c r="B2135">
        <v>23</v>
      </c>
      <c r="C2135">
        <v>10</v>
      </c>
      <c r="D2135" t="s">
        <v>312</v>
      </c>
      <c r="E2135" t="s">
        <v>4783</v>
      </c>
      <c r="F2135" t="s">
        <v>4784</v>
      </c>
      <c r="G2135" t="s">
        <v>4785</v>
      </c>
    </row>
    <row r="2136" spans="1:7" x14ac:dyDescent="0.35">
      <c r="A2136">
        <v>2502</v>
      </c>
      <c r="B2136">
        <v>23</v>
      </c>
      <c r="C2136">
        <v>11</v>
      </c>
      <c r="D2136" t="s">
        <v>312</v>
      </c>
      <c r="E2136" t="s">
        <v>4786</v>
      </c>
      <c r="F2136" t="s">
        <v>4787</v>
      </c>
      <c r="G2136" t="s">
        <v>4788</v>
      </c>
    </row>
    <row r="2137" spans="1:7" x14ac:dyDescent="0.35">
      <c r="A2137">
        <v>2503</v>
      </c>
      <c r="B2137">
        <v>23</v>
      </c>
      <c r="C2137">
        <v>12</v>
      </c>
      <c r="D2137" t="s">
        <v>312</v>
      </c>
      <c r="E2137" t="s">
        <v>577</v>
      </c>
      <c r="F2137" t="s">
        <v>4789</v>
      </c>
      <c r="G2137" t="s">
        <v>4790</v>
      </c>
    </row>
    <row r="2138" spans="1:7" x14ac:dyDescent="0.35">
      <c r="A2138">
        <v>2504</v>
      </c>
      <c r="B2138">
        <v>23</v>
      </c>
      <c r="C2138">
        <v>1</v>
      </c>
      <c r="D2138" t="s">
        <v>341</v>
      </c>
      <c r="E2138" t="s">
        <v>4791</v>
      </c>
      <c r="F2138" t="s">
        <v>4792</v>
      </c>
      <c r="G2138" t="s">
        <v>4793</v>
      </c>
    </row>
    <row r="2139" spans="1:7" x14ac:dyDescent="0.35">
      <c r="A2139">
        <v>2505</v>
      </c>
      <c r="B2139">
        <v>23</v>
      </c>
      <c r="C2139">
        <v>2</v>
      </c>
      <c r="D2139" t="s">
        <v>341</v>
      </c>
      <c r="E2139" t="s">
        <v>3344</v>
      </c>
      <c r="F2139" t="s">
        <v>4794</v>
      </c>
      <c r="G2139" t="s">
        <v>4795</v>
      </c>
    </row>
    <row r="2140" spans="1:7" x14ac:dyDescent="0.35">
      <c r="A2140">
        <v>2506</v>
      </c>
      <c r="B2140">
        <v>23</v>
      </c>
      <c r="C2140">
        <v>3</v>
      </c>
      <c r="D2140" t="s">
        <v>341</v>
      </c>
      <c r="E2140" t="s">
        <v>347</v>
      </c>
      <c r="F2140" t="s">
        <v>4796</v>
      </c>
      <c r="G2140" t="s">
        <v>4797</v>
      </c>
    </row>
    <row r="2141" spans="1:7" x14ac:dyDescent="0.35">
      <c r="A2141">
        <v>2507</v>
      </c>
      <c r="B2141">
        <v>23</v>
      </c>
      <c r="C2141">
        <v>4</v>
      </c>
      <c r="D2141" t="s">
        <v>341</v>
      </c>
      <c r="E2141" t="s">
        <v>4798</v>
      </c>
      <c r="F2141" t="s">
        <v>4799</v>
      </c>
      <c r="G2141" t="s">
        <v>4800</v>
      </c>
    </row>
    <row r="2142" spans="1:7" x14ac:dyDescent="0.35">
      <c r="A2142">
        <v>2508</v>
      </c>
      <c r="B2142">
        <v>23</v>
      </c>
      <c r="C2142">
        <v>5</v>
      </c>
      <c r="D2142" t="s">
        <v>341</v>
      </c>
      <c r="E2142" t="s">
        <v>256</v>
      </c>
      <c r="F2142" t="s">
        <v>4801</v>
      </c>
      <c r="G2142" t="s">
        <v>4802</v>
      </c>
    </row>
    <row r="2143" spans="1:7" x14ac:dyDescent="0.35">
      <c r="A2143">
        <v>2509</v>
      </c>
      <c r="B2143">
        <v>23</v>
      </c>
      <c r="C2143">
        <v>6</v>
      </c>
      <c r="D2143" t="s">
        <v>341</v>
      </c>
      <c r="E2143" t="s">
        <v>4803</v>
      </c>
      <c r="F2143" t="s">
        <v>4804</v>
      </c>
      <c r="G2143" t="s">
        <v>4805</v>
      </c>
    </row>
    <row r="2144" spans="1:7" x14ac:dyDescent="0.35">
      <c r="A2144">
        <v>2510</v>
      </c>
      <c r="B2144">
        <v>23</v>
      </c>
      <c r="C2144">
        <v>7</v>
      </c>
      <c r="D2144" t="s">
        <v>341</v>
      </c>
      <c r="E2144" t="s">
        <v>4806</v>
      </c>
      <c r="F2144" t="s">
        <v>4807</v>
      </c>
      <c r="G2144" t="s">
        <v>4808</v>
      </c>
    </row>
    <row r="2145" spans="1:7" x14ac:dyDescent="0.35">
      <c r="A2145">
        <v>2511</v>
      </c>
      <c r="B2145">
        <v>23</v>
      </c>
      <c r="C2145">
        <v>8</v>
      </c>
      <c r="D2145" t="s">
        <v>341</v>
      </c>
      <c r="E2145" t="s">
        <v>114</v>
      </c>
      <c r="F2145" t="s">
        <v>4809</v>
      </c>
      <c r="G2145" t="s">
        <v>4810</v>
      </c>
    </row>
    <row r="2146" spans="1:7" x14ac:dyDescent="0.35">
      <c r="A2146">
        <v>2512</v>
      </c>
      <c r="B2146">
        <v>23</v>
      </c>
      <c r="C2146">
        <v>9</v>
      </c>
      <c r="D2146" t="s">
        <v>341</v>
      </c>
      <c r="E2146" t="s">
        <v>114</v>
      </c>
      <c r="F2146" t="s">
        <v>4811</v>
      </c>
      <c r="G2146" t="s">
        <v>4812</v>
      </c>
    </row>
    <row r="2147" spans="1:7" x14ac:dyDescent="0.35">
      <c r="A2147">
        <v>2513</v>
      </c>
      <c r="B2147">
        <v>23</v>
      </c>
      <c r="C2147">
        <v>10</v>
      </c>
      <c r="D2147" t="s">
        <v>341</v>
      </c>
      <c r="E2147" t="s">
        <v>4813</v>
      </c>
      <c r="F2147" t="s">
        <v>4814</v>
      </c>
      <c r="G2147" t="s">
        <v>4815</v>
      </c>
    </row>
    <row r="2148" spans="1:7" x14ac:dyDescent="0.35">
      <c r="A2148">
        <v>2514</v>
      </c>
      <c r="B2148">
        <v>23</v>
      </c>
      <c r="C2148">
        <v>11</v>
      </c>
      <c r="D2148" t="s">
        <v>341</v>
      </c>
      <c r="E2148" t="s">
        <v>1975</v>
      </c>
      <c r="F2148" t="s">
        <v>4816</v>
      </c>
      <c r="G2148" t="s">
        <v>4817</v>
      </c>
    </row>
    <row r="2149" spans="1:7" x14ac:dyDescent="0.35">
      <c r="A2149">
        <v>2515</v>
      </c>
      <c r="B2149">
        <v>23</v>
      </c>
      <c r="C2149">
        <v>12</v>
      </c>
      <c r="D2149" t="s">
        <v>341</v>
      </c>
      <c r="E2149" t="s">
        <v>4818</v>
      </c>
      <c r="F2149" t="s">
        <v>4819</v>
      </c>
      <c r="G2149" t="s">
        <v>4820</v>
      </c>
    </row>
    <row r="2150" spans="1:7" x14ac:dyDescent="0.35">
      <c r="A2150">
        <v>2516</v>
      </c>
      <c r="B2150">
        <v>23</v>
      </c>
      <c r="C2150">
        <v>1</v>
      </c>
      <c r="D2150" t="s">
        <v>150</v>
      </c>
      <c r="E2150" t="s">
        <v>4803</v>
      </c>
      <c r="F2150" t="s">
        <v>4821</v>
      </c>
      <c r="G2150" t="s">
        <v>4822</v>
      </c>
    </row>
    <row r="2151" spans="1:7" x14ac:dyDescent="0.35">
      <c r="A2151">
        <v>2517</v>
      </c>
      <c r="B2151">
        <v>23</v>
      </c>
      <c r="C2151">
        <v>2</v>
      </c>
      <c r="D2151" t="s">
        <v>150</v>
      </c>
      <c r="E2151" t="s">
        <v>105</v>
      </c>
      <c r="F2151" t="s">
        <v>4823</v>
      </c>
      <c r="G2151" t="s">
        <v>4824</v>
      </c>
    </row>
    <row r="2152" spans="1:7" x14ac:dyDescent="0.35">
      <c r="A2152">
        <v>2518</v>
      </c>
      <c r="B2152">
        <v>23</v>
      </c>
      <c r="C2152">
        <v>3</v>
      </c>
      <c r="D2152" t="s">
        <v>150</v>
      </c>
      <c r="E2152" t="s">
        <v>4825</v>
      </c>
      <c r="F2152" t="s">
        <v>4826</v>
      </c>
      <c r="G2152" t="s">
        <v>4827</v>
      </c>
    </row>
    <row r="2153" spans="1:7" x14ac:dyDescent="0.35">
      <c r="A2153">
        <v>2519</v>
      </c>
      <c r="B2153">
        <v>23</v>
      </c>
      <c r="C2153">
        <v>4</v>
      </c>
      <c r="D2153" t="s">
        <v>150</v>
      </c>
      <c r="E2153" t="s">
        <v>4828</v>
      </c>
      <c r="F2153" t="s">
        <v>4829</v>
      </c>
      <c r="G2153" t="s">
        <v>4830</v>
      </c>
    </row>
    <row r="2154" spans="1:7" x14ac:dyDescent="0.35">
      <c r="A2154">
        <v>2520</v>
      </c>
      <c r="B2154">
        <v>23</v>
      </c>
      <c r="C2154">
        <v>5</v>
      </c>
      <c r="D2154" t="s">
        <v>150</v>
      </c>
      <c r="E2154" t="s">
        <v>4831</v>
      </c>
      <c r="F2154" t="s">
        <v>4832</v>
      </c>
      <c r="G2154" t="s">
        <v>4833</v>
      </c>
    </row>
    <row r="2155" spans="1:7" x14ac:dyDescent="0.35">
      <c r="A2155">
        <v>2521</v>
      </c>
      <c r="B2155">
        <v>23</v>
      </c>
      <c r="C2155">
        <v>6</v>
      </c>
      <c r="D2155" t="s">
        <v>150</v>
      </c>
      <c r="E2155" t="s">
        <v>4834</v>
      </c>
      <c r="F2155" t="s">
        <v>4835</v>
      </c>
      <c r="G2155" t="s">
        <v>4836</v>
      </c>
    </row>
    <row r="2156" spans="1:7" x14ac:dyDescent="0.35">
      <c r="A2156">
        <v>2522</v>
      </c>
      <c r="B2156">
        <v>23</v>
      </c>
      <c r="C2156">
        <v>7</v>
      </c>
      <c r="D2156" t="s">
        <v>150</v>
      </c>
      <c r="E2156" t="s">
        <v>4837</v>
      </c>
      <c r="F2156" t="s">
        <v>4838</v>
      </c>
      <c r="G2156" t="s">
        <v>4839</v>
      </c>
    </row>
    <row r="2157" spans="1:7" x14ac:dyDescent="0.35">
      <c r="A2157">
        <v>2523</v>
      </c>
      <c r="B2157">
        <v>23</v>
      </c>
      <c r="C2157">
        <v>8</v>
      </c>
      <c r="D2157" t="s">
        <v>150</v>
      </c>
      <c r="E2157" t="s">
        <v>4840</v>
      </c>
      <c r="F2157" t="s">
        <v>4841</v>
      </c>
      <c r="G2157" t="s">
        <v>4842</v>
      </c>
    </row>
    <row r="2158" spans="1:7" x14ac:dyDescent="0.35">
      <c r="A2158">
        <v>2524</v>
      </c>
      <c r="B2158">
        <v>23</v>
      </c>
      <c r="C2158">
        <v>9</v>
      </c>
      <c r="D2158" t="s">
        <v>150</v>
      </c>
      <c r="E2158" t="s">
        <v>4843</v>
      </c>
      <c r="F2158" t="s">
        <v>4844</v>
      </c>
      <c r="G2158" t="s">
        <v>4845</v>
      </c>
    </row>
    <row r="2159" spans="1:7" x14ac:dyDescent="0.35">
      <c r="A2159">
        <v>2526</v>
      </c>
      <c r="B2159">
        <v>23</v>
      </c>
      <c r="C2159">
        <v>10</v>
      </c>
      <c r="D2159" t="s">
        <v>150</v>
      </c>
      <c r="E2159" t="s">
        <v>4846</v>
      </c>
      <c r="F2159" t="s">
        <v>4847</v>
      </c>
      <c r="G2159" t="s">
        <v>4848</v>
      </c>
    </row>
    <row r="2160" spans="1:7" x14ac:dyDescent="0.35">
      <c r="A2160">
        <v>2527</v>
      </c>
      <c r="B2160">
        <v>23</v>
      </c>
      <c r="C2160">
        <v>11</v>
      </c>
      <c r="D2160" t="s">
        <v>150</v>
      </c>
      <c r="E2160" t="s">
        <v>4849</v>
      </c>
      <c r="F2160" t="s">
        <v>4850</v>
      </c>
      <c r="G2160" t="s">
        <v>4851</v>
      </c>
    </row>
    <row r="2161" spans="1:7" x14ac:dyDescent="0.35">
      <c r="A2161">
        <v>2529</v>
      </c>
      <c r="B2161">
        <v>23</v>
      </c>
      <c r="C2161">
        <v>12</v>
      </c>
      <c r="D2161" t="s">
        <v>150</v>
      </c>
      <c r="E2161" t="s">
        <v>4834</v>
      </c>
      <c r="F2161" t="s">
        <v>4852</v>
      </c>
      <c r="G2161" t="s">
        <v>4853</v>
      </c>
    </row>
    <row r="2162" spans="1:7" x14ac:dyDescent="0.35">
      <c r="A2162">
        <v>2530</v>
      </c>
      <c r="B2162">
        <v>23</v>
      </c>
      <c r="C2162">
        <v>1</v>
      </c>
      <c r="D2162" t="s">
        <v>9</v>
      </c>
      <c r="E2162" t="s">
        <v>4854</v>
      </c>
      <c r="F2162" t="s">
        <v>4855</v>
      </c>
      <c r="G2162" t="s">
        <v>4856</v>
      </c>
    </row>
    <row r="2163" spans="1:7" x14ac:dyDescent="0.35">
      <c r="A2163">
        <v>2531</v>
      </c>
      <c r="B2163">
        <v>23</v>
      </c>
      <c r="C2163">
        <v>2</v>
      </c>
      <c r="D2163" t="s">
        <v>9</v>
      </c>
      <c r="E2163" t="s">
        <v>4791</v>
      </c>
      <c r="F2163" t="s">
        <v>4857</v>
      </c>
      <c r="G2163" t="s">
        <v>4858</v>
      </c>
    </row>
    <row r="2164" spans="1:7" x14ac:dyDescent="0.35">
      <c r="A2164">
        <v>2532</v>
      </c>
      <c r="B2164">
        <v>23</v>
      </c>
      <c r="C2164">
        <v>3</v>
      </c>
      <c r="D2164" t="s">
        <v>9</v>
      </c>
      <c r="E2164" t="s">
        <v>105</v>
      </c>
      <c r="F2164" t="s">
        <v>4859</v>
      </c>
      <c r="G2164" t="s">
        <v>4860</v>
      </c>
    </row>
    <row r="2165" spans="1:7" x14ac:dyDescent="0.35">
      <c r="A2165">
        <v>2533</v>
      </c>
      <c r="B2165">
        <v>23</v>
      </c>
      <c r="C2165">
        <v>4</v>
      </c>
      <c r="D2165" t="s">
        <v>9</v>
      </c>
      <c r="E2165" t="s">
        <v>105</v>
      </c>
      <c r="F2165" t="s">
        <v>4861</v>
      </c>
      <c r="G2165" t="s">
        <v>4862</v>
      </c>
    </row>
    <row r="2166" spans="1:7" x14ac:dyDescent="0.35">
      <c r="A2166">
        <v>2534</v>
      </c>
      <c r="B2166">
        <v>23</v>
      </c>
      <c r="C2166">
        <v>5</v>
      </c>
      <c r="D2166" t="s">
        <v>9</v>
      </c>
      <c r="E2166" t="s">
        <v>1115</v>
      </c>
      <c r="F2166" t="s">
        <v>4863</v>
      </c>
      <c r="G2166" t="s">
        <v>4864</v>
      </c>
    </row>
    <row r="2167" spans="1:7" x14ac:dyDescent="0.35">
      <c r="A2167">
        <v>2535</v>
      </c>
      <c r="B2167">
        <v>23</v>
      </c>
      <c r="C2167">
        <v>6</v>
      </c>
      <c r="D2167" t="s">
        <v>9</v>
      </c>
      <c r="E2167" t="s">
        <v>4865</v>
      </c>
      <c r="F2167" t="s">
        <v>4866</v>
      </c>
      <c r="G2167" t="s">
        <v>4867</v>
      </c>
    </row>
    <row r="2168" spans="1:7" x14ac:dyDescent="0.35">
      <c r="A2168">
        <v>2536</v>
      </c>
      <c r="B2168">
        <v>23</v>
      </c>
      <c r="C2168">
        <v>7</v>
      </c>
      <c r="D2168" t="s">
        <v>9</v>
      </c>
      <c r="E2168" t="s">
        <v>4843</v>
      </c>
      <c r="F2168" t="s">
        <v>4868</v>
      </c>
      <c r="G2168" t="s">
        <v>4869</v>
      </c>
    </row>
    <row r="2169" spans="1:7" x14ac:dyDescent="0.35">
      <c r="A2169">
        <v>2537</v>
      </c>
      <c r="B2169">
        <v>23</v>
      </c>
      <c r="C2169">
        <v>8</v>
      </c>
      <c r="D2169" t="s">
        <v>9</v>
      </c>
      <c r="E2169" t="s">
        <v>2351</v>
      </c>
      <c r="F2169" t="s">
        <v>4870</v>
      </c>
      <c r="G2169" t="s">
        <v>4871</v>
      </c>
    </row>
    <row r="2170" spans="1:7" x14ac:dyDescent="0.35">
      <c r="A2170">
        <v>2538</v>
      </c>
      <c r="B2170">
        <v>23</v>
      </c>
      <c r="C2170">
        <v>9</v>
      </c>
      <c r="D2170" t="s">
        <v>9</v>
      </c>
      <c r="E2170" t="s">
        <v>4872</v>
      </c>
      <c r="F2170" t="s">
        <v>4873</v>
      </c>
      <c r="G2170" t="s">
        <v>4874</v>
      </c>
    </row>
    <row r="2171" spans="1:7" x14ac:dyDescent="0.35">
      <c r="A2171">
        <v>2539</v>
      </c>
      <c r="B2171">
        <v>23</v>
      </c>
      <c r="C2171">
        <v>10</v>
      </c>
      <c r="D2171" t="s">
        <v>9</v>
      </c>
      <c r="E2171" t="s">
        <v>4875</v>
      </c>
      <c r="F2171" t="s">
        <v>4876</v>
      </c>
      <c r="G2171" t="s">
        <v>4877</v>
      </c>
    </row>
    <row r="2172" spans="1:7" x14ac:dyDescent="0.35">
      <c r="A2172">
        <v>2540</v>
      </c>
      <c r="B2172">
        <v>23</v>
      </c>
      <c r="C2172">
        <v>11</v>
      </c>
      <c r="D2172" t="s">
        <v>9</v>
      </c>
      <c r="E2172" t="s">
        <v>4878</v>
      </c>
      <c r="F2172" t="s">
        <v>4879</v>
      </c>
      <c r="G2172" t="s">
        <v>4880</v>
      </c>
    </row>
    <row r="2173" spans="1:7" x14ac:dyDescent="0.35">
      <c r="A2173">
        <v>2541</v>
      </c>
      <c r="B2173">
        <v>23</v>
      </c>
      <c r="C2173">
        <v>12</v>
      </c>
      <c r="D2173" t="s">
        <v>9</v>
      </c>
      <c r="E2173" t="s">
        <v>4881</v>
      </c>
      <c r="F2173" t="s">
        <v>4882</v>
      </c>
      <c r="G2173" t="s">
        <v>4883</v>
      </c>
    </row>
    <row r="2174" spans="1:7" x14ac:dyDescent="0.35">
      <c r="A2174">
        <v>2542</v>
      </c>
      <c r="B2174">
        <v>23</v>
      </c>
      <c r="C2174">
        <v>1</v>
      </c>
      <c r="D2174" t="s">
        <v>26</v>
      </c>
      <c r="E2174" t="s">
        <v>4884</v>
      </c>
      <c r="F2174" t="s">
        <v>4885</v>
      </c>
      <c r="G2174" t="s">
        <v>4886</v>
      </c>
    </row>
    <row r="2175" spans="1:7" x14ac:dyDescent="0.35">
      <c r="A2175">
        <v>2543</v>
      </c>
      <c r="B2175">
        <v>23</v>
      </c>
      <c r="C2175">
        <v>2</v>
      </c>
      <c r="D2175" t="s">
        <v>26</v>
      </c>
      <c r="E2175" t="s">
        <v>4887</v>
      </c>
      <c r="F2175" t="s">
        <v>4888</v>
      </c>
      <c r="G2175" t="s">
        <v>4889</v>
      </c>
    </row>
    <row r="2176" spans="1:7" x14ac:dyDescent="0.35">
      <c r="A2176">
        <v>2544</v>
      </c>
      <c r="B2176">
        <v>23</v>
      </c>
      <c r="C2176">
        <v>3</v>
      </c>
      <c r="D2176" t="s">
        <v>26</v>
      </c>
      <c r="E2176" t="s">
        <v>4890</v>
      </c>
      <c r="F2176" t="s">
        <v>4891</v>
      </c>
      <c r="G2176" t="s">
        <v>4892</v>
      </c>
    </row>
    <row r="2177" spans="1:7" x14ac:dyDescent="0.35">
      <c r="A2177">
        <v>2545</v>
      </c>
      <c r="B2177">
        <v>23</v>
      </c>
      <c r="C2177">
        <v>4</v>
      </c>
      <c r="D2177" t="s">
        <v>26</v>
      </c>
      <c r="E2177" t="s">
        <v>4893</v>
      </c>
      <c r="F2177" t="s">
        <v>4894</v>
      </c>
      <c r="G2177" t="s">
        <v>4895</v>
      </c>
    </row>
    <row r="2178" spans="1:7" x14ac:dyDescent="0.35">
      <c r="A2178">
        <v>2546</v>
      </c>
      <c r="B2178">
        <v>23</v>
      </c>
      <c r="C2178">
        <v>5</v>
      </c>
      <c r="D2178" t="s">
        <v>26</v>
      </c>
      <c r="E2178" t="s">
        <v>4896</v>
      </c>
      <c r="F2178" t="s">
        <v>4897</v>
      </c>
      <c r="G2178" t="s">
        <v>4898</v>
      </c>
    </row>
    <row r="2179" spans="1:7" x14ac:dyDescent="0.35">
      <c r="A2179">
        <v>2547</v>
      </c>
      <c r="B2179">
        <v>23</v>
      </c>
      <c r="C2179">
        <v>6</v>
      </c>
      <c r="D2179" t="s">
        <v>26</v>
      </c>
      <c r="E2179" t="s">
        <v>4899</v>
      </c>
      <c r="F2179" t="s">
        <v>4900</v>
      </c>
      <c r="G2179" t="s">
        <v>4901</v>
      </c>
    </row>
    <row r="2180" spans="1:7" x14ac:dyDescent="0.35">
      <c r="A2180">
        <v>2548</v>
      </c>
      <c r="B2180">
        <v>23</v>
      </c>
      <c r="C2180">
        <v>7</v>
      </c>
      <c r="D2180" t="s">
        <v>26</v>
      </c>
      <c r="E2180" t="s">
        <v>4902</v>
      </c>
      <c r="F2180" t="s">
        <v>4903</v>
      </c>
      <c r="G2180" t="s">
        <v>4904</v>
      </c>
    </row>
    <row r="2181" spans="1:7" x14ac:dyDescent="0.35">
      <c r="A2181">
        <v>2549</v>
      </c>
      <c r="B2181">
        <v>23</v>
      </c>
      <c r="C2181">
        <v>8</v>
      </c>
      <c r="D2181" t="s">
        <v>26</v>
      </c>
      <c r="E2181" t="s">
        <v>4905</v>
      </c>
      <c r="F2181" t="s">
        <v>4906</v>
      </c>
      <c r="G2181" t="s">
        <v>4907</v>
      </c>
    </row>
    <row r="2182" spans="1:7" x14ac:dyDescent="0.35">
      <c r="A2182">
        <v>2550</v>
      </c>
      <c r="B2182">
        <v>23</v>
      </c>
      <c r="C2182">
        <v>9</v>
      </c>
      <c r="D2182" t="s">
        <v>26</v>
      </c>
      <c r="E2182" t="s">
        <v>4908</v>
      </c>
      <c r="F2182" t="s">
        <v>4909</v>
      </c>
      <c r="G2182" t="s">
        <v>4910</v>
      </c>
    </row>
    <row r="2183" spans="1:7" x14ac:dyDescent="0.35">
      <c r="A2183">
        <v>2551</v>
      </c>
      <c r="B2183">
        <v>23</v>
      </c>
      <c r="C2183">
        <v>10</v>
      </c>
      <c r="D2183" t="s">
        <v>26</v>
      </c>
      <c r="E2183" t="s">
        <v>105</v>
      </c>
      <c r="F2183" t="s">
        <v>4911</v>
      </c>
      <c r="G2183" t="s">
        <v>4912</v>
      </c>
    </row>
    <row r="2184" spans="1:7" x14ac:dyDescent="0.35">
      <c r="A2184">
        <v>2552</v>
      </c>
      <c r="B2184">
        <v>23</v>
      </c>
      <c r="C2184">
        <v>11</v>
      </c>
      <c r="D2184" t="s">
        <v>26</v>
      </c>
      <c r="E2184" t="s">
        <v>4682</v>
      </c>
      <c r="F2184" t="s">
        <v>4913</v>
      </c>
      <c r="G2184" t="s">
        <v>4914</v>
      </c>
    </row>
    <row r="2185" spans="1:7" x14ac:dyDescent="0.35">
      <c r="A2185">
        <v>2553</v>
      </c>
      <c r="B2185">
        <v>23</v>
      </c>
      <c r="C2185">
        <v>12</v>
      </c>
      <c r="D2185" t="s">
        <v>26</v>
      </c>
      <c r="E2185" t="s">
        <v>4915</v>
      </c>
      <c r="F2185" t="s">
        <v>4916</v>
      </c>
      <c r="G2185" t="s">
        <v>4917</v>
      </c>
    </row>
    <row r="2186" spans="1:7" x14ac:dyDescent="0.35">
      <c r="A2186">
        <v>2554</v>
      </c>
      <c r="B2186">
        <v>23</v>
      </c>
      <c r="C2186">
        <v>1</v>
      </c>
      <c r="D2186" t="s">
        <v>55</v>
      </c>
      <c r="E2186" t="s">
        <v>4918</v>
      </c>
      <c r="F2186" t="s">
        <v>4919</v>
      </c>
      <c r="G2186" t="s">
        <v>4920</v>
      </c>
    </row>
    <row r="2187" spans="1:7" x14ac:dyDescent="0.35">
      <c r="A2187">
        <v>2555</v>
      </c>
      <c r="B2187">
        <v>23</v>
      </c>
      <c r="C2187">
        <v>2</v>
      </c>
      <c r="D2187" t="s">
        <v>55</v>
      </c>
      <c r="E2187" t="s">
        <v>4921</v>
      </c>
      <c r="F2187" t="s">
        <v>4922</v>
      </c>
      <c r="G2187" t="s">
        <v>4923</v>
      </c>
    </row>
    <row r="2188" spans="1:7" x14ac:dyDescent="0.35">
      <c r="A2188">
        <v>2556</v>
      </c>
      <c r="B2188">
        <v>23</v>
      </c>
      <c r="C2188">
        <v>3</v>
      </c>
      <c r="D2188" t="s">
        <v>55</v>
      </c>
      <c r="E2188" t="s">
        <v>662</v>
      </c>
      <c r="F2188" t="s">
        <v>4924</v>
      </c>
      <c r="G2188" t="s">
        <v>4925</v>
      </c>
    </row>
    <row r="2189" spans="1:7" x14ac:dyDescent="0.35">
      <c r="A2189">
        <v>2557</v>
      </c>
      <c r="B2189">
        <v>23</v>
      </c>
      <c r="C2189">
        <v>4</v>
      </c>
      <c r="D2189" t="s">
        <v>55</v>
      </c>
      <c r="E2189" t="s">
        <v>4926</v>
      </c>
      <c r="F2189" t="s">
        <v>4927</v>
      </c>
      <c r="G2189" t="s">
        <v>4928</v>
      </c>
    </row>
    <row r="2190" spans="1:7" x14ac:dyDescent="0.35">
      <c r="A2190">
        <v>2558</v>
      </c>
      <c r="B2190">
        <v>23</v>
      </c>
      <c r="C2190">
        <v>5</v>
      </c>
      <c r="D2190" t="s">
        <v>55</v>
      </c>
      <c r="E2190" t="s">
        <v>4929</v>
      </c>
      <c r="F2190" t="s">
        <v>4930</v>
      </c>
      <c r="G2190" t="s">
        <v>4931</v>
      </c>
    </row>
    <row r="2191" spans="1:7" x14ac:dyDescent="0.35">
      <c r="A2191">
        <v>2559</v>
      </c>
      <c r="B2191">
        <v>23</v>
      </c>
      <c r="C2191">
        <v>6</v>
      </c>
      <c r="D2191" t="s">
        <v>55</v>
      </c>
      <c r="E2191" t="s">
        <v>4932</v>
      </c>
      <c r="F2191" t="s">
        <v>4933</v>
      </c>
      <c r="G2191" t="s">
        <v>4934</v>
      </c>
    </row>
    <row r="2192" spans="1:7" x14ac:dyDescent="0.35">
      <c r="A2192">
        <v>2560</v>
      </c>
      <c r="B2192">
        <v>23</v>
      </c>
      <c r="C2192">
        <v>7</v>
      </c>
      <c r="D2192" t="s">
        <v>55</v>
      </c>
      <c r="E2192" t="s">
        <v>4935</v>
      </c>
      <c r="F2192" t="s">
        <v>4936</v>
      </c>
      <c r="G2192" t="s">
        <v>4937</v>
      </c>
    </row>
    <row r="2193" spans="1:7" x14ac:dyDescent="0.35">
      <c r="A2193">
        <v>2561</v>
      </c>
      <c r="B2193">
        <v>23</v>
      </c>
      <c r="C2193">
        <v>8</v>
      </c>
      <c r="D2193" t="s">
        <v>55</v>
      </c>
      <c r="E2193" t="s">
        <v>4938</v>
      </c>
      <c r="F2193" t="s">
        <v>4939</v>
      </c>
      <c r="G2193" t="s">
        <v>4940</v>
      </c>
    </row>
    <row r="2194" spans="1:7" x14ac:dyDescent="0.35">
      <c r="A2194">
        <v>2563</v>
      </c>
      <c r="B2194">
        <v>23</v>
      </c>
      <c r="C2194">
        <v>9</v>
      </c>
      <c r="D2194" t="s">
        <v>55</v>
      </c>
      <c r="E2194" t="s">
        <v>4630</v>
      </c>
      <c r="F2194" t="s">
        <v>4941</v>
      </c>
      <c r="G2194" t="s">
        <v>4942</v>
      </c>
    </row>
    <row r="2195" spans="1:7" x14ac:dyDescent="0.35">
      <c r="A2195">
        <v>2565</v>
      </c>
      <c r="B2195">
        <v>23</v>
      </c>
      <c r="C2195">
        <v>10</v>
      </c>
      <c r="D2195" t="s">
        <v>55</v>
      </c>
      <c r="E2195" t="s">
        <v>4943</v>
      </c>
      <c r="F2195" t="s">
        <v>4944</v>
      </c>
      <c r="G2195" t="s">
        <v>4945</v>
      </c>
    </row>
    <row r="2196" spans="1:7" x14ac:dyDescent="0.35">
      <c r="A2196">
        <v>2566</v>
      </c>
      <c r="B2196">
        <v>23</v>
      </c>
      <c r="C2196">
        <v>11</v>
      </c>
      <c r="D2196" t="s">
        <v>55</v>
      </c>
      <c r="E2196" t="s">
        <v>4946</v>
      </c>
      <c r="F2196" t="s">
        <v>4947</v>
      </c>
      <c r="G2196" t="s">
        <v>4948</v>
      </c>
    </row>
    <row r="2197" spans="1:7" x14ac:dyDescent="0.35">
      <c r="A2197">
        <v>2567</v>
      </c>
      <c r="B2197">
        <v>23</v>
      </c>
      <c r="C2197">
        <v>12</v>
      </c>
      <c r="D2197" t="s">
        <v>55</v>
      </c>
      <c r="E2197" t="s">
        <v>4949</v>
      </c>
      <c r="F2197" t="s">
        <v>4950</v>
      </c>
      <c r="G2197" t="s">
        <v>4951</v>
      </c>
    </row>
    <row r="2198" spans="1:7" x14ac:dyDescent="0.35">
      <c r="A2198">
        <v>2568</v>
      </c>
      <c r="B2198">
        <v>23</v>
      </c>
      <c r="C2198">
        <v>1</v>
      </c>
      <c r="D2198" t="s">
        <v>86</v>
      </c>
      <c r="E2198" t="s">
        <v>1864</v>
      </c>
      <c r="F2198" t="s">
        <v>4952</v>
      </c>
      <c r="G2198" t="s">
        <v>4953</v>
      </c>
    </row>
    <row r="2199" spans="1:7" x14ac:dyDescent="0.35">
      <c r="A2199">
        <v>2569</v>
      </c>
      <c r="B2199">
        <v>23</v>
      </c>
      <c r="C2199">
        <v>2</v>
      </c>
      <c r="D2199" t="s">
        <v>86</v>
      </c>
      <c r="E2199" t="s">
        <v>4954</v>
      </c>
      <c r="F2199" t="s">
        <v>4955</v>
      </c>
      <c r="G2199" t="s">
        <v>4956</v>
      </c>
    </row>
    <row r="2200" spans="1:7" x14ac:dyDescent="0.35">
      <c r="A2200">
        <v>2570</v>
      </c>
      <c r="B2200">
        <v>23</v>
      </c>
      <c r="C2200">
        <v>3</v>
      </c>
      <c r="D2200" t="s">
        <v>86</v>
      </c>
      <c r="E2200" t="s">
        <v>4957</v>
      </c>
      <c r="F2200" t="s">
        <v>4958</v>
      </c>
      <c r="G2200" t="s">
        <v>4959</v>
      </c>
    </row>
    <row r="2201" spans="1:7" x14ac:dyDescent="0.35">
      <c r="A2201">
        <v>2571</v>
      </c>
      <c r="B2201">
        <v>23</v>
      </c>
      <c r="C2201">
        <v>4</v>
      </c>
      <c r="D2201" t="s">
        <v>86</v>
      </c>
      <c r="E2201" t="s">
        <v>4960</v>
      </c>
      <c r="F2201" t="s">
        <v>4961</v>
      </c>
      <c r="G2201" t="s">
        <v>4962</v>
      </c>
    </row>
    <row r="2202" spans="1:7" x14ac:dyDescent="0.35">
      <c r="A2202">
        <v>2572</v>
      </c>
      <c r="B2202">
        <v>23</v>
      </c>
      <c r="C2202">
        <v>5</v>
      </c>
      <c r="D2202" t="s">
        <v>86</v>
      </c>
      <c r="E2202" t="s">
        <v>4963</v>
      </c>
      <c r="F2202" t="s">
        <v>4964</v>
      </c>
      <c r="G2202" t="s">
        <v>4965</v>
      </c>
    </row>
    <row r="2203" spans="1:7" x14ac:dyDescent="0.35">
      <c r="A2203">
        <v>2573</v>
      </c>
      <c r="B2203">
        <v>23</v>
      </c>
      <c r="C2203">
        <v>6</v>
      </c>
      <c r="D2203" t="s">
        <v>86</v>
      </c>
      <c r="E2203" t="s">
        <v>4966</v>
      </c>
      <c r="F2203" t="s">
        <v>4967</v>
      </c>
      <c r="G2203" t="s">
        <v>4968</v>
      </c>
    </row>
    <row r="2204" spans="1:7" x14ac:dyDescent="0.35">
      <c r="A2204">
        <v>2574</v>
      </c>
      <c r="B2204">
        <v>23</v>
      </c>
      <c r="C2204">
        <v>7</v>
      </c>
      <c r="D2204" t="s">
        <v>86</v>
      </c>
      <c r="E2204" t="s">
        <v>4969</v>
      </c>
      <c r="F2204" t="s">
        <v>4970</v>
      </c>
      <c r="G2204" t="s">
        <v>4971</v>
      </c>
    </row>
    <row r="2205" spans="1:7" x14ac:dyDescent="0.35">
      <c r="A2205">
        <v>2575</v>
      </c>
      <c r="B2205">
        <v>23</v>
      </c>
      <c r="C2205">
        <v>8</v>
      </c>
      <c r="D2205" t="s">
        <v>86</v>
      </c>
      <c r="E2205" t="s">
        <v>4972</v>
      </c>
      <c r="F2205" t="s">
        <v>4973</v>
      </c>
      <c r="G2205" t="s">
        <v>4974</v>
      </c>
    </row>
    <row r="2206" spans="1:7" x14ac:dyDescent="0.35">
      <c r="A2206">
        <v>2576</v>
      </c>
      <c r="B2206">
        <v>23</v>
      </c>
      <c r="C2206">
        <v>9</v>
      </c>
      <c r="D2206" t="s">
        <v>86</v>
      </c>
      <c r="E2206" t="s">
        <v>3272</v>
      </c>
      <c r="F2206" t="s">
        <v>4975</v>
      </c>
      <c r="G2206" t="s">
        <v>4976</v>
      </c>
    </row>
    <row r="2207" spans="1:7" x14ac:dyDescent="0.35">
      <c r="A2207">
        <v>2577</v>
      </c>
      <c r="B2207">
        <v>23</v>
      </c>
      <c r="C2207">
        <v>10</v>
      </c>
      <c r="D2207" t="s">
        <v>86</v>
      </c>
      <c r="E2207" t="s">
        <v>4977</v>
      </c>
      <c r="F2207" t="s">
        <v>4978</v>
      </c>
      <c r="G2207" t="s">
        <v>4979</v>
      </c>
    </row>
    <row r="2208" spans="1:7" x14ac:dyDescent="0.35">
      <c r="A2208">
        <v>2578</v>
      </c>
      <c r="B2208">
        <v>23</v>
      </c>
      <c r="C2208">
        <v>11</v>
      </c>
      <c r="D2208" t="s">
        <v>86</v>
      </c>
      <c r="E2208" t="s">
        <v>394</v>
      </c>
      <c r="F2208" t="s">
        <v>4980</v>
      </c>
      <c r="G2208" t="s">
        <v>4981</v>
      </c>
    </row>
    <row r="2209" spans="1:7" x14ac:dyDescent="0.35">
      <c r="A2209">
        <v>2579</v>
      </c>
      <c r="B2209">
        <v>23</v>
      </c>
      <c r="C2209">
        <v>12</v>
      </c>
      <c r="D2209" t="s">
        <v>86</v>
      </c>
      <c r="E2209" t="s">
        <v>3344</v>
      </c>
      <c r="F2209" t="s">
        <v>4982</v>
      </c>
      <c r="G2209" t="s">
        <v>4983</v>
      </c>
    </row>
    <row r="2210" spans="1:7" x14ac:dyDescent="0.35">
      <c r="A2210">
        <v>2580</v>
      </c>
      <c r="B2210">
        <v>24</v>
      </c>
      <c r="C2210">
        <v>1</v>
      </c>
      <c r="D2210" t="s">
        <v>120</v>
      </c>
      <c r="E2210" t="s">
        <v>1103</v>
      </c>
      <c r="F2210" t="s">
        <v>4984</v>
      </c>
      <c r="G2210" t="s">
        <v>4985</v>
      </c>
    </row>
    <row r="2211" spans="1:7" x14ac:dyDescent="0.35">
      <c r="A2211">
        <v>2581</v>
      </c>
      <c r="B2211">
        <v>24</v>
      </c>
      <c r="C2211">
        <v>2</v>
      </c>
      <c r="D2211" t="s">
        <v>120</v>
      </c>
      <c r="E2211" t="s">
        <v>177</v>
      </c>
      <c r="F2211" t="s">
        <v>4986</v>
      </c>
      <c r="G2211" t="s">
        <v>4987</v>
      </c>
    </row>
    <row r="2212" spans="1:7" x14ac:dyDescent="0.35">
      <c r="A2212">
        <v>2582</v>
      </c>
      <c r="B2212">
        <v>24</v>
      </c>
      <c r="C2212">
        <v>3</v>
      </c>
      <c r="D2212" t="s">
        <v>120</v>
      </c>
      <c r="E2212" t="s">
        <v>3434</v>
      </c>
      <c r="F2212" t="s">
        <v>4988</v>
      </c>
      <c r="G2212" t="s">
        <v>4989</v>
      </c>
    </row>
    <row r="2213" spans="1:7" x14ac:dyDescent="0.35">
      <c r="A2213">
        <v>2583</v>
      </c>
      <c r="B2213">
        <v>24</v>
      </c>
      <c r="C2213">
        <v>4</v>
      </c>
      <c r="D2213" t="s">
        <v>120</v>
      </c>
      <c r="E2213" t="s">
        <v>4990</v>
      </c>
      <c r="F2213" t="s">
        <v>4991</v>
      </c>
      <c r="G2213" t="s">
        <v>4992</v>
      </c>
    </row>
    <row r="2214" spans="1:7" x14ac:dyDescent="0.35">
      <c r="A2214">
        <v>2584</v>
      </c>
      <c r="B2214">
        <v>24</v>
      </c>
      <c r="C2214">
        <v>5</v>
      </c>
      <c r="D2214" t="s">
        <v>120</v>
      </c>
      <c r="E2214" t="s">
        <v>4993</v>
      </c>
      <c r="F2214" t="s">
        <v>4994</v>
      </c>
      <c r="G2214" t="s">
        <v>4995</v>
      </c>
    </row>
    <row r="2215" spans="1:7" x14ac:dyDescent="0.35">
      <c r="A2215">
        <v>2585</v>
      </c>
      <c r="B2215">
        <v>24</v>
      </c>
      <c r="C2215">
        <v>6</v>
      </c>
      <c r="D2215" t="s">
        <v>120</v>
      </c>
      <c r="E2215" t="s">
        <v>4996</v>
      </c>
      <c r="F2215" t="s">
        <v>4997</v>
      </c>
      <c r="G2215" t="s">
        <v>4998</v>
      </c>
    </row>
    <row r="2216" spans="1:7" x14ac:dyDescent="0.35">
      <c r="A2216">
        <v>2586</v>
      </c>
      <c r="B2216">
        <v>24</v>
      </c>
      <c r="C2216">
        <v>7</v>
      </c>
      <c r="D2216" t="s">
        <v>120</v>
      </c>
      <c r="E2216" t="s">
        <v>4999</v>
      </c>
      <c r="F2216" t="s">
        <v>5000</v>
      </c>
      <c r="G2216" t="s">
        <v>5001</v>
      </c>
    </row>
    <row r="2217" spans="1:7" x14ac:dyDescent="0.35">
      <c r="A2217">
        <v>2587</v>
      </c>
      <c r="B2217">
        <v>24</v>
      </c>
      <c r="C2217">
        <v>8</v>
      </c>
      <c r="D2217" t="s">
        <v>120</v>
      </c>
      <c r="E2217" t="s">
        <v>105</v>
      </c>
      <c r="F2217" t="s">
        <v>5002</v>
      </c>
      <c r="G2217" t="s">
        <v>5003</v>
      </c>
    </row>
    <row r="2218" spans="1:7" x14ac:dyDescent="0.35">
      <c r="A2218">
        <v>2588</v>
      </c>
      <c r="B2218">
        <v>24</v>
      </c>
      <c r="C2218">
        <v>9</v>
      </c>
      <c r="D2218" t="s">
        <v>120</v>
      </c>
      <c r="E2218" t="s">
        <v>5004</v>
      </c>
      <c r="F2218" t="s">
        <v>5005</v>
      </c>
      <c r="G2218" t="s">
        <v>5006</v>
      </c>
    </row>
    <row r="2219" spans="1:7" x14ac:dyDescent="0.35">
      <c r="A2219">
        <v>2589</v>
      </c>
      <c r="B2219">
        <v>24</v>
      </c>
      <c r="C2219">
        <v>10</v>
      </c>
      <c r="D2219" t="s">
        <v>120</v>
      </c>
      <c r="E2219" t="s">
        <v>5007</v>
      </c>
      <c r="F2219" t="s">
        <v>5008</v>
      </c>
      <c r="G2219" t="s">
        <v>5009</v>
      </c>
    </row>
    <row r="2220" spans="1:7" x14ac:dyDescent="0.35">
      <c r="A2220">
        <v>2590</v>
      </c>
      <c r="B2220">
        <v>24</v>
      </c>
      <c r="C2220">
        <v>11</v>
      </c>
      <c r="D2220" t="s">
        <v>120</v>
      </c>
      <c r="E2220" t="s">
        <v>577</v>
      </c>
      <c r="F2220" t="s">
        <v>5010</v>
      </c>
      <c r="G2220" t="s">
        <v>5011</v>
      </c>
    </row>
    <row r="2221" spans="1:7" x14ac:dyDescent="0.35">
      <c r="A2221">
        <v>2591</v>
      </c>
      <c r="B2221">
        <v>24</v>
      </c>
      <c r="C2221">
        <v>12</v>
      </c>
      <c r="D2221" t="s">
        <v>120</v>
      </c>
      <c r="E2221" t="s">
        <v>429</v>
      </c>
      <c r="F2221" t="s">
        <v>5012</v>
      </c>
      <c r="G2221" t="s">
        <v>5013</v>
      </c>
    </row>
    <row r="2222" spans="1:7" x14ac:dyDescent="0.35">
      <c r="A2222">
        <v>2592</v>
      </c>
      <c r="B2222">
        <v>24</v>
      </c>
      <c r="C2222">
        <v>1</v>
      </c>
      <c r="D2222" t="s">
        <v>312</v>
      </c>
      <c r="E2222" t="s">
        <v>105</v>
      </c>
      <c r="F2222" t="s">
        <v>5014</v>
      </c>
      <c r="G2222" t="s">
        <v>5015</v>
      </c>
    </row>
    <row r="2223" spans="1:7" x14ac:dyDescent="0.35">
      <c r="A2223">
        <v>2593</v>
      </c>
      <c r="B2223">
        <v>24</v>
      </c>
      <c r="C2223">
        <v>2</v>
      </c>
      <c r="D2223" t="s">
        <v>312</v>
      </c>
      <c r="E2223" t="s">
        <v>105</v>
      </c>
      <c r="F2223" t="s">
        <v>5016</v>
      </c>
      <c r="G2223" t="s">
        <v>5017</v>
      </c>
    </row>
    <row r="2224" spans="1:7" x14ac:dyDescent="0.35">
      <c r="A2224">
        <v>2594</v>
      </c>
      <c r="B2224">
        <v>24</v>
      </c>
      <c r="C2224">
        <v>3</v>
      </c>
      <c r="D2224" t="s">
        <v>312</v>
      </c>
      <c r="E2224" t="s">
        <v>5018</v>
      </c>
      <c r="F2224" t="s">
        <v>5019</v>
      </c>
      <c r="G2224" t="s">
        <v>5020</v>
      </c>
    </row>
    <row r="2225" spans="1:7" x14ac:dyDescent="0.35">
      <c r="A2225">
        <v>2595</v>
      </c>
      <c r="B2225">
        <v>24</v>
      </c>
      <c r="C2225">
        <v>4</v>
      </c>
      <c r="D2225" t="s">
        <v>312</v>
      </c>
      <c r="E2225" t="s">
        <v>4840</v>
      </c>
      <c r="F2225" t="s">
        <v>5021</v>
      </c>
      <c r="G2225" t="s">
        <v>5022</v>
      </c>
    </row>
    <row r="2226" spans="1:7" x14ac:dyDescent="0.35">
      <c r="A2226">
        <v>2596</v>
      </c>
      <c r="B2226">
        <v>24</v>
      </c>
      <c r="C2226">
        <v>5</v>
      </c>
      <c r="D2226" t="s">
        <v>312</v>
      </c>
      <c r="E2226" t="s">
        <v>5023</v>
      </c>
      <c r="F2226" t="s">
        <v>5024</v>
      </c>
      <c r="G2226" t="s">
        <v>5025</v>
      </c>
    </row>
    <row r="2227" spans="1:7" x14ac:dyDescent="0.35">
      <c r="A2227">
        <v>2597</v>
      </c>
      <c r="B2227">
        <v>24</v>
      </c>
      <c r="C2227">
        <v>6</v>
      </c>
      <c r="D2227" t="s">
        <v>312</v>
      </c>
      <c r="E2227" t="s">
        <v>5026</v>
      </c>
      <c r="F2227" t="s">
        <v>5027</v>
      </c>
      <c r="G2227" t="s">
        <v>5028</v>
      </c>
    </row>
    <row r="2228" spans="1:7" x14ac:dyDescent="0.35">
      <c r="A2228">
        <v>2598</v>
      </c>
      <c r="B2228">
        <v>24</v>
      </c>
      <c r="C2228">
        <v>7</v>
      </c>
      <c r="D2228" t="s">
        <v>312</v>
      </c>
      <c r="E2228" t="s">
        <v>5029</v>
      </c>
      <c r="F2228" t="s">
        <v>5030</v>
      </c>
      <c r="G2228" t="s">
        <v>5031</v>
      </c>
    </row>
    <row r="2229" spans="1:7" x14ac:dyDescent="0.35">
      <c r="A2229">
        <v>2599</v>
      </c>
      <c r="B2229">
        <v>24</v>
      </c>
      <c r="C2229">
        <v>8</v>
      </c>
      <c r="D2229" t="s">
        <v>312</v>
      </c>
      <c r="E2229" t="s">
        <v>5032</v>
      </c>
      <c r="F2229" t="s">
        <v>5033</v>
      </c>
      <c r="G2229" t="s">
        <v>5034</v>
      </c>
    </row>
    <row r="2230" spans="1:7" x14ac:dyDescent="0.35">
      <c r="A2230">
        <v>2600</v>
      </c>
      <c r="B2230">
        <v>24</v>
      </c>
      <c r="C2230">
        <v>9</v>
      </c>
      <c r="D2230" t="s">
        <v>312</v>
      </c>
      <c r="E2230" t="s">
        <v>2394</v>
      </c>
      <c r="F2230" t="s">
        <v>5035</v>
      </c>
      <c r="G2230" t="s">
        <v>5036</v>
      </c>
    </row>
    <row r="2231" spans="1:7" x14ac:dyDescent="0.35">
      <c r="A2231">
        <v>2601</v>
      </c>
      <c r="B2231">
        <v>24</v>
      </c>
      <c r="C2231">
        <v>10</v>
      </c>
      <c r="D2231" t="s">
        <v>312</v>
      </c>
      <c r="E2231" t="s">
        <v>2067</v>
      </c>
      <c r="F2231" t="s">
        <v>5037</v>
      </c>
      <c r="G2231" t="s">
        <v>5038</v>
      </c>
    </row>
    <row r="2232" spans="1:7" x14ac:dyDescent="0.35">
      <c r="A2232">
        <v>2602</v>
      </c>
      <c r="B2232">
        <v>24</v>
      </c>
      <c r="C2232">
        <v>11</v>
      </c>
      <c r="D2232" t="s">
        <v>312</v>
      </c>
      <c r="E2232" t="s">
        <v>4699</v>
      </c>
      <c r="F2232" t="s">
        <v>5039</v>
      </c>
      <c r="G2232" t="s">
        <v>5040</v>
      </c>
    </row>
    <row r="2233" spans="1:7" x14ac:dyDescent="0.35">
      <c r="A2233">
        <v>2603</v>
      </c>
      <c r="B2233">
        <v>24</v>
      </c>
      <c r="C2233">
        <v>12</v>
      </c>
      <c r="D2233" t="s">
        <v>312</v>
      </c>
      <c r="E2233" t="s">
        <v>5041</v>
      </c>
      <c r="F2233" t="s">
        <v>5042</v>
      </c>
      <c r="G2233" t="s">
        <v>5043</v>
      </c>
    </row>
    <row r="2234" spans="1:7" x14ac:dyDescent="0.35">
      <c r="A2234">
        <v>2604</v>
      </c>
      <c r="B2234">
        <v>24</v>
      </c>
      <c r="C2234">
        <v>1</v>
      </c>
      <c r="D2234" t="s">
        <v>341</v>
      </c>
      <c r="E2234" t="s">
        <v>5044</v>
      </c>
      <c r="F2234" t="s">
        <v>5045</v>
      </c>
      <c r="G2234" t="s">
        <v>5046</v>
      </c>
    </row>
    <row r="2235" spans="1:7" x14ac:dyDescent="0.35">
      <c r="A2235">
        <v>2605</v>
      </c>
      <c r="B2235">
        <v>24</v>
      </c>
      <c r="C2235">
        <v>2</v>
      </c>
      <c r="D2235" t="s">
        <v>341</v>
      </c>
      <c r="E2235" t="s">
        <v>5047</v>
      </c>
      <c r="F2235" t="s">
        <v>5048</v>
      </c>
      <c r="G2235" t="s">
        <v>5049</v>
      </c>
    </row>
    <row r="2236" spans="1:7" x14ac:dyDescent="0.35">
      <c r="A2236">
        <v>2606</v>
      </c>
      <c r="B2236">
        <v>24</v>
      </c>
      <c r="C2236">
        <v>3</v>
      </c>
      <c r="D2236" t="s">
        <v>341</v>
      </c>
      <c r="E2236" t="s">
        <v>5050</v>
      </c>
      <c r="F2236" t="s">
        <v>5051</v>
      </c>
      <c r="G2236" t="s">
        <v>5052</v>
      </c>
    </row>
    <row r="2237" spans="1:7" x14ac:dyDescent="0.35">
      <c r="A2237">
        <v>2607</v>
      </c>
      <c r="B2237">
        <v>24</v>
      </c>
      <c r="C2237">
        <v>4</v>
      </c>
      <c r="D2237" t="s">
        <v>341</v>
      </c>
      <c r="E2237" t="s">
        <v>5053</v>
      </c>
      <c r="F2237" t="s">
        <v>5054</v>
      </c>
      <c r="G2237" t="s">
        <v>5055</v>
      </c>
    </row>
    <row r="2238" spans="1:7" x14ac:dyDescent="0.35">
      <c r="A2238">
        <v>2608</v>
      </c>
      <c r="B2238">
        <v>24</v>
      </c>
      <c r="C2238">
        <v>5</v>
      </c>
      <c r="D2238" t="s">
        <v>341</v>
      </c>
      <c r="E2238" t="s">
        <v>5056</v>
      </c>
      <c r="F2238" t="s">
        <v>5057</v>
      </c>
      <c r="G2238" t="s">
        <v>5058</v>
      </c>
    </row>
    <row r="2239" spans="1:7" x14ac:dyDescent="0.35">
      <c r="A2239">
        <v>2609</v>
      </c>
      <c r="B2239">
        <v>24</v>
      </c>
      <c r="C2239">
        <v>6</v>
      </c>
      <c r="D2239" t="s">
        <v>341</v>
      </c>
      <c r="E2239" t="s">
        <v>5059</v>
      </c>
      <c r="F2239" t="s">
        <v>5060</v>
      </c>
      <c r="G2239" t="s">
        <v>5061</v>
      </c>
    </row>
    <row r="2240" spans="1:7" x14ac:dyDescent="0.35">
      <c r="A2240">
        <v>2610</v>
      </c>
      <c r="B2240">
        <v>24</v>
      </c>
      <c r="C2240">
        <v>7</v>
      </c>
      <c r="D2240" t="s">
        <v>341</v>
      </c>
      <c r="E2240" t="s">
        <v>96</v>
      </c>
      <c r="F2240" t="s">
        <v>5062</v>
      </c>
      <c r="G2240" t="s">
        <v>5063</v>
      </c>
    </row>
    <row r="2241" spans="1:7" x14ac:dyDescent="0.35">
      <c r="A2241">
        <v>2611</v>
      </c>
      <c r="B2241">
        <v>24</v>
      </c>
      <c r="C2241">
        <v>8</v>
      </c>
      <c r="D2241" t="s">
        <v>341</v>
      </c>
      <c r="E2241" t="s">
        <v>5064</v>
      </c>
      <c r="F2241" t="s">
        <v>5065</v>
      </c>
      <c r="G2241" t="s">
        <v>5066</v>
      </c>
    </row>
    <row r="2242" spans="1:7" x14ac:dyDescent="0.35">
      <c r="A2242">
        <v>2612</v>
      </c>
      <c r="B2242">
        <v>24</v>
      </c>
      <c r="C2242">
        <v>9</v>
      </c>
      <c r="D2242" t="s">
        <v>341</v>
      </c>
      <c r="E2242" t="s">
        <v>1713</v>
      </c>
      <c r="F2242" t="s">
        <v>5067</v>
      </c>
      <c r="G2242" t="s">
        <v>5068</v>
      </c>
    </row>
    <row r="2243" spans="1:7" x14ac:dyDescent="0.35">
      <c r="A2243">
        <v>2613</v>
      </c>
      <c r="B2243">
        <v>24</v>
      </c>
      <c r="C2243">
        <v>10</v>
      </c>
      <c r="D2243" t="s">
        <v>341</v>
      </c>
      <c r="E2243" t="s">
        <v>5069</v>
      </c>
      <c r="F2243" t="s">
        <v>5070</v>
      </c>
      <c r="G2243" t="s">
        <v>5071</v>
      </c>
    </row>
    <row r="2244" spans="1:7" x14ac:dyDescent="0.35">
      <c r="A2244">
        <v>2614</v>
      </c>
      <c r="B2244">
        <v>24</v>
      </c>
      <c r="C2244">
        <v>11</v>
      </c>
      <c r="D2244" t="s">
        <v>341</v>
      </c>
      <c r="E2244" t="s">
        <v>5072</v>
      </c>
      <c r="F2244" t="s">
        <v>5073</v>
      </c>
      <c r="G2244" t="s">
        <v>5074</v>
      </c>
    </row>
    <row r="2245" spans="1:7" x14ac:dyDescent="0.35">
      <c r="A2245">
        <v>2615</v>
      </c>
      <c r="B2245">
        <v>24</v>
      </c>
      <c r="C2245">
        <v>12</v>
      </c>
      <c r="D2245" t="s">
        <v>341</v>
      </c>
      <c r="E2245" t="s">
        <v>5075</v>
      </c>
      <c r="F2245" t="s">
        <v>5076</v>
      </c>
      <c r="G2245" t="s">
        <v>5077</v>
      </c>
    </row>
    <row r="2246" spans="1:7" x14ac:dyDescent="0.35">
      <c r="A2246">
        <v>2616</v>
      </c>
      <c r="B2246">
        <v>24</v>
      </c>
      <c r="C2246">
        <v>1</v>
      </c>
      <c r="D2246" t="s">
        <v>150</v>
      </c>
      <c r="E2246" t="s">
        <v>5078</v>
      </c>
      <c r="F2246" t="s">
        <v>5079</v>
      </c>
      <c r="G2246" t="s">
        <v>5080</v>
      </c>
    </row>
    <row r="2247" spans="1:7" x14ac:dyDescent="0.35">
      <c r="A2247">
        <v>2617</v>
      </c>
      <c r="B2247">
        <v>24</v>
      </c>
      <c r="C2247">
        <v>2</v>
      </c>
      <c r="D2247" t="s">
        <v>150</v>
      </c>
      <c r="E2247" t="s">
        <v>5041</v>
      </c>
      <c r="F2247" t="s">
        <v>5081</v>
      </c>
      <c r="G2247" t="s">
        <v>5082</v>
      </c>
    </row>
    <row r="2248" spans="1:7" x14ac:dyDescent="0.35">
      <c r="A2248">
        <v>2618</v>
      </c>
      <c r="B2248">
        <v>24</v>
      </c>
      <c r="C2248">
        <v>3</v>
      </c>
      <c r="D2248" t="s">
        <v>150</v>
      </c>
      <c r="E2248" t="s">
        <v>5083</v>
      </c>
      <c r="F2248" t="s">
        <v>5084</v>
      </c>
      <c r="G2248" t="s">
        <v>5085</v>
      </c>
    </row>
    <row r="2249" spans="1:7" x14ac:dyDescent="0.35">
      <c r="A2249">
        <v>2619</v>
      </c>
      <c r="B2249">
        <v>24</v>
      </c>
      <c r="C2249">
        <v>4</v>
      </c>
      <c r="D2249" t="s">
        <v>150</v>
      </c>
      <c r="E2249" t="s">
        <v>5086</v>
      </c>
      <c r="F2249" t="s">
        <v>5087</v>
      </c>
      <c r="G2249" t="s">
        <v>5088</v>
      </c>
    </row>
    <row r="2250" spans="1:7" x14ac:dyDescent="0.35">
      <c r="A2250">
        <v>2620</v>
      </c>
      <c r="B2250">
        <v>24</v>
      </c>
      <c r="C2250">
        <v>5</v>
      </c>
      <c r="D2250" t="s">
        <v>150</v>
      </c>
      <c r="E2250" t="s">
        <v>2455</v>
      </c>
      <c r="F2250" t="s">
        <v>5089</v>
      </c>
      <c r="G2250" t="s">
        <v>5090</v>
      </c>
    </row>
    <row r="2251" spans="1:7" x14ac:dyDescent="0.35">
      <c r="A2251">
        <v>2621</v>
      </c>
      <c r="B2251">
        <v>24</v>
      </c>
      <c r="C2251">
        <v>6</v>
      </c>
      <c r="D2251" t="s">
        <v>150</v>
      </c>
      <c r="E2251" t="s">
        <v>5091</v>
      </c>
      <c r="F2251" t="s">
        <v>5092</v>
      </c>
      <c r="G2251" t="s">
        <v>5093</v>
      </c>
    </row>
    <row r="2252" spans="1:7" x14ac:dyDescent="0.35">
      <c r="A2252">
        <v>2622</v>
      </c>
      <c r="B2252">
        <v>24</v>
      </c>
      <c r="C2252">
        <v>7</v>
      </c>
      <c r="D2252" t="s">
        <v>150</v>
      </c>
      <c r="E2252" t="s">
        <v>5094</v>
      </c>
      <c r="F2252" t="s">
        <v>5095</v>
      </c>
      <c r="G2252" t="s">
        <v>5096</v>
      </c>
    </row>
    <row r="2253" spans="1:7" x14ac:dyDescent="0.35">
      <c r="A2253">
        <v>2623</v>
      </c>
      <c r="B2253">
        <v>24</v>
      </c>
      <c r="C2253">
        <v>8</v>
      </c>
      <c r="D2253" t="s">
        <v>150</v>
      </c>
      <c r="E2253" t="s">
        <v>5097</v>
      </c>
      <c r="F2253" t="s">
        <v>5098</v>
      </c>
      <c r="G2253" t="s">
        <v>5099</v>
      </c>
    </row>
    <row r="2254" spans="1:7" x14ac:dyDescent="0.35">
      <c r="A2254">
        <v>2624</v>
      </c>
      <c r="B2254">
        <v>24</v>
      </c>
      <c r="C2254">
        <v>9</v>
      </c>
      <c r="D2254" t="s">
        <v>150</v>
      </c>
      <c r="E2254" t="s">
        <v>5100</v>
      </c>
      <c r="F2254" t="s">
        <v>5101</v>
      </c>
      <c r="G2254" t="s">
        <v>5102</v>
      </c>
    </row>
    <row r="2255" spans="1:7" x14ac:dyDescent="0.35">
      <c r="A2255">
        <v>2625</v>
      </c>
      <c r="B2255">
        <v>24</v>
      </c>
      <c r="C2255">
        <v>10</v>
      </c>
      <c r="D2255" t="s">
        <v>150</v>
      </c>
      <c r="E2255" t="s">
        <v>5103</v>
      </c>
      <c r="F2255" t="s">
        <v>5104</v>
      </c>
      <c r="G2255" t="s">
        <v>5105</v>
      </c>
    </row>
    <row r="2256" spans="1:7" x14ac:dyDescent="0.35">
      <c r="A2256">
        <v>2626</v>
      </c>
      <c r="B2256">
        <v>24</v>
      </c>
      <c r="C2256">
        <v>11</v>
      </c>
      <c r="D2256" t="s">
        <v>150</v>
      </c>
      <c r="E2256" t="s">
        <v>5106</v>
      </c>
      <c r="F2256" t="s">
        <v>5107</v>
      </c>
      <c r="G2256" t="s">
        <v>5108</v>
      </c>
    </row>
    <row r="2257" spans="1:7" x14ac:dyDescent="0.35">
      <c r="A2257">
        <v>2627</v>
      </c>
      <c r="B2257">
        <v>24</v>
      </c>
      <c r="C2257">
        <v>12</v>
      </c>
      <c r="D2257" t="s">
        <v>150</v>
      </c>
      <c r="E2257" t="s">
        <v>5109</v>
      </c>
      <c r="F2257" t="s">
        <v>5110</v>
      </c>
      <c r="G2257" t="s">
        <v>5111</v>
      </c>
    </row>
    <row r="2258" spans="1:7" x14ac:dyDescent="0.35">
      <c r="A2258">
        <v>2628</v>
      </c>
      <c r="B2258">
        <v>24</v>
      </c>
      <c r="C2258">
        <v>1</v>
      </c>
      <c r="D2258" t="s">
        <v>9</v>
      </c>
      <c r="E2258" t="s">
        <v>2012</v>
      </c>
      <c r="F2258" t="s">
        <v>5112</v>
      </c>
      <c r="G2258" t="s">
        <v>5113</v>
      </c>
    </row>
    <row r="2259" spans="1:7" x14ac:dyDescent="0.35">
      <c r="A2259">
        <v>2629</v>
      </c>
      <c r="B2259">
        <v>24</v>
      </c>
      <c r="C2259">
        <v>2</v>
      </c>
      <c r="D2259" t="s">
        <v>9</v>
      </c>
      <c r="E2259" t="s">
        <v>1502</v>
      </c>
      <c r="F2259" t="s">
        <v>5114</v>
      </c>
      <c r="G2259" t="s">
        <v>5115</v>
      </c>
    </row>
    <row r="2260" spans="1:7" x14ac:dyDescent="0.35">
      <c r="A2260">
        <v>2630</v>
      </c>
      <c r="B2260">
        <v>24</v>
      </c>
      <c r="C2260">
        <v>3</v>
      </c>
      <c r="D2260" t="s">
        <v>9</v>
      </c>
      <c r="E2260" t="s">
        <v>5116</v>
      </c>
      <c r="F2260" t="s">
        <v>5117</v>
      </c>
      <c r="G2260" t="s">
        <v>5118</v>
      </c>
    </row>
    <row r="2261" spans="1:7" x14ac:dyDescent="0.35">
      <c r="A2261">
        <v>2631</v>
      </c>
      <c r="B2261">
        <v>24</v>
      </c>
      <c r="C2261">
        <v>4</v>
      </c>
      <c r="D2261" t="s">
        <v>9</v>
      </c>
      <c r="E2261" t="s">
        <v>1975</v>
      </c>
      <c r="F2261" t="s">
        <v>5119</v>
      </c>
      <c r="G2261" t="s">
        <v>5120</v>
      </c>
    </row>
    <row r="2262" spans="1:7" x14ac:dyDescent="0.35">
      <c r="A2262">
        <v>2632</v>
      </c>
      <c r="B2262">
        <v>24</v>
      </c>
      <c r="C2262">
        <v>5</v>
      </c>
      <c r="D2262" t="s">
        <v>9</v>
      </c>
      <c r="E2262" t="s">
        <v>5121</v>
      </c>
      <c r="F2262" t="s">
        <v>5122</v>
      </c>
      <c r="G2262" t="s">
        <v>5123</v>
      </c>
    </row>
    <row r="2263" spans="1:7" x14ac:dyDescent="0.35">
      <c r="A2263">
        <v>2633</v>
      </c>
      <c r="B2263">
        <v>24</v>
      </c>
      <c r="C2263">
        <v>6</v>
      </c>
      <c r="D2263" t="s">
        <v>9</v>
      </c>
      <c r="E2263" t="s">
        <v>5124</v>
      </c>
      <c r="F2263" t="s">
        <v>5125</v>
      </c>
      <c r="G2263" t="s">
        <v>5126</v>
      </c>
    </row>
    <row r="2264" spans="1:7" x14ac:dyDescent="0.35">
      <c r="A2264">
        <v>2634</v>
      </c>
      <c r="B2264">
        <v>24</v>
      </c>
      <c r="C2264">
        <v>7</v>
      </c>
      <c r="D2264" t="s">
        <v>9</v>
      </c>
      <c r="E2264" t="s">
        <v>5127</v>
      </c>
      <c r="F2264" t="s">
        <v>5128</v>
      </c>
      <c r="G2264" t="s">
        <v>5129</v>
      </c>
    </row>
    <row r="2265" spans="1:7" x14ac:dyDescent="0.35">
      <c r="A2265">
        <v>2635</v>
      </c>
      <c r="B2265">
        <v>24</v>
      </c>
      <c r="C2265">
        <v>8</v>
      </c>
      <c r="D2265" t="s">
        <v>9</v>
      </c>
      <c r="E2265" t="s">
        <v>5130</v>
      </c>
      <c r="F2265" t="s">
        <v>5131</v>
      </c>
      <c r="G2265" t="s">
        <v>5132</v>
      </c>
    </row>
    <row r="2266" spans="1:7" x14ac:dyDescent="0.35">
      <c r="A2266">
        <v>2636</v>
      </c>
      <c r="B2266">
        <v>24</v>
      </c>
      <c r="C2266">
        <v>9</v>
      </c>
      <c r="D2266" t="s">
        <v>9</v>
      </c>
      <c r="E2266" t="s">
        <v>5133</v>
      </c>
      <c r="F2266" t="s">
        <v>5134</v>
      </c>
      <c r="G2266" t="s">
        <v>5135</v>
      </c>
    </row>
    <row r="2267" spans="1:7" x14ac:dyDescent="0.35">
      <c r="A2267">
        <v>2637</v>
      </c>
      <c r="B2267">
        <v>24</v>
      </c>
      <c r="C2267">
        <v>10</v>
      </c>
      <c r="D2267" t="s">
        <v>9</v>
      </c>
      <c r="E2267" t="s">
        <v>5136</v>
      </c>
      <c r="F2267" t="s">
        <v>5137</v>
      </c>
      <c r="G2267" t="s">
        <v>5138</v>
      </c>
    </row>
    <row r="2268" spans="1:7" x14ac:dyDescent="0.35">
      <c r="A2268">
        <v>2638</v>
      </c>
      <c r="B2268">
        <v>24</v>
      </c>
      <c r="C2268">
        <v>11</v>
      </c>
      <c r="D2268" t="s">
        <v>9</v>
      </c>
      <c r="E2268" t="s">
        <v>5139</v>
      </c>
      <c r="F2268" t="s">
        <v>5140</v>
      </c>
      <c r="G2268" t="s">
        <v>5141</v>
      </c>
    </row>
    <row r="2269" spans="1:7" x14ac:dyDescent="0.35">
      <c r="A2269">
        <v>2639</v>
      </c>
      <c r="B2269">
        <v>24</v>
      </c>
      <c r="C2269">
        <v>12</v>
      </c>
      <c r="D2269" t="s">
        <v>9</v>
      </c>
      <c r="E2269" t="s">
        <v>5142</v>
      </c>
      <c r="F2269" t="s">
        <v>5143</v>
      </c>
      <c r="G2269" t="s">
        <v>5144</v>
      </c>
    </row>
    <row r="2270" spans="1:7" x14ac:dyDescent="0.35">
      <c r="A2270">
        <v>2640</v>
      </c>
      <c r="B2270">
        <v>24</v>
      </c>
      <c r="C2270">
        <v>1</v>
      </c>
      <c r="D2270" t="s">
        <v>26</v>
      </c>
      <c r="E2270" t="s">
        <v>2527</v>
      </c>
      <c r="F2270" t="s">
        <v>5145</v>
      </c>
      <c r="G2270" t="s">
        <v>5146</v>
      </c>
    </row>
    <row r="2271" spans="1:7" x14ac:dyDescent="0.35">
      <c r="A2271">
        <v>2641</v>
      </c>
      <c r="B2271">
        <v>24</v>
      </c>
      <c r="C2271">
        <v>2</v>
      </c>
      <c r="D2271" t="s">
        <v>26</v>
      </c>
      <c r="E2271" t="s">
        <v>5147</v>
      </c>
      <c r="F2271" t="s">
        <v>5148</v>
      </c>
      <c r="G2271" t="s">
        <v>5149</v>
      </c>
    </row>
    <row r="2272" spans="1:7" x14ac:dyDescent="0.35">
      <c r="A2272">
        <v>2642</v>
      </c>
      <c r="B2272">
        <v>24</v>
      </c>
      <c r="C2272">
        <v>3</v>
      </c>
      <c r="D2272" t="s">
        <v>26</v>
      </c>
      <c r="E2272" t="s">
        <v>5150</v>
      </c>
      <c r="F2272" t="s">
        <v>5151</v>
      </c>
      <c r="G2272" t="s">
        <v>5152</v>
      </c>
    </row>
    <row r="2273" spans="1:7" x14ac:dyDescent="0.35">
      <c r="A2273">
        <v>2643</v>
      </c>
      <c r="B2273">
        <v>24</v>
      </c>
      <c r="C2273">
        <v>4</v>
      </c>
      <c r="D2273" t="s">
        <v>26</v>
      </c>
      <c r="E2273" t="s">
        <v>5153</v>
      </c>
      <c r="F2273" t="s">
        <v>5154</v>
      </c>
      <c r="G2273" t="s">
        <v>5155</v>
      </c>
    </row>
    <row r="2274" spans="1:7" x14ac:dyDescent="0.35">
      <c r="A2274">
        <v>2644</v>
      </c>
      <c r="B2274">
        <v>24</v>
      </c>
      <c r="C2274">
        <v>5</v>
      </c>
      <c r="D2274" t="s">
        <v>26</v>
      </c>
      <c r="E2274" t="s">
        <v>5156</v>
      </c>
      <c r="F2274" t="s">
        <v>5157</v>
      </c>
      <c r="G2274" t="s">
        <v>5158</v>
      </c>
    </row>
    <row r="2275" spans="1:7" x14ac:dyDescent="0.35">
      <c r="A2275">
        <v>2645</v>
      </c>
      <c r="B2275">
        <v>24</v>
      </c>
      <c r="C2275">
        <v>6</v>
      </c>
      <c r="D2275" t="s">
        <v>26</v>
      </c>
      <c r="E2275" t="s">
        <v>105</v>
      </c>
      <c r="F2275" t="s">
        <v>5159</v>
      </c>
      <c r="G2275" t="s">
        <v>5160</v>
      </c>
    </row>
    <row r="2276" spans="1:7" x14ac:dyDescent="0.35">
      <c r="A2276">
        <v>2648</v>
      </c>
      <c r="B2276">
        <v>24</v>
      </c>
      <c r="C2276">
        <v>7</v>
      </c>
      <c r="D2276" t="s">
        <v>26</v>
      </c>
      <c r="E2276" t="s">
        <v>5161</v>
      </c>
      <c r="F2276" t="s">
        <v>5162</v>
      </c>
      <c r="G2276" t="s">
        <v>5163</v>
      </c>
    </row>
    <row r="2277" spans="1:7" x14ac:dyDescent="0.35">
      <c r="A2277">
        <v>2649</v>
      </c>
      <c r="B2277">
        <v>24</v>
      </c>
      <c r="C2277">
        <v>8</v>
      </c>
      <c r="D2277" t="s">
        <v>26</v>
      </c>
      <c r="E2277" t="s">
        <v>136</v>
      </c>
      <c r="F2277" t="s">
        <v>5164</v>
      </c>
      <c r="G2277" t="s">
        <v>5165</v>
      </c>
    </row>
    <row r="2278" spans="1:7" x14ac:dyDescent="0.35">
      <c r="A2278">
        <v>2650</v>
      </c>
      <c r="B2278">
        <v>24</v>
      </c>
      <c r="C2278">
        <v>9</v>
      </c>
      <c r="D2278" t="s">
        <v>26</v>
      </c>
      <c r="E2278" t="s">
        <v>5166</v>
      </c>
      <c r="F2278" t="s">
        <v>5167</v>
      </c>
      <c r="G2278" t="s">
        <v>5168</v>
      </c>
    </row>
    <row r="2279" spans="1:7" x14ac:dyDescent="0.35">
      <c r="A2279">
        <v>2651</v>
      </c>
      <c r="B2279">
        <v>24</v>
      </c>
      <c r="C2279">
        <v>10</v>
      </c>
      <c r="D2279" t="s">
        <v>26</v>
      </c>
      <c r="E2279" t="s">
        <v>5169</v>
      </c>
      <c r="F2279" t="s">
        <v>5170</v>
      </c>
      <c r="G2279" t="s">
        <v>5171</v>
      </c>
    </row>
    <row r="2280" spans="1:7" x14ac:dyDescent="0.35">
      <c r="A2280">
        <v>2652</v>
      </c>
      <c r="B2280">
        <v>24</v>
      </c>
      <c r="C2280">
        <v>11</v>
      </c>
      <c r="D2280" t="s">
        <v>26</v>
      </c>
      <c r="E2280" t="s">
        <v>5172</v>
      </c>
      <c r="F2280" t="s">
        <v>5173</v>
      </c>
      <c r="G2280" t="s">
        <v>5174</v>
      </c>
    </row>
    <row r="2281" spans="1:7" x14ac:dyDescent="0.35">
      <c r="A2281">
        <v>2653</v>
      </c>
      <c r="B2281">
        <v>24</v>
      </c>
      <c r="C2281">
        <v>12</v>
      </c>
      <c r="D2281" t="s">
        <v>26</v>
      </c>
      <c r="E2281" t="s">
        <v>432</v>
      </c>
      <c r="F2281" t="s">
        <v>5175</v>
      </c>
      <c r="G2281" t="s">
        <v>5176</v>
      </c>
    </row>
    <row r="2282" spans="1:7" x14ac:dyDescent="0.35">
      <c r="A2282">
        <v>2654</v>
      </c>
      <c r="B2282">
        <v>24</v>
      </c>
      <c r="C2282">
        <v>1</v>
      </c>
      <c r="D2282" t="s">
        <v>55</v>
      </c>
      <c r="E2282" t="s">
        <v>5177</v>
      </c>
      <c r="F2282" t="s">
        <v>5178</v>
      </c>
      <c r="G2282" t="s">
        <v>5179</v>
      </c>
    </row>
    <row r="2283" spans="1:7" x14ac:dyDescent="0.35">
      <c r="A2283">
        <v>2655</v>
      </c>
      <c r="B2283">
        <v>24</v>
      </c>
      <c r="C2283">
        <v>2</v>
      </c>
      <c r="D2283" t="s">
        <v>55</v>
      </c>
      <c r="E2283" t="s">
        <v>5180</v>
      </c>
      <c r="F2283" t="s">
        <v>5181</v>
      </c>
      <c r="G2283" t="s">
        <v>5182</v>
      </c>
    </row>
    <row r="2284" spans="1:7" x14ac:dyDescent="0.35">
      <c r="A2284">
        <v>2656</v>
      </c>
      <c r="B2284">
        <v>24</v>
      </c>
      <c r="C2284">
        <v>3</v>
      </c>
      <c r="D2284" t="s">
        <v>55</v>
      </c>
      <c r="E2284" t="s">
        <v>5183</v>
      </c>
      <c r="F2284" t="s">
        <v>5184</v>
      </c>
      <c r="G2284" t="s">
        <v>5185</v>
      </c>
    </row>
    <row r="2285" spans="1:7" x14ac:dyDescent="0.35">
      <c r="A2285">
        <v>2657</v>
      </c>
      <c r="B2285">
        <v>24</v>
      </c>
      <c r="C2285">
        <v>4</v>
      </c>
      <c r="D2285" t="s">
        <v>55</v>
      </c>
      <c r="E2285" t="s">
        <v>105</v>
      </c>
      <c r="F2285" t="s">
        <v>5186</v>
      </c>
      <c r="G2285" t="s">
        <v>5187</v>
      </c>
    </row>
    <row r="2286" spans="1:7" x14ac:dyDescent="0.35">
      <c r="A2286">
        <v>2658</v>
      </c>
      <c r="B2286">
        <v>24</v>
      </c>
      <c r="C2286">
        <v>5</v>
      </c>
      <c r="D2286" t="s">
        <v>55</v>
      </c>
      <c r="E2286" t="s">
        <v>5188</v>
      </c>
      <c r="F2286" t="s">
        <v>5189</v>
      </c>
      <c r="G2286" t="s">
        <v>5190</v>
      </c>
    </row>
    <row r="2287" spans="1:7" x14ac:dyDescent="0.35">
      <c r="A2287">
        <v>2659</v>
      </c>
      <c r="B2287">
        <v>24</v>
      </c>
      <c r="C2287">
        <v>6</v>
      </c>
      <c r="D2287" t="s">
        <v>55</v>
      </c>
      <c r="E2287" t="s">
        <v>5191</v>
      </c>
      <c r="F2287" t="s">
        <v>5192</v>
      </c>
      <c r="G2287" t="s">
        <v>5193</v>
      </c>
    </row>
    <row r="2288" spans="1:7" x14ac:dyDescent="0.35">
      <c r="A2288">
        <v>2660</v>
      </c>
      <c r="B2288">
        <v>24</v>
      </c>
      <c r="C2288">
        <v>7</v>
      </c>
      <c r="D2288" t="s">
        <v>55</v>
      </c>
      <c r="E2288" t="s">
        <v>182</v>
      </c>
      <c r="F2288" t="s">
        <v>5194</v>
      </c>
      <c r="G2288" t="s">
        <v>5195</v>
      </c>
    </row>
    <row r="2289" spans="1:7" x14ac:dyDescent="0.35">
      <c r="A2289">
        <v>2661</v>
      </c>
      <c r="B2289">
        <v>24</v>
      </c>
      <c r="C2289">
        <v>8</v>
      </c>
      <c r="D2289" t="s">
        <v>55</v>
      </c>
      <c r="E2289" t="s">
        <v>5196</v>
      </c>
      <c r="F2289" t="s">
        <v>5197</v>
      </c>
      <c r="G2289" t="s">
        <v>5198</v>
      </c>
    </row>
    <row r="2290" spans="1:7" x14ac:dyDescent="0.35">
      <c r="A2290">
        <v>2662</v>
      </c>
      <c r="B2290">
        <v>24</v>
      </c>
      <c r="C2290">
        <v>9</v>
      </c>
      <c r="D2290" t="s">
        <v>55</v>
      </c>
      <c r="E2290" t="s">
        <v>5199</v>
      </c>
      <c r="F2290" t="s">
        <v>5200</v>
      </c>
      <c r="G2290" t="s">
        <v>5201</v>
      </c>
    </row>
    <row r="2291" spans="1:7" x14ac:dyDescent="0.35">
      <c r="A2291">
        <v>2663</v>
      </c>
      <c r="B2291">
        <v>24</v>
      </c>
      <c r="C2291">
        <v>10</v>
      </c>
      <c r="D2291" t="s">
        <v>55</v>
      </c>
      <c r="E2291" t="s">
        <v>5202</v>
      </c>
      <c r="F2291" t="s">
        <v>5203</v>
      </c>
      <c r="G2291" t="s">
        <v>5204</v>
      </c>
    </row>
    <row r="2292" spans="1:7" x14ac:dyDescent="0.35">
      <c r="A2292">
        <v>2664</v>
      </c>
      <c r="B2292">
        <v>24</v>
      </c>
      <c r="C2292">
        <v>11</v>
      </c>
      <c r="D2292" t="s">
        <v>55</v>
      </c>
      <c r="E2292" t="s">
        <v>5202</v>
      </c>
      <c r="F2292" t="s">
        <v>5205</v>
      </c>
      <c r="G2292" t="s">
        <v>5206</v>
      </c>
    </row>
    <row r="2293" spans="1:7" x14ac:dyDescent="0.35">
      <c r="A2293">
        <v>2665</v>
      </c>
      <c r="B2293">
        <v>24</v>
      </c>
      <c r="C2293">
        <v>12</v>
      </c>
      <c r="D2293" t="s">
        <v>55</v>
      </c>
      <c r="E2293" t="s">
        <v>5207</v>
      </c>
      <c r="F2293" t="s">
        <v>5208</v>
      </c>
      <c r="G2293" t="s">
        <v>5209</v>
      </c>
    </row>
    <row r="2294" spans="1:7" x14ac:dyDescent="0.35">
      <c r="A2294">
        <v>2666</v>
      </c>
      <c r="B2294">
        <v>24</v>
      </c>
      <c r="C2294">
        <v>1</v>
      </c>
      <c r="D2294" t="s">
        <v>86</v>
      </c>
      <c r="E2294" t="s">
        <v>5210</v>
      </c>
      <c r="F2294" t="s">
        <v>5211</v>
      </c>
      <c r="G2294" t="s">
        <v>5212</v>
      </c>
    </row>
    <row r="2295" spans="1:7" x14ac:dyDescent="0.35">
      <c r="A2295">
        <v>2667</v>
      </c>
      <c r="B2295">
        <v>24</v>
      </c>
      <c r="C2295">
        <v>2</v>
      </c>
      <c r="D2295" t="s">
        <v>86</v>
      </c>
      <c r="E2295" t="s">
        <v>4837</v>
      </c>
      <c r="F2295" t="s">
        <v>5213</v>
      </c>
      <c r="G2295" t="s">
        <v>5214</v>
      </c>
    </row>
    <row r="2296" spans="1:7" x14ac:dyDescent="0.35">
      <c r="A2296">
        <v>2668</v>
      </c>
      <c r="B2296">
        <v>24</v>
      </c>
      <c r="C2296">
        <v>3</v>
      </c>
      <c r="D2296" t="s">
        <v>86</v>
      </c>
      <c r="E2296" t="s">
        <v>5215</v>
      </c>
      <c r="F2296" t="s">
        <v>5216</v>
      </c>
      <c r="G2296" t="s">
        <v>5217</v>
      </c>
    </row>
    <row r="2297" spans="1:7" x14ac:dyDescent="0.35">
      <c r="A2297">
        <v>2669</v>
      </c>
      <c r="B2297">
        <v>24</v>
      </c>
      <c r="C2297">
        <v>4</v>
      </c>
      <c r="D2297" t="s">
        <v>86</v>
      </c>
      <c r="E2297" t="s">
        <v>394</v>
      </c>
      <c r="F2297" t="s">
        <v>5218</v>
      </c>
      <c r="G2297" t="s">
        <v>5219</v>
      </c>
    </row>
    <row r="2298" spans="1:7" x14ac:dyDescent="0.35">
      <c r="A2298">
        <v>2670</v>
      </c>
      <c r="B2298">
        <v>24</v>
      </c>
      <c r="C2298">
        <v>5</v>
      </c>
      <c r="D2298" t="s">
        <v>86</v>
      </c>
      <c r="E2298" t="s">
        <v>5220</v>
      </c>
      <c r="F2298" t="s">
        <v>5221</v>
      </c>
      <c r="G2298" t="s">
        <v>5222</v>
      </c>
    </row>
    <row r="2299" spans="1:7" x14ac:dyDescent="0.35">
      <c r="A2299">
        <v>2671</v>
      </c>
      <c r="B2299">
        <v>24</v>
      </c>
      <c r="C2299">
        <v>6</v>
      </c>
      <c r="D2299" t="s">
        <v>86</v>
      </c>
      <c r="E2299" t="s">
        <v>5223</v>
      </c>
      <c r="F2299" t="s">
        <v>5224</v>
      </c>
      <c r="G2299" t="s">
        <v>5225</v>
      </c>
    </row>
    <row r="2300" spans="1:7" x14ac:dyDescent="0.35">
      <c r="A2300">
        <v>2672</v>
      </c>
      <c r="B2300">
        <v>24</v>
      </c>
      <c r="C2300">
        <v>7</v>
      </c>
      <c r="D2300" t="s">
        <v>86</v>
      </c>
      <c r="E2300" t="s">
        <v>5226</v>
      </c>
      <c r="F2300" t="s">
        <v>5227</v>
      </c>
      <c r="G2300" t="s">
        <v>5228</v>
      </c>
    </row>
    <row r="2301" spans="1:7" x14ac:dyDescent="0.35">
      <c r="A2301">
        <v>2673</v>
      </c>
      <c r="B2301">
        <v>24</v>
      </c>
      <c r="C2301">
        <v>8</v>
      </c>
      <c r="D2301" t="s">
        <v>86</v>
      </c>
      <c r="E2301" t="s">
        <v>5199</v>
      </c>
      <c r="F2301" t="s">
        <v>5229</v>
      </c>
      <c r="G2301" t="s">
        <v>5230</v>
      </c>
    </row>
    <row r="2302" spans="1:7" x14ac:dyDescent="0.35">
      <c r="A2302">
        <v>2674</v>
      </c>
      <c r="B2302">
        <v>24</v>
      </c>
      <c r="C2302">
        <v>9</v>
      </c>
      <c r="D2302" t="s">
        <v>86</v>
      </c>
      <c r="E2302" t="s">
        <v>5231</v>
      </c>
      <c r="F2302" t="s">
        <v>5232</v>
      </c>
      <c r="G2302" t="s">
        <v>5233</v>
      </c>
    </row>
    <row r="2303" spans="1:7" x14ac:dyDescent="0.35">
      <c r="A2303">
        <v>2675</v>
      </c>
      <c r="B2303">
        <v>24</v>
      </c>
      <c r="C2303">
        <v>10</v>
      </c>
      <c r="D2303" t="s">
        <v>86</v>
      </c>
      <c r="E2303" t="s">
        <v>191</v>
      </c>
      <c r="F2303" t="s">
        <v>5234</v>
      </c>
      <c r="G2303" t="s">
        <v>5235</v>
      </c>
    </row>
    <row r="2304" spans="1:7" x14ac:dyDescent="0.35">
      <c r="A2304">
        <v>2677</v>
      </c>
      <c r="B2304">
        <v>24</v>
      </c>
      <c r="C2304">
        <v>11</v>
      </c>
      <c r="D2304" t="s">
        <v>86</v>
      </c>
      <c r="E2304" t="s">
        <v>919</v>
      </c>
      <c r="F2304" t="s">
        <v>5236</v>
      </c>
      <c r="G2304" t="s">
        <v>5237</v>
      </c>
    </row>
    <row r="2305" spans="1:7" x14ac:dyDescent="0.35">
      <c r="A2305">
        <v>2678</v>
      </c>
      <c r="B2305">
        <v>24</v>
      </c>
      <c r="C2305">
        <v>12</v>
      </c>
      <c r="D2305" t="s">
        <v>86</v>
      </c>
      <c r="E2305" t="s">
        <v>5238</v>
      </c>
      <c r="F2305" t="s">
        <v>5239</v>
      </c>
      <c r="G2305" t="s">
        <v>5240</v>
      </c>
    </row>
    <row r="2306" spans="1:7" x14ac:dyDescent="0.35">
      <c r="A2306">
        <v>2679</v>
      </c>
      <c r="B2306">
        <v>25</v>
      </c>
      <c r="C2306">
        <v>1</v>
      </c>
      <c r="D2306" t="s">
        <v>120</v>
      </c>
      <c r="E2306" t="s">
        <v>5241</v>
      </c>
      <c r="F2306" t="s">
        <v>5242</v>
      </c>
      <c r="G2306" t="s">
        <v>5243</v>
      </c>
    </row>
    <row r="2307" spans="1:7" x14ac:dyDescent="0.35">
      <c r="A2307">
        <v>2680</v>
      </c>
      <c r="B2307">
        <v>25</v>
      </c>
      <c r="C2307">
        <v>2</v>
      </c>
      <c r="D2307" t="s">
        <v>120</v>
      </c>
      <c r="E2307" t="s">
        <v>5244</v>
      </c>
      <c r="F2307" t="s">
        <v>5245</v>
      </c>
      <c r="G2307" t="s">
        <v>5246</v>
      </c>
    </row>
    <row r="2308" spans="1:7" x14ac:dyDescent="0.35">
      <c r="A2308">
        <v>2681</v>
      </c>
      <c r="B2308">
        <v>25</v>
      </c>
      <c r="C2308">
        <v>3</v>
      </c>
      <c r="D2308" t="s">
        <v>120</v>
      </c>
      <c r="E2308" t="s">
        <v>5247</v>
      </c>
      <c r="F2308" t="s">
        <v>5248</v>
      </c>
      <c r="G2308" t="s">
        <v>5249</v>
      </c>
    </row>
    <row r="2309" spans="1:7" x14ac:dyDescent="0.35">
      <c r="A2309">
        <v>2682</v>
      </c>
      <c r="B2309">
        <v>25</v>
      </c>
      <c r="C2309">
        <v>4</v>
      </c>
      <c r="D2309" t="s">
        <v>120</v>
      </c>
      <c r="E2309" t="s">
        <v>3272</v>
      </c>
      <c r="F2309" t="s">
        <v>5250</v>
      </c>
      <c r="G2309" t="s">
        <v>5251</v>
      </c>
    </row>
    <row r="2310" spans="1:7" x14ac:dyDescent="0.35">
      <c r="A2310">
        <v>2683</v>
      </c>
      <c r="B2310">
        <v>25</v>
      </c>
      <c r="C2310">
        <v>5</v>
      </c>
      <c r="D2310" t="s">
        <v>120</v>
      </c>
      <c r="E2310" t="s">
        <v>105</v>
      </c>
      <c r="F2310" t="s">
        <v>5252</v>
      </c>
      <c r="G2310" t="s">
        <v>5253</v>
      </c>
    </row>
    <row r="2311" spans="1:7" x14ac:dyDescent="0.35">
      <c r="A2311">
        <v>2684</v>
      </c>
      <c r="B2311">
        <v>25</v>
      </c>
      <c r="C2311">
        <v>6</v>
      </c>
      <c r="D2311" t="s">
        <v>120</v>
      </c>
      <c r="E2311" t="s">
        <v>105</v>
      </c>
      <c r="F2311" t="s">
        <v>5254</v>
      </c>
      <c r="G2311" t="s">
        <v>5255</v>
      </c>
    </row>
    <row r="2312" spans="1:7" x14ac:dyDescent="0.35">
      <c r="A2312">
        <v>2685</v>
      </c>
      <c r="B2312">
        <v>25</v>
      </c>
      <c r="C2312">
        <v>7</v>
      </c>
      <c r="D2312" t="s">
        <v>120</v>
      </c>
      <c r="E2312" t="s">
        <v>105</v>
      </c>
      <c r="F2312" t="s">
        <v>5256</v>
      </c>
      <c r="G2312" t="s">
        <v>5257</v>
      </c>
    </row>
    <row r="2313" spans="1:7" x14ac:dyDescent="0.35">
      <c r="A2313">
        <v>2686</v>
      </c>
      <c r="B2313">
        <v>25</v>
      </c>
      <c r="C2313">
        <v>8</v>
      </c>
      <c r="D2313" t="s">
        <v>120</v>
      </c>
      <c r="E2313" t="s">
        <v>105</v>
      </c>
      <c r="F2313" t="s">
        <v>5258</v>
      </c>
      <c r="G2313" t="s">
        <v>5259</v>
      </c>
    </row>
    <row r="2314" spans="1:7" x14ac:dyDescent="0.35">
      <c r="A2314">
        <v>2687</v>
      </c>
      <c r="B2314">
        <v>25</v>
      </c>
      <c r="C2314">
        <v>9</v>
      </c>
      <c r="D2314" t="s">
        <v>120</v>
      </c>
      <c r="E2314" t="s">
        <v>105</v>
      </c>
      <c r="F2314" t="s">
        <v>5260</v>
      </c>
      <c r="G2314" t="s">
        <v>5261</v>
      </c>
    </row>
    <row r="2315" spans="1:7" x14ac:dyDescent="0.35">
      <c r="A2315">
        <v>2688</v>
      </c>
      <c r="B2315">
        <v>25</v>
      </c>
      <c r="C2315">
        <v>10</v>
      </c>
      <c r="D2315" t="s">
        <v>120</v>
      </c>
      <c r="E2315" t="s">
        <v>105</v>
      </c>
      <c r="F2315" t="s">
        <v>5262</v>
      </c>
      <c r="G2315" t="s">
        <v>5263</v>
      </c>
    </row>
    <row r="2316" spans="1:7" x14ac:dyDescent="0.35">
      <c r="A2316">
        <v>2689</v>
      </c>
      <c r="B2316">
        <v>25</v>
      </c>
      <c r="C2316">
        <v>11</v>
      </c>
      <c r="D2316" t="s">
        <v>120</v>
      </c>
      <c r="E2316" t="s">
        <v>5264</v>
      </c>
      <c r="F2316" t="s">
        <v>5265</v>
      </c>
      <c r="G2316" t="s">
        <v>5266</v>
      </c>
    </row>
    <row r="2317" spans="1:7" x14ac:dyDescent="0.35">
      <c r="A2317">
        <v>2690</v>
      </c>
      <c r="B2317">
        <v>25</v>
      </c>
      <c r="C2317">
        <v>12</v>
      </c>
      <c r="D2317" t="s">
        <v>120</v>
      </c>
      <c r="E2317" t="s">
        <v>347</v>
      </c>
      <c r="F2317" t="s">
        <v>5267</v>
      </c>
      <c r="G2317" t="s">
        <v>5268</v>
      </c>
    </row>
    <row r="2318" spans="1:7" x14ac:dyDescent="0.35">
      <c r="A2318">
        <v>2691</v>
      </c>
      <c r="B2318">
        <v>25</v>
      </c>
      <c r="C2318">
        <v>1</v>
      </c>
      <c r="D2318" t="s">
        <v>312</v>
      </c>
      <c r="E2318" t="s">
        <v>347</v>
      </c>
      <c r="F2318" t="s">
        <v>5269</v>
      </c>
      <c r="G2318" t="s">
        <v>5270</v>
      </c>
    </row>
    <row r="2319" spans="1:7" x14ac:dyDescent="0.35">
      <c r="A2319">
        <v>2692</v>
      </c>
      <c r="B2319">
        <v>25</v>
      </c>
      <c r="C2319">
        <v>2</v>
      </c>
      <c r="D2319" t="s">
        <v>312</v>
      </c>
      <c r="E2319" t="s">
        <v>320</v>
      </c>
      <c r="F2319" t="s">
        <v>5271</v>
      </c>
      <c r="G2319" t="s">
        <v>5272</v>
      </c>
    </row>
    <row r="2320" spans="1:7" x14ac:dyDescent="0.35">
      <c r="A2320">
        <v>2693</v>
      </c>
      <c r="B2320">
        <v>25</v>
      </c>
      <c r="C2320">
        <v>3</v>
      </c>
      <c r="D2320" t="s">
        <v>312</v>
      </c>
      <c r="E2320" t="s">
        <v>1073</v>
      </c>
      <c r="F2320" t="s">
        <v>5273</v>
      </c>
      <c r="G2320" t="s">
        <v>5274</v>
      </c>
    </row>
    <row r="2321" spans="1:7" x14ac:dyDescent="0.35">
      <c r="A2321">
        <v>2694</v>
      </c>
      <c r="B2321">
        <v>25</v>
      </c>
      <c r="C2321">
        <v>4</v>
      </c>
      <c r="D2321" t="s">
        <v>312</v>
      </c>
      <c r="E2321" t="s">
        <v>5275</v>
      </c>
      <c r="F2321" t="s">
        <v>5276</v>
      </c>
      <c r="G2321" t="s">
        <v>5277</v>
      </c>
    </row>
    <row r="2322" spans="1:7" x14ac:dyDescent="0.35">
      <c r="A2322">
        <v>2695</v>
      </c>
      <c r="B2322">
        <v>25</v>
      </c>
      <c r="C2322">
        <v>5</v>
      </c>
      <c r="D2322" t="s">
        <v>312</v>
      </c>
      <c r="E2322" t="s">
        <v>105</v>
      </c>
      <c r="F2322" t="s">
        <v>5278</v>
      </c>
      <c r="G2322" t="s">
        <v>5279</v>
      </c>
    </row>
    <row r="2323" spans="1:7" x14ac:dyDescent="0.35">
      <c r="A2323">
        <v>2696</v>
      </c>
      <c r="B2323">
        <v>25</v>
      </c>
      <c r="C2323">
        <v>6</v>
      </c>
      <c r="D2323" t="s">
        <v>312</v>
      </c>
      <c r="E2323" t="s">
        <v>347</v>
      </c>
      <c r="F2323" t="s">
        <v>5280</v>
      </c>
      <c r="G2323" t="s">
        <v>5281</v>
      </c>
    </row>
    <row r="2324" spans="1:7" x14ac:dyDescent="0.35">
      <c r="A2324">
        <v>2697</v>
      </c>
      <c r="B2324">
        <v>25</v>
      </c>
      <c r="C2324">
        <v>7</v>
      </c>
      <c r="D2324" t="s">
        <v>312</v>
      </c>
      <c r="E2324" t="s">
        <v>5282</v>
      </c>
      <c r="F2324" t="s">
        <v>5283</v>
      </c>
      <c r="G2324" t="s">
        <v>5284</v>
      </c>
    </row>
    <row r="2325" spans="1:7" x14ac:dyDescent="0.35">
      <c r="A2325">
        <v>2698</v>
      </c>
      <c r="B2325">
        <v>25</v>
      </c>
      <c r="C2325">
        <v>8</v>
      </c>
      <c r="D2325" t="s">
        <v>312</v>
      </c>
      <c r="E2325" t="s">
        <v>236</v>
      </c>
      <c r="F2325" t="s">
        <v>5285</v>
      </c>
      <c r="G2325" t="s">
        <v>5286</v>
      </c>
    </row>
    <row r="2326" spans="1:7" x14ac:dyDescent="0.35">
      <c r="A2326">
        <v>2699</v>
      </c>
      <c r="B2326">
        <v>25</v>
      </c>
      <c r="C2326">
        <v>9</v>
      </c>
      <c r="D2326" t="s">
        <v>312</v>
      </c>
      <c r="E2326" t="s">
        <v>114</v>
      </c>
      <c r="F2326" t="s">
        <v>5287</v>
      </c>
      <c r="G2326" t="s">
        <v>5288</v>
      </c>
    </row>
    <row r="2327" spans="1:7" x14ac:dyDescent="0.35">
      <c r="A2327">
        <v>2700</v>
      </c>
      <c r="B2327">
        <v>25</v>
      </c>
      <c r="C2327">
        <v>10</v>
      </c>
      <c r="D2327" t="s">
        <v>312</v>
      </c>
      <c r="E2327" t="s">
        <v>1812</v>
      </c>
      <c r="F2327" t="s">
        <v>5289</v>
      </c>
      <c r="G2327" t="s">
        <v>5290</v>
      </c>
    </row>
    <row r="2328" spans="1:7" x14ac:dyDescent="0.35">
      <c r="A2328">
        <v>2701</v>
      </c>
      <c r="B2328">
        <v>25</v>
      </c>
      <c r="C2328">
        <v>11</v>
      </c>
      <c r="D2328" t="s">
        <v>312</v>
      </c>
      <c r="E2328" t="s">
        <v>5291</v>
      </c>
      <c r="F2328" t="s">
        <v>5292</v>
      </c>
      <c r="G2328" t="s">
        <v>5293</v>
      </c>
    </row>
    <row r="2329" spans="1:7" x14ac:dyDescent="0.35">
      <c r="A2329">
        <v>2702</v>
      </c>
      <c r="B2329">
        <v>25</v>
      </c>
      <c r="C2329">
        <v>12</v>
      </c>
      <c r="D2329" t="s">
        <v>312</v>
      </c>
      <c r="E2329" t="s">
        <v>5294</v>
      </c>
      <c r="F2329" t="s">
        <v>5295</v>
      </c>
      <c r="G2329" t="s">
        <v>5296</v>
      </c>
    </row>
    <row r="2330" spans="1:7" x14ac:dyDescent="0.35">
      <c r="A2330">
        <v>2703</v>
      </c>
      <c r="B2330">
        <v>25</v>
      </c>
      <c r="C2330">
        <v>1</v>
      </c>
      <c r="D2330" t="s">
        <v>341</v>
      </c>
      <c r="E2330" t="s">
        <v>5297</v>
      </c>
      <c r="F2330" t="s">
        <v>5298</v>
      </c>
      <c r="G2330" t="s">
        <v>5299</v>
      </c>
    </row>
    <row r="2331" spans="1:7" x14ac:dyDescent="0.35">
      <c r="A2331">
        <v>2704</v>
      </c>
      <c r="B2331">
        <v>25</v>
      </c>
      <c r="C2331">
        <v>2</v>
      </c>
      <c r="D2331" t="s">
        <v>341</v>
      </c>
      <c r="E2331" t="s">
        <v>5300</v>
      </c>
      <c r="F2331" t="s">
        <v>5301</v>
      </c>
      <c r="G2331" t="s">
        <v>5302</v>
      </c>
    </row>
    <row r="2332" spans="1:7" x14ac:dyDescent="0.35">
      <c r="A2332">
        <v>2705</v>
      </c>
      <c r="B2332">
        <v>25</v>
      </c>
      <c r="C2332">
        <v>3</v>
      </c>
      <c r="D2332" t="s">
        <v>341</v>
      </c>
      <c r="E2332" t="s">
        <v>114</v>
      </c>
      <c r="F2332" t="s">
        <v>5303</v>
      </c>
      <c r="G2332" t="s">
        <v>5304</v>
      </c>
    </row>
    <row r="2333" spans="1:7" x14ac:dyDescent="0.35">
      <c r="A2333">
        <v>2706</v>
      </c>
      <c r="B2333">
        <v>25</v>
      </c>
      <c r="C2333">
        <v>4</v>
      </c>
      <c r="D2333" t="s">
        <v>341</v>
      </c>
      <c r="E2333" t="s">
        <v>347</v>
      </c>
      <c r="F2333" t="s">
        <v>5305</v>
      </c>
      <c r="G2333" t="s">
        <v>5306</v>
      </c>
    </row>
    <row r="2334" spans="1:7" x14ac:dyDescent="0.35">
      <c r="A2334">
        <v>2707</v>
      </c>
      <c r="B2334">
        <v>25</v>
      </c>
      <c r="C2334">
        <v>5</v>
      </c>
      <c r="D2334" t="s">
        <v>341</v>
      </c>
      <c r="E2334" t="s">
        <v>307</v>
      </c>
      <c r="F2334" t="s">
        <v>5307</v>
      </c>
      <c r="G2334" t="s">
        <v>5308</v>
      </c>
    </row>
    <row r="2335" spans="1:7" x14ac:dyDescent="0.35">
      <c r="A2335">
        <v>2708</v>
      </c>
      <c r="B2335">
        <v>25</v>
      </c>
      <c r="C2335">
        <v>6</v>
      </c>
      <c r="D2335" t="s">
        <v>341</v>
      </c>
      <c r="E2335" t="s">
        <v>5309</v>
      </c>
      <c r="F2335" t="s">
        <v>5310</v>
      </c>
      <c r="G2335" t="s">
        <v>5311</v>
      </c>
    </row>
    <row r="2336" spans="1:7" x14ac:dyDescent="0.35">
      <c r="A2336">
        <v>2709</v>
      </c>
      <c r="B2336">
        <v>25</v>
      </c>
      <c r="C2336">
        <v>7</v>
      </c>
      <c r="D2336" t="s">
        <v>341</v>
      </c>
      <c r="E2336" t="s">
        <v>5312</v>
      </c>
      <c r="F2336" t="s">
        <v>5313</v>
      </c>
      <c r="G2336" t="s">
        <v>5314</v>
      </c>
    </row>
    <row r="2337" spans="1:7" x14ac:dyDescent="0.35">
      <c r="A2337">
        <v>2710</v>
      </c>
      <c r="B2337">
        <v>25</v>
      </c>
      <c r="C2337">
        <v>8</v>
      </c>
      <c r="D2337" t="s">
        <v>341</v>
      </c>
      <c r="E2337" t="s">
        <v>426</v>
      </c>
      <c r="F2337" t="s">
        <v>5315</v>
      </c>
      <c r="G2337" t="s">
        <v>5316</v>
      </c>
    </row>
    <row r="2338" spans="1:7" x14ac:dyDescent="0.35">
      <c r="A2338">
        <v>2711</v>
      </c>
      <c r="B2338">
        <v>25</v>
      </c>
      <c r="C2338">
        <v>9</v>
      </c>
      <c r="D2338" t="s">
        <v>341</v>
      </c>
      <c r="E2338" t="s">
        <v>5317</v>
      </c>
      <c r="F2338" t="s">
        <v>5318</v>
      </c>
      <c r="G2338" t="s">
        <v>5319</v>
      </c>
    </row>
    <row r="2339" spans="1:7" x14ac:dyDescent="0.35">
      <c r="A2339">
        <v>2712</v>
      </c>
      <c r="B2339">
        <v>25</v>
      </c>
      <c r="C2339">
        <v>10</v>
      </c>
      <c r="D2339" t="s">
        <v>341</v>
      </c>
      <c r="E2339" t="s">
        <v>5320</v>
      </c>
      <c r="F2339" t="s">
        <v>5321</v>
      </c>
      <c r="G2339" t="s">
        <v>5322</v>
      </c>
    </row>
    <row r="2340" spans="1:7" x14ac:dyDescent="0.35">
      <c r="A2340">
        <v>2713</v>
      </c>
      <c r="B2340">
        <v>25</v>
      </c>
      <c r="C2340">
        <v>11</v>
      </c>
      <c r="D2340" t="s">
        <v>341</v>
      </c>
      <c r="E2340" t="s">
        <v>2067</v>
      </c>
      <c r="F2340" t="s">
        <v>5323</v>
      </c>
      <c r="G2340" t="s">
        <v>5324</v>
      </c>
    </row>
    <row r="2341" spans="1:7" x14ac:dyDescent="0.35">
      <c r="A2341">
        <v>2714</v>
      </c>
      <c r="B2341">
        <v>25</v>
      </c>
      <c r="C2341">
        <v>12</v>
      </c>
      <c r="D2341" t="s">
        <v>341</v>
      </c>
      <c r="E2341" t="s">
        <v>105</v>
      </c>
      <c r="F2341" t="s">
        <v>5325</v>
      </c>
      <c r="G2341" t="s">
        <v>5326</v>
      </c>
    </row>
    <row r="2342" spans="1:7" x14ac:dyDescent="0.35">
      <c r="A2342">
        <v>2715</v>
      </c>
      <c r="B2342">
        <v>25</v>
      </c>
      <c r="C2342">
        <v>1</v>
      </c>
      <c r="D2342" t="s">
        <v>150</v>
      </c>
      <c r="E2342" t="s">
        <v>105</v>
      </c>
      <c r="F2342" t="s">
        <v>5327</v>
      </c>
      <c r="G2342" t="s">
        <v>5328</v>
      </c>
    </row>
    <row r="2343" spans="1:7" x14ac:dyDescent="0.35">
      <c r="A2343">
        <v>2716</v>
      </c>
      <c r="B2343">
        <v>25</v>
      </c>
      <c r="C2343">
        <v>2</v>
      </c>
      <c r="D2343" t="s">
        <v>150</v>
      </c>
      <c r="E2343" t="s">
        <v>2067</v>
      </c>
      <c r="F2343" t="s">
        <v>5329</v>
      </c>
      <c r="G2343" t="s">
        <v>5330</v>
      </c>
    </row>
    <row r="2344" spans="1:7" x14ac:dyDescent="0.35">
      <c r="A2344">
        <v>2717</v>
      </c>
      <c r="B2344">
        <v>25</v>
      </c>
      <c r="C2344">
        <v>3</v>
      </c>
      <c r="D2344" t="s">
        <v>150</v>
      </c>
      <c r="E2344" t="s">
        <v>5331</v>
      </c>
      <c r="F2344" t="s">
        <v>5332</v>
      </c>
      <c r="G2344" t="s">
        <v>5333</v>
      </c>
    </row>
    <row r="2345" spans="1:7" x14ac:dyDescent="0.35">
      <c r="A2345">
        <v>2718</v>
      </c>
      <c r="B2345">
        <v>25</v>
      </c>
      <c r="C2345">
        <v>4</v>
      </c>
      <c r="D2345" t="s">
        <v>150</v>
      </c>
      <c r="E2345" t="s">
        <v>5334</v>
      </c>
      <c r="F2345" t="s">
        <v>5335</v>
      </c>
      <c r="G2345" t="s">
        <v>5336</v>
      </c>
    </row>
    <row r="2346" spans="1:7" x14ac:dyDescent="0.35">
      <c r="A2346">
        <v>2719</v>
      </c>
      <c r="B2346">
        <v>25</v>
      </c>
      <c r="C2346">
        <v>5</v>
      </c>
      <c r="D2346" t="s">
        <v>150</v>
      </c>
      <c r="E2346" t="s">
        <v>2067</v>
      </c>
      <c r="F2346" t="s">
        <v>5337</v>
      </c>
      <c r="G2346" t="s">
        <v>5338</v>
      </c>
    </row>
    <row r="2347" spans="1:7" x14ac:dyDescent="0.35">
      <c r="A2347">
        <v>2720</v>
      </c>
      <c r="B2347">
        <v>25</v>
      </c>
      <c r="C2347">
        <v>6</v>
      </c>
      <c r="D2347" t="s">
        <v>150</v>
      </c>
      <c r="E2347" t="s">
        <v>5339</v>
      </c>
      <c r="F2347" t="s">
        <v>5340</v>
      </c>
      <c r="G2347" t="s">
        <v>5341</v>
      </c>
    </row>
    <row r="2348" spans="1:7" x14ac:dyDescent="0.35">
      <c r="A2348">
        <v>2721</v>
      </c>
      <c r="B2348">
        <v>25</v>
      </c>
      <c r="C2348">
        <v>7</v>
      </c>
      <c r="D2348" t="s">
        <v>150</v>
      </c>
      <c r="E2348" t="s">
        <v>5342</v>
      </c>
      <c r="F2348" t="s">
        <v>5343</v>
      </c>
      <c r="G2348" t="s">
        <v>5344</v>
      </c>
    </row>
    <row r="2349" spans="1:7" x14ac:dyDescent="0.35">
      <c r="A2349">
        <v>2722</v>
      </c>
      <c r="B2349">
        <v>25</v>
      </c>
      <c r="C2349">
        <v>8</v>
      </c>
      <c r="D2349" t="s">
        <v>150</v>
      </c>
      <c r="E2349" t="s">
        <v>344</v>
      </c>
      <c r="F2349" t="s">
        <v>5345</v>
      </c>
      <c r="G2349" t="s">
        <v>5346</v>
      </c>
    </row>
    <row r="2350" spans="1:7" x14ac:dyDescent="0.35">
      <c r="A2350">
        <v>2723</v>
      </c>
      <c r="B2350">
        <v>25</v>
      </c>
      <c r="C2350">
        <v>9</v>
      </c>
      <c r="D2350" t="s">
        <v>150</v>
      </c>
      <c r="E2350" t="s">
        <v>5347</v>
      </c>
      <c r="F2350" t="s">
        <v>5348</v>
      </c>
      <c r="G2350" t="s">
        <v>5349</v>
      </c>
    </row>
    <row r="2351" spans="1:7" x14ac:dyDescent="0.35">
      <c r="A2351">
        <v>2724</v>
      </c>
      <c r="B2351">
        <v>25</v>
      </c>
      <c r="C2351">
        <v>10</v>
      </c>
      <c r="D2351" t="s">
        <v>150</v>
      </c>
      <c r="E2351" t="s">
        <v>5309</v>
      </c>
      <c r="F2351" t="s">
        <v>5350</v>
      </c>
      <c r="G2351" t="s">
        <v>5351</v>
      </c>
    </row>
    <row r="2352" spans="1:7" x14ac:dyDescent="0.35">
      <c r="A2352">
        <v>2725</v>
      </c>
      <c r="B2352">
        <v>25</v>
      </c>
      <c r="C2352">
        <v>11</v>
      </c>
      <c r="D2352" t="s">
        <v>150</v>
      </c>
      <c r="E2352" t="s">
        <v>5352</v>
      </c>
      <c r="F2352" t="s">
        <v>5353</v>
      </c>
      <c r="G2352" t="s">
        <v>5354</v>
      </c>
    </row>
    <row r="2353" spans="1:7" x14ac:dyDescent="0.35">
      <c r="A2353">
        <v>2726</v>
      </c>
      <c r="B2353">
        <v>25</v>
      </c>
      <c r="C2353">
        <v>12</v>
      </c>
      <c r="D2353" t="s">
        <v>150</v>
      </c>
      <c r="E2353" t="s">
        <v>597</v>
      </c>
      <c r="F2353" t="s">
        <v>5355</v>
      </c>
      <c r="G2353" t="s">
        <v>5356</v>
      </c>
    </row>
    <row r="2354" spans="1:7" x14ac:dyDescent="0.35">
      <c r="A2354">
        <v>2727</v>
      </c>
      <c r="B2354">
        <v>25</v>
      </c>
      <c r="C2354">
        <v>1</v>
      </c>
      <c r="D2354" t="s">
        <v>9</v>
      </c>
      <c r="E2354" t="s">
        <v>5357</v>
      </c>
      <c r="F2354" t="s">
        <v>5358</v>
      </c>
      <c r="G2354" t="s">
        <v>5359</v>
      </c>
    </row>
    <row r="2355" spans="1:7" x14ac:dyDescent="0.35">
      <c r="A2355">
        <v>2728</v>
      </c>
      <c r="B2355">
        <v>25</v>
      </c>
      <c r="C2355">
        <v>2</v>
      </c>
      <c r="D2355" t="s">
        <v>9</v>
      </c>
      <c r="E2355" t="s">
        <v>1088</v>
      </c>
      <c r="F2355" t="s">
        <v>5360</v>
      </c>
      <c r="G2355" t="s">
        <v>5361</v>
      </c>
    </row>
    <row r="2356" spans="1:7" x14ac:dyDescent="0.35">
      <c r="A2356">
        <v>2729</v>
      </c>
      <c r="B2356">
        <v>25</v>
      </c>
      <c r="C2356">
        <v>3</v>
      </c>
      <c r="D2356" t="s">
        <v>9</v>
      </c>
      <c r="E2356" t="s">
        <v>5362</v>
      </c>
      <c r="F2356" t="s">
        <v>5363</v>
      </c>
      <c r="G2356" t="s">
        <v>5364</v>
      </c>
    </row>
    <row r="2357" spans="1:7" x14ac:dyDescent="0.35">
      <c r="A2357">
        <v>2730</v>
      </c>
      <c r="B2357">
        <v>25</v>
      </c>
      <c r="C2357">
        <v>4</v>
      </c>
      <c r="D2357" t="s">
        <v>9</v>
      </c>
      <c r="E2357" t="s">
        <v>38</v>
      </c>
      <c r="F2357" t="s">
        <v>5365</v>
      </c>
      <c r="G2357" t="s">
        <v>5366</v>
      </c>
    </row>
    <row r="2358" spans="1:7" x14ac:dyDescent="0.35">
      <c r="A2358">
        <v>2731</v>
      </c>
      <c r="B2358">
        <v>25</v>
      </c>
      <c r="C2358">
        <v>5</v>
      </c>
      <c r="D2358" t="s">
        <v>9</v>
      </c>
      <c r="E2358" t="s">
        <v>105</v>
      </c>
      <c r="F2358" t="s">
        <v>5367</v>
      </c>
      <c r="G2358" t="s">
        <v>5368</v>
      </c>
    </row>
    <row r="2359" spans="1:7" x14ac:dyDescent="0.35">
      <c r="A2359">
        <v>2732</v>
      </c>
      <c r="B2359">
        <v>25</v>
      </c>
      <c r="C2359">
        <v>6</v>
      </c>
      <c r="D2359" t="s">
        <v>9</v>
      </c>
      <c r="E2359" t="s">
        <v>105</v>
      </c>
      <c r="F2359" t="s">
        <v>5369</v>
      </c>
      <c r="G2359" t="s">
        <v>5370</v>
      </c>
    </row>
    <row r="2360" spans="1:7" x14ac:dyDescent="0.35">
      <c r="A2360">
        <v>2733</v>
      </c>
      <c r="B2360">
        <v>25</v>
      </c>
      <c r="C2360">
        <v>7</v>
      </c>
      <c r="D2360" t="s">
        <v>9</v>
      </c>
      <c r="E2360" t="s">
        <v>105</v>
      </c>
      <c r="F2360" t="s">
        <v>5371</v>
      </c>
      <c r="G2360" t="s">
        <v>5372</v>
      </c>
    </row>
    <row r="2361" spans="1:7" x14ac:dyDescent="0.35">
      <c r="A2361">
        <v>2734</v>
      </c>
      <c r="B2361">
        <v>25</v>
      </c>
      <c r="C2361">
        <v>8</v>
      </c>
      <c r="D2361" t="s">
        <v>9</v>
      </c>
      <c r="E2361" t="s">
        <v>347</v>
      </c>
      <c r="F2361" t="s">
        <v>5373</v>
      </c>
      <c r="G2361" t="s">
        <v>5374</v>
      </c>
    </row>
    <row r="2362" spans="1:7" x14ac:dyDescent="0.35">
      <c r="A2362">
        <v>2735</v>
      </c>
      <c r="B2362">
        <v>25</v>
      </c>
      <c r="C2362">
        <v>9</v>
      </c>
      <c r="D2362" t="s">
        <v>9</v>
      </c>
      <c r="E2362" t="s">
        <v>105</v>
      </c>
      <c r="F2362" t="s">
        <v>5375</v>
      </c>
      <c r="G2362" t="s">
        <v>5376</v>
      </c>
    </row>
    <row r="2363" spans="1:7" x14ac:dyDescent="0.35">
      <c r="A2363">
        <v>2736</v>
      </c>
      <c r="B2363">
        <v>25</v>
      </c>
      <c r="C2363">
        <v>10</v>
      </c>
      <c r="D2363" t="s">
        <v>9</v>
      </c>
      <c r="E2363" t="s">
        <v>105</v>
      </c>
      <c r="F2363" t="s">
        <v>5377</v>
      </c>
      <c r="G2363" t="s">
        <v>5378</v>
      </c>
    </row>
    <row r="2364" spans="1:7" x14ac:dyDescent="0.35">
      <c r="A2364">
        <v>2737</v>
      </c>
      <c r="B2364">
        <v>25</v>
      </c>
      <c r="C2364">
        <v>11</v>
      </c>
      <c r="D2364" t="s">
        <v>9</v>
      </c>
      <c r="E2364" t="s">
        <v>105</v>
      </c>
      <c r="F2364" t="s">
        <v>5379</v>
      </c>
      <c r="G2364" t="s">
        <v>5380</v>
      </c>
    </row>
    <row r="2365" spans="1:7" x14ac:dyDescent="0.35">
      <c r="A2365">
        <v>2738</v>
      </c>
      <c r="B2365">
        <v>25</v>
      </c>
      <c r="C2365">
        <v>12</v>
      </c>
      <c r="D2365" t="s">
        <v>9</v>
      </c>
      <c r="E2365" t="s">
        <v>5381</v>
      </c>
      <c r="F2365" t="s">
        <v>5382</v>
      </c>
      <c r="G2365" t="s">
        <v>5383</v>
      </c>
    </row>
    <row r="2366" spans="1:7" x14ac:dyDescent="0.35">
      <c r="A2366">
        <v>2739</v>
      </c>
      <c r="B2366">
        <v>25</v>
      </c>
      <c r="C2366">
        <v>1</v>
      </c>
      <c r="D2366" t="s">
        <v>26</v>
      </c>
      <c r="E2366" t="s">
        <v>16</v>
      </c>
      <c r="F2366" t="s">
        <v>5384</v>
      </c>
      <c r="G2366" t="s">
        <v>5385</v>
      </c>
    </row>
    <row r="2367" spans="1:7" x14ac:dyDescent="0.35">
      <c r="A2367">
        <v>2740</v>
      </c>
      <c r="B2367">
        <v>25</v>
      </c>
      <c r="C2367">
        <v>2</v>
      </c>
      <c r="D2367" t="s">
        <v>26</v>
      </c>
      <c r="E2367" t="s">
        <v>105</v>
      </c>
      <c r="F2367" t="s">
        <v>5386</v>
      </c>
      <c r="G2367" t="s">
        <v>5387</v>
      </c>
    </row>
    <row r="2368" spans="1:7" x14ac:dyDescent="0.35">
      <c r="A2368">
        <v>2741</v>
      </c>
      <c r="B2368">
        <v>25</v>
      </c>
      <c r="C2368">
        <v>3</v>
      </c>
      <c r="D2368" t="s">
        <v>26</v>
      </c>
      <c r="E2368" t="s">
        <v>1502</v>
      </c>
      <c r="F2368" t="s">
        <v>5388</v>
      </c>
      <c r="G2368" t="s">
        <v>5389</v>
      </c>
    </row>
    <row r="2369" spans="1:7" x14ac:dyDescent="0.35">
      <c r="A2369">
        <v>2742</v>
      </c>
      <c r="B2369">
        <v>25</v>
      </c>
      <c r="C2369">
        <v>4</v>
      </c>
      <c r="D2369" t="s">
        <v>26</v>
      </c>
      <c r="E2369" t="s">
        <v>327</v>
      </c>
      <c r="F2369" t="s">
        <v>5390</v>
      </c>
      <c r="G2369" t="s">
        <v>5391</v>
      </c>
    </row>
    <row r="2370" spans="1:7" x14ac:dyDescent="0.35">
      <c r="A2370">
        <v>2743</v>
      </c>
      <c r="B2370">
        <v>25</v>
      </c>
      <c r="C2370">
        <v>5</v>
      </c>
      <c r="D2370" t="s">
        <v>26</v>
      </c>
      <c r="E2370" t="s">
        <v>105</v>
      </c>
      <c r="F2370" t="s">
        <v>5392</v>
      </c>
      <c r="G2370" t="s">
        <v>5393</v>
      </c>
    </row>
    <row r="2371" spans="1:7" x14ac:dyDescent="0.35">
      <c r="A2371">
        <v>2744</v>
      </c>
      <c r="B2371">
        <v>25</v>
      </c>
      <c r="C2371">
        <v>6</v>
      </c>
      <c r="D2371" t="s">
        <v>26</v>
      </c>
      <c r="E2371" t="s">
        <v>1867</v>
      </c>
      <c r="F2371" t="s">
        <v>5394</v>
      </c>
      <c r="G2371" t="s">
        <v>5395</v>
      </c>
    </row>
    <row r="2372" spans="1:7" x14ac:dyDescent="0.35">
      <c r="A2372">
        <v>2745</v>
      </c>
      <c r="B2372">
        <v>25</v>
      </c>
      <c r="C2372">
        <v>7</v>
      </c>
      <c r="D2372" t="s">
        <v>26</v>
      </c>
      <c r="E2372" t="s">
        <v>5396</v>
      </c>
      <c r="F2372" t="s">
        <v>5397</v>
      </c>
      <c r="G2372" t="s">
        <v>5398</v>
      </c>
    </row>
    <row r="2373" spans="1:7" x14ac:dyDescent="0.35">
      <c r="A2373">
        <v>2746</v>
      </c>
      <c r="B2373">
        <v>25</v>
      </c>
      <c r="C2373">
        <v>8</v>
      </c>
      <c r="D2373" t="s">
        <v>26</v>
      </c>
      <c r="E2373" t="s">
        <v>1978</v>
      </c>
      <c r="F2373" t="s">
        <v>5399</v>
      </c>
      <c r="G2373" t="s">
        <v>5400</v>
      </c>
    </row>
    <row r="2374" spans="1:7" x14ac:dyDescent="0.35">
      <c r="A2374">
        <v>2747</v>
      </c>
      <c r="B2374">
        <v>25</v>
      </c>
      <c r="C2374">
        <v>9</v>
      </c>
      <c r="D2374" t="s">
        <v>26</v>
      </c>
      <c r="E2374" t="s">
        <v>5401</v>
      </c>
      <c r="F2374" t="s">
        <v>5402</v>
      </c>
      <c r="G2374" t="s">
        <v>5403</v>
      </c>
    </row>
    <row r="2375" spans="1:7" x14ac:dyDescent="0.35">
      <c r="A2375">
        <v>2748</v>
      </c>
      <c r="B2375">
        <v>25</v>
      </c>
      <c r="C2375">
        <v>10</v>
      </c>
      <c r="D2375" t="s">
        <v>26</v>
      </c>
      <c r="E2375" t="s">
        <v>5404</v>
      </c>
      <c r="F2375" t="s">
        <v>5405</v>
      </c>
      <c r="G2375" t="s">
        <v>5406</v>
      </c>
    </row>
    <row r="2376" spans="1:7" x14ac:dyDescent="0.35">
      <c r="A2376">
        <v>2750</v>
      </c>
      <c r="B2376">
        <v>25</v>
      </c>
      <c r="C2376">
        <v>11</v>
      </c>
      <c r="D2376" t="s">
        <v>26</v>
      </c>
      <c r="E2376" t="s">
        <v>5407</v>
      </c>
      <c r="F2376" t="s">
        <v>5408</v>
      </c>
      <c r="G2376" t="s">
        <v>5409</v>
      </c>
    </row>
    <row r="2377" spans="1:7" x14ac:dyDescent="0.35">
      <c r="A2377">
        <v>2751</v>
      </c>
      <c r="B2377">
        <v>25</v>
      </c>
      <c r="C2377">
        <v>12</v>
      </c>
      <c r="D2377" t="s">
        <v>26</v>
      </c>
      <c r="E2377" t="s">
        <v>5410</v>
      </c>
      <c r="F2377" t="s">
        <v>5411</v>
      </c>
      <c r="G2377" t="s">
        <v>5412</v>
      </c>
    </row>
    <row r="2378" spans="1:7" x14ac:dyDescent="0.35">
      <c r="A2378">
        <v>2752</v>
      </c>
      <c r="B2378">
        <v>25</v>
      </c>
      <c r="C2378">
        <v>1</v>
      </c>
      <c r="D2378" t="s">
        <v>55</v>
      </c>
      <c r="E2378" t="s">
        <v>5413</v>
      </c>
      <c r="F2378" t="s">
        <v>5414</v>
      </c>
      <c r="G2378" t="s">
        <v>5415</v>
      </c>
    </row>
    <row r="2379" spans="1:7" x14ac:dyDescent="0.35">
      <c r="A2379">
        <v>2753</v>
      </c>
      <c r="B2379">
        <v>25</v>
      </c>
      <c r="C2379">
        <v>2</v>
      </c>
      <c r="D2379" t="s">
        <v>55</v>
      </c>
      <c r="E2379" t="s">
        <v>5416</v>
      </c>
      <c r="F2379" t="s">
        <v>5417</v>
      </c>
      <c r="G2379" t="s">
        <v>5418</v>
      </c>
    </row>
    <row r="2380" spans="1:7" x14ac:dyDescent="0.35">
      <c r="A2380">
        <v>2754</v>
      </c>
      <c r="B2380">
        <v>25</v>
      </c>
      <c r="C2380">
        <v>3</v>
      </c>
      <c r="D2380" t="s">
        <v>55</v>
      </c>
      <c r="E2380" t="s">
        <v>5419</v>
      </c>
      <c r="F2380" t="s">
        <v>5420</v>
      </c>
      <c r="G2380" t="s">
        <v>5421</v>
      </c>
    </row>
    <row r="2381" spans="1:7" x14ac:dyDescent="0.35">
      <c r="A2381">
        <v>2755</v>
      </c>
      <c r="B2381">
        <v>25</v>
      </c>
      <c r="C2381">
        <v>4</v>
      </c>
      <c r="D2381" t="s">
        <v>55</v>
      </c>
      <c r="E2381" t="s">
        <v>5422</v>
      </c>
      <c r="F2381" t="s">
        <v>5423</v>
      </c>
      <c r="G2381" t="s">
        <v>5424</v>
      </c>
    </row>
    <row r="2382" spans="1:7" x14ac:dyDescent="0.35">
      <c r="A2382">
        <v>2756</v>
      </c>
      <c r="B2382">
        <v>25</v>
      </c>
      <c r="C2382">
        <v>5</v>
      </c>
      <c r="D2382" t="s">
        <v>55</v>
      </c>
      <c r="E2382" t="s">
        <v>577</v>
      </c>
      <c r="F2382" t="s">
        <v>5425</v>
      </c>
      <c r="G2382" t="s">
        <v>5426</v>
      </c>
    </row>
    <row r="2383" spans="1:7" x14ac:dyDescent="0.35">
      <c r="A2383">
        <v>2758</v>
      </c>
      <c r="B2383">
        <v>25</v>
      </c>
      <c r="C2383">
        <v>6</v>
      </c>
      <c r="D2383" t="s">
        <v>55</v>
      </c>
      <c r="E2383" t="s">
        <v>5427</v>
      </c>
      <c r="F2383" t="s">
        <v>5428</v>
      </c>
      <c r="G2383" t="s">
        <v>5429</v>
      </c>
    </row>
    <row r="2384" spans="1:7" x14ac:dyDescent="0.35">
      <c r="A2384">
        <v>2759</v>
      </c>
      <c r="B2384">
        <v>25</v>
      </c>
      <c r="C2384">
        <v>7</v>
      </c>
      <c r="D2384" t="s">
        <v>55</v>
      </c>
      <c r="E2384" t="s">
        <v>5427</v>
      </c>
      <c r="F2384" t="s">
        <v>5430</v>
      </c>
      <c r="G2384" t="s">
        <v>5431</v>
      </c>
    </row>
    <row r="2385" spans="1:7" x14ac:dyDescent="0.35">
      <c r="A2385">
        <v>2760</v>
      </c>
      <c r="B2385">
        <v>25</v>
      </c>
      <c r="C2385">
        <v>8</v>
      </c>
      <c r="D2385" t="s">
        <v>55</v>
      </c>
      <c r="E2385" t="s">
        <v>347</v>
      </c>
      <c r="F2385" t="s">
        <v>5432</v>
      </c>
      <c r="G2385" t="s">
        <v>5433</v>
      </c>
    </row>
    <row r="2386" spans="1:7" x14ac:dyDescent="0.35">
      <c r="A2386">
        <v>2761</v>
      </c>
      <c r="B2386">
        <v>25</v>
      </c>
      <c r="C2386">
        <v>9</v>
      </c>
      <c r="D2386" t="s">
        <v>55</v>
      </c>
      <c r="E2386" t="s">
        <v>5434</v>
      </c>
      <c r="F2386" t="s">
        <v>5435</v>
      </c>
      <c r="G2386" t="s">
        <v>5436</v>
      </c>
    </row>
    <row r="2387" spans="1:7" x14ac:dyDescent="0.35">
      <c r="A2387">
        <v>2762</v>
      </c>
      <c r="B2387">
        <v>25</v>
      </c>
      <c r="C2387">
        <v>10</v>
      </c>
      <c r="D2387" t="s">
        <v>55</v>
      </c>
      <c r="E2387" t="s">
        <v>5437</v>
      </c>
      <c r="F2387" t="s">
        <v>5438</v>
      </c>
      <c r="G2387" t="s">
        <v>5439</v>
      </c>
    </row>
    <row r="2388" spans="1:7" x14ac:dyDescent="0.35">
      <c r="A2388">
        <v>2763</v>
      </c>
      <c r="B2388">
        <v>25</v>
      </c>
      <c r="C2388">
        <v>11</v>
      </c>
      <c r="D2388" t="s">
        <v>55</v>
      </c>
      <c r="E2388" t="s">
        <v>5440</v>
      </c>
      <c r="F2388" t="s">
        <v>5441</v>
      </c>
      <c r="G2388" t="s">
        <v>5442</v>
      </c>
    </row>
    <row r="2389" spans="1:7" x14ac:dyDescent="0.35">
      <c r="A2389">
        <v>2764</v>
      </c>
      <c r="B2389">
        <v>25</v>
      </c>
      <c r="C2389">
        <v>12</v>
      </c>
      <c r="D2389" t="s">
        <v>55</v>
      </c>
      <c r="E2389" t="s">
        <v>5443</v>
      </c>
      <c r="F2389" t="s">
        <v>5444</v>
      </c>
      <c r="G2389" t="s">
        <v>5445</v>
      </c>
    </row>
    <row r="2390" spans="1:7" x14ac:dyDescent="0.35">
      <c r="A2390">
        <v>2765</v>
      </c>
      <c r="B2390">
        <v>25</v>
      </c>
      <c r="C2390">
        <v>1</v>
      </c>
      <c r="D2390" t="s">
        <v>86</v>
      </c>
      <c r="E2390" t="s">
        <v>5446</v>
      </c>
      <c r="F2390" t="s">
        <v>5447</v>
      </c>
      <c r="G2390" t="s">
        <v>5448</v>
      </c>
    </row>
    <row r="2391" spans="1:7" x14ac:dyDescent="0.35">
      <c r="A2391">
        <v>2766</v>
      </c>
      <c r="B2391">
        <v>25</v>
      </c>
      <c r="C2391">
        <v>2</v>
      </c>
      <c r="D2391" t="s">
        <v>86</v>
      </c>
      <c r="E2391" t="s">
        <v>5449</v>
      </c>
      <c r="F2391" t="s">
        <v>5450</v>
      </c>
      <c r="G2391" t="s">
        <v>5451</v>
      </c>
    </row>
    <row r="2392" spans="1:7" x14ac:dyDescent="0.35">
      <c r="A2392">
        <v>2767</v>
      </c>
      <c r="B2392">
        <v>25</v>
      </c>
      <c r="C2392">
        <v>3</v>
      </c>
      <c r="D2392" t="s">
        <v>86</v>
      </c>
      <c r="E2392" t="s">
        <v>5452</v>
      </c>
      <c r="F2392" t="s">
        <v>5453</v>
      </c>
      <c r="G2392" t="s">
        <v>5454</v>
      </c>
    </row>
    <row r="2393" spans="1:7" x14ac:dyDescent="0.35">
      <c r="A2393">
        <v>2768</v>
      </c>
      <c r="B2393">
        <v>25</v>
      </c>
      <c r="C2393">
        <v>4</v>
      </c>
      <c r="D2393" t="s">
        <v>86</v>
      </c>
      <c r="E2393" t="s">
        <v>5455</v>
      </c>
      <c r="F2393" t="s">
        <v>5456</v>
      </c>
      <c r="G2393" t="s">
        <v>5457</v>
      </c>
    </row>
    <row r="2394" spans="1:7" x14ac:dyDescent="0.35">
      <c r="A2394">
        <v>2769</v>
      </c>
      <c r="B2394">
        <v>25</v>
      </c>
      <c r="C2394">
        <v>5</v>
      </c>
      <c r="D2394" t="s">
        <v>86</v>
      </c>
      <c r="E2394" t="s">
        <v>5458</v>
      </c>
      <c r="F2394" t="s">
        <v>5459</v>
      </c>
      <c r="G2394" t="s">
        <v>5460</v>
      </c>
    </row>
    <row r="2395" spans="1:7" x14ac:dyDescent="0.35">
      <c r="A2395">
        <v>2770</v>
      </c>
      <c r="B2395">
        <v>25</v>
      </c>
      <c r="C2395">
        <v>6</v>
      </c>
      <c r="D2395" t="s">
        <v>86</v>
      </c>
      <c r="E2395" t="s">
        <v>451</v>
      </c>
      <c r="F2395" t="s">
        <v>5461</v>
      </c>
      <c r="G2395" t="s">
        <v>5462</v>
      </c>
    </row>
    <row r="2396" spans="1:7" x14ac:dyDescent="0.35">
      <c r="A2396">
        <v>2772</v>
      </c>
      <c r="B2396">
        <v>25</v>
      </c>
      <c r="C2396">
        <v>7</v>
      </c>
      <c r="D2396" t="s">
        <v>86</v>
      </c>
      <c r="E2396" t="s">
        <v>3344</v>
      </c>
      <c r="F2396" t="s">
        <v>5463</v>
      </c>
      <c r="G2396" t="s">
        <v>5464</v>
      </c>
    </row>
    <row r="2397" spans="1:7" x14ac:dyDescent="0.35">
      <c r="A2397">
        <v>2773</v>
      </c>
      <c r="B2397">
        <v>25</v>
      </c>
      <c r="C2397">
        <v>8</v>
      </c>
      <c r="D2397" t="s">
        <v>86</v>
      </c>
      <c r="E2397" t="s">
        <v>3344</v>
      </c>
      <c r="F2397" t="s">
        <v>5465</v>
      </c>
      <c r="G2397" t="s">
        <v>5466</v>
      </c>
    </row>
    <row r="2398" spans="1:7" x14ac:dyDescent="0.35">
      <c r="A2398">
        <v>2774</v>
      </c>
      <c r="B2398">
        <v>25</v>
      </c>
      <c r="C2398">
        <v>9</v>
      </c>
      <c r="D2398" t="s">
        <v>86</v>
      </c>
      <c r="E2398" t="s">
        <v>5467</v>
      </c>
      <c r="F2398" t="s">
        <v>5468</v>
      </c>
      <c r="G2398" t="s">
        <v>5469</v>
      </c>
    </row>
    <row r="2399" spans="1:7" x14ac:dyDescent="0.35">
      <c r="A2399">
        <v>2775</v>
      </c>
      <c r="B2399">
        <v>25</v>
      </c>
      <c r="C2399">
        <v>10</v>
      </c>
      <c r="D2399" t="s">
        <v>86</v>
      </c>
      <c r="E2399" t="s">
        <v>1073</v>
      </c>
      <c r="F2399" t="s">
        <v>5470</v>
      </c>
      <c r="G2399" t="s">
        <v>5471</v>
      </c>
    </row>
    <row r="2400" spans="1:7" x14ac:dyDescent="0.35">
      <c r="A2400">
        <v>2776</v>
      </c>
      <c r="B2400">
        <v>25</v>
      </c>
      <c r="C2400">
        <v>11</v>
      </c>
      <c r="D2400" t="s">
        <v>86</v>
      </c>
      <c r="E2400" t="s">
        <v>105</v>
      </c>
      <c r="F2400" t="s">
        <v>5472</v>
      </c>
      <c r="G2400" t="s">
        <v>5473</v>
      </c>
    </row>
    <row r="2401" spans="1:7" x14ac:dyDescent="0.35">
      <c r="A2401">
        <v>2777</v>
      </c>
      <c r="B2401">
        <v>25</v>
      </c>
      <c r="C2401">
        <v>12</v>
      </c>
      <c r="D2401" t="s">
        <v>86</v>
      </c>
      <c r="E2401" t="s">
        <v>105</v>
      </c>
      <c r="F2401" t="s">
        <v>5474</v>
      </c>
      <c r="G2401" t="s">
        <v>5475</v>
      </c>
    </row>
    <row r="2402" spans="1:7" x14ac:dyDescent="0.35">
      <c r="A2402">
        <v>2778</v>
      </c>
      <c r="B2402">
        <v>26</v>
      </c>
      <c r="C2402">
        <v>1</v>
      </c>
      <c r="D2402" t="s">
        <v>120</v>
      </c>
      <c r="E2402" t="s">
        <v>105</v>
      </c>
      <c r="F2402" t="s">
        <v>5476</v>
      </c>
      <c r="G2402" t="s">
        <v>5477</v>
      </c>
    </row>
    <row r="2403" spans="1:7" x14ac:dyDescent="0.35">
      <c r="A2403">
        <v>2779</v>
      </c>
      <c r="B2403">
        <v>26</v>
      </c>
      <c r="C2403">
        <v>2</v>
      </c>
      <c r="D2403" t="s">
        <v>120</v>
      </c>
      <c r="E2403" t="s">
        <v>105</v>
      </c>
      <c r="F2403" t="s">
        <v>5478</v>
      </c>
      <c r="G2403" t="s">
        <v>5479</v>
      </c>
    </row>
    <row r="2404" spans="1:7" x14ac:dyDescent="0.35">
      <c r="A2404">
        <v>2780</v>
      </c>
      <c r="B2404">
        <v>26</v>
      </c>
      <c r="C2404">
        <v>3</v>
      </c>
      <c r="D2404" t="s">
        <v>120</v>
      </c>
      <c r="E2404" t="s">
        <v>105</v>
      </c>
      <c r="F2404" t="s">
        <v>5480</v>
      </c>
      <c r="G2404" t="s">
        <v>5481</v>
      </c>
    </row>
    <row r="2405" spans="1:7" x14ac:dyDescent="0.35">
      <c r="A2405">
        <v>2781</v>
      </c>
      <c r="B2405">
        <v>26</v>
      </c>
      <c r="C2405">
        <v>4</v>
      </c>
      <c r="D2405" t="s">
        <v>120</v>
      </c>
      <c r="E2405" t="s">
        <v>13</v>
      </c>
      <c r="F2405" t="s">
        <v>5482</v>
      </c>
      <c r="G2405" t="s">
        <v>5483</v>
      </c>
    </row>
    <row r="2406" spans="1:7" x14ac:dyDescent="0.35">
      <c r="A2406">
        <v>2782</v>
      </c>
      <c r="B2406">
        <v>26</v>
      </c>
      <c r="C2406">
        <v>5</v>
      </c>
      <c r="D2406" t="s">
        <v>120</v>
      </c>
      <c r="E2406" t="s">
        <v>5484</v>
      </c>
      <c r="F2406" t="s">
        <v>5485</v>
      </c>
      <c r="G2406" t="s">
        <v>5486</v>
      </c>
    </row>
    <row r="2407" spans="1:7" x14ac:dyDescent="0.35">
      <c r="A2407">
        <v>2783</v>
      </c>
      <c r="B2407">
        <v>26</v>
      </c>
      <c r="C2407">
        <v>6</v>
      </c>
      <c r="D2407" t="s">
        <v>120</v>
      </c>
      <c r="E2407" t="s">
        <v>5487</v>
      </c>
      <c r="F2407" t="s">
        <v>5488</v>
      </c>
      <c r="G2407" t="s">
        <v>5489</v>
      </c>
    </row>
    <row r="2408" spans="1:7" x14ac:dyDescent="0.35">
      <c r="A2408">
        <v>2784</v>
      </c>
      <c r="B2408">
        <v>26</v>
      </c>
      <c r="C2408">
        <v>7</v>
      </c>
      <c r="D2408" t="s">
        <v>120</v>
      </c>
      <c r="E2408" t="s">
        <v>5490</v>
      </c>
      <c r="F2408" t="s">
        <v>5491</v>
      </c>
      <c r="G2408" t="s">
        <v>5492</v>
      </c>
    </row>
    <row r="2409" spans="1:7" x14ac:dyDescent="0.35">
      <c r="A2409">
        <v>2785</v>
      </c>
      <c r="B2409">
        <v>26</v>
      </c>
      <c r="C2409">
        <v>8</v>
      </c>
      <c r="D2409" t="s">
        <v>120</v>
      </c>
      <c r="E2409" t="s">
        <v>5493</v>
      </c>
      <c r="F2409" t="s">
        <v>5494</v>
      </c>
      <c r="G2409" t="s">
        <v>5495</v>
      </c>
    </row>
    <row r="2410" spans="1:7" x14ac:dyDescent="0.35">
      <c r="A2410">
        <v>2786</v>
      </c>
      <c r="B2410">
        <v>26</v>
      </c>
      <c r="C2410">
        <v>9</v>
      </c>
      <c r="D2410" t="s">
        <v>120</v>
      </c>
      <c r="E2410" t="s">
        <v>5496</v>
      </c>
      <c r="F2410" t="s">
        <v>5497</v>
      </c>
      <c r="G2410" t="s">
        <v>5498</v>
      </c>
    </row>
    <row r="2411" spans="1:7" x14ac:dyDescent="0.35">
      <c r="A2411">
        <v>2787</v>
      </c>
      <c r="B2411">
        <v>26</v>
      </c>
      <c r="C2411">
        <v>10</v>
      </c>
      <c r="D2411" t="s">
        <v>120</v>
      </c>
      <c r="E2411" t="s">
        <v>5499</v>
      </c>
      <c r="F2411" t="s">
        <v>5500</v>
      </c>
      <c r="G2411" t="s">
        <v>5501</v>
      </c>
    </row>
    <row r="2412" spans="1:7" x14ac:dyDescent="0.35">
      <c r="A2412">
        <v>2788</v>
      </c>
      <c r="B2412">
        <v>26</v>
      </c>
      <c r="C2412">
        <v>11</v>
      </c>
      <c r="D2412" t="s">
        <v>120</v>
      </c>
      <c r="E2412" t="s">
        <v>347</v>
      </c>
      <c r="F2412" t="s">
        <v>5502</v>
      </c>
      <c r="G2412" t="s">
        <v>5503</v>
      </c>
    </row>
    <row r="2413" spans="1:7" x14ac:dyDescent="0.35">
      <c r="A2413">
        <v>2789</v>
      </c>
      <c r="B2413">
        <v>26</v>
      </c>
      <c r="C2413">
        <v>12</v>
      </c>
      <c r="D2413" t="s">
        <v>120</v>
      </c>
      <c r="E2413" t="s">
        <v>671</v>
      </c>
      <c r="F2413" t="s">
        <v>5504</v>
      </c>
      <c r="G2413" t="s">
        <v>5505</v>
      </c>
    </row>
    <row r="2414" spans="1:7" x14ac:dyDescent="0.35">
      <c r="A2414">
        <v>2790</v>
      </c>
      <c r="B2414">
        <v>26</v>
      </c>
      <c r="C2414">
        <v>1</v>
      </c>
      <c r="D2414" t="s">
        <v>312</v>
      </c>
      <c r="E2414" t="s">
        <v>580</v>
      </c>
      <c r="F2414" t="s">
        <v>5506</v>
      </c>
      <c r="G2414" t="s">
        <v>5507</v>
      </c>
    </row>
    <row r="2415" spans="1:7" x14ac:dyDescent="0.35">
      <c r="A2415">
        <v>2791</v>
      </c>
      <c r="B2415">
        <v>26</v>
      </c>
      <c r="C2415">
        <v>2</v>
      </c>
      <c r="D2415" t="s">
        <v>312</v>
      </c>
      <c r="E2415" t="s">
        <v>191</v>
      </c>
      <c r="F2415" t="s">
        <v>5508</v>
      </c>
      <c r="G2415" t="s">
        <v>5509</v>
      </c>
    </row>
    <row r="2416" spans="1:7" x14ac:dyDescent="0.35">
      <c r="A2416">
        <v>2792</v>
      </c>
      <c r="B2416">
        <v>26</v>
      </c>
      <c r="C2416">
        <v>3</v>
      </c>
      <c r="D2416" t="s">
        <v>312</v>
      </c>
      <c r="E2416" t="s">
        <v>778</v>
      </c>
      <c r="F2416" t="s">
        <v>5510</v>
      </c>
      <c r="G2416" t="s">
        <v>5511</v>
      </c>
    </row>
    <row r="2417" spans="1:7" x14ac:dyDescent="0.35">
      <c r="A2417">
        <v>2793</v>
      </c>
      <c r="B2417">
        <v>26</v>
      </c>
      <c r="C2417">
        <v>4</v>
      </c>
      <c r="D2417" t="s">
        <v>312</v>
      </c>
      <c r="E2417" t="s">
        <v>5484</v>
      </c>
      <c r="F2417" t="s">
        <v>5512</v>
      </c>
      <c r="G2417" t="s">
        <v>5513</v>
      </c>
    </row>
    <row r="2418" spans="1:7" x14ac:dyDescent="0.35">
      <c r="A2418">
        <v>2794</v>
      </c>
      <c r="B2418">
        <v>26</v>
      </c>
      <c r="C2418">
        <v>5</v>
      </c>
      <c r="D2418" t="s">
        <v>312</v>
      </c>
      <c r="E2418" t="s">
        <v>5514</v>
      </c>
      <c r="F2418" t="s">
        <v>5515</v>
      </c>
      <c r="G2418" t="s">
        <v>5516</v>
      </c>
    </row>
    <row r="2419" spans="1:7" x14ac:dyDescent="0.35">
      <c r="A2419">
        <v>2795</v>
      </c>
      <c r="B2419">
        <v>26</v>
      </c>
      <c r="C2419">
        <v>6</v>
      </c>
      <c r="D2419" t="s">
        <v>312</v>
      </c>
      <c r="E2419" t="s">
        <v>5199</v>
      </c>
      <c r="F2419" t="s">
        <v>5517</v>
      </c>
      <c r="G2419" t="s">
        <v>5518</v>
      </c>
    </row>
    <row r="2420" spans="1:7" x14ac:dyDescent="0.35">
      <c r="A2420">
        <v>2796</v>
      </c>
      <c r="B2420">
        <v>26</v>
      </c>
      <c r="C2420">
        <v>7</v>
      </c>
      <c r="D2420" t="s">
        <v>312</v>
      </c>
      <c r="E2420" t="s">
        <v>5519</v>
      </c>
      <c r="F2420" t="s">
        <v>5520</v>
      </c>
      <c r="G2420" t="s">
        <v>5521</v>
      </c>
    </row>
    <row r="2421" spans="1:7" x14ac:dyDescent="0.35">
      <c r="A2421">
        <v>2797</v>
      </c>
      <c r="B2421">
        <v>26</v>
      </c>
      <c r="C2421">
        <v>8</v>
      </c>
      <c r="D2421" t="s">
        <v>312</v>
      </c>
      <c r="E2421" t="s">
        <v>327</v>
      </c>
      <c r="F2421" t="s">
        <v>5494</v>
      </c>
      <c r="G2421" t="s">
        <v>5522</v>
      </c>
    </row>
    <row r="2422" spans="1:7" x14ac:dyDescent="0.35">
      <c r="A2422">
        <v>2798</v>
      </c>
      <c r="B2422">
        <v>26</v>
      </c>
      <c r="C2422">
        <v>9</v>
      </c>
      <c r="D2422" t="s">
        <v>312</v>
      </c>
      <c r="E2422" t="s">
        <v>105</v>
      </c>
      <c r="F2422" t="s">
        <v>5523</v>
      </c>
      <c r="G2422" t="s">
        <v>5524</v>
      </c>
    </row>
    <row r="2423" spans="1:7" x14ac:dyDescent="0.35">
      <c r="A2423">
        <v>2799</v>
      </c>
      <c r="B2423">
        <v>26</v>
      </c>
      <c r="C2423">
        <v>10</v>
      </c>
      <c r="D2423" t="s">
        <v>312</v>
      </c>
      <c r="E2423" t="s">
        <v>105</v>
      </c>
      <c r="F2423" t="s">
        <v>5525</v>
      </c>
      <c r="G2423" t="s">
        <v>5526</v>
      </c>
    </row>
    <row r="2424" spans="1:7" x14ac:dyDescent="0.35">
      <c r="A2424">
        <v>2800</v>
      </c>
      <c r="B2424">
        <v>26</v>
      </c>
      <c r="C2424">
        <v>11</v>
      </c>
      <c r="D2424" t="s">
        <v>312</v>
      </c>
      <c r="E2424" t="s">
        <v>778</v>
      </c>
      <c r="F2424" t="s">
        <v>5527</v>
      </c>
      <c r="G2424" t="s">
        <v>5528</v>
      </c>
    </row>
    <row r="2425" spans="1:7" x14ac:dyDescent="0.35">
      <c r="A2425">
        <v>2801</v>
      </c>
      <c r="B2425">
        <v>26</v>
      </c>
      <c r="C2425">
        <v>12</v>
      </c>
      <c r="D2425" t="s">
        <v>312</v>
      </c>
      <c r="E2425" t="s">
        <v>415</v>
      </c>
      <c r="F2425" t="s">
        <v>5529</v>
      </c>
      <c r="G2425" t="s">
        <v>5530</v>
      </c>
    </row>
    <row r="2426" spans="1:7" x14ac:dyDescent="0.35">
      <c r="A2426">
        <v>2802</v>
      </c>
      <c r="B2426">
        <v>26</v>
      </c>
      <c r="C2426">
        <v>1</v>
      </c>
      <c r="D2426" t="s">
        <v>341</v>
      </c>
      <c r="E2426" t="s">
        <v>5531</v>
      </c>
      <c r="F2426" t="s">
        <v>5532</v>
      </c>
      <c r="G2426" t="s">
        <v>5533</v>
      </c>
    </row>
    <row r="2427" spans="1:7" x14ac:dyDescent="0.35">
      <c r="A2427">
        <v>2803</v>
      </c>
      <c r="B2427">
        <v>26</v>
      </c>
      <c r="C2427">
        <v>2</v>
      </c>
      <c r="D2427" t="s">
        <v>341</v>
      </c>
      <c r="E2427" t="s">
        <v>1867</v>
      </c>
      <c r="F2427" t="s">
        <v>5534</v>
      </c>
      <c r="G2427" t="s">
        <v>5535</v>
      </c>
    </row>
    <row r="2428" spans="1:7" x14ac:dyDescent="0.35">
      <c r="A2428">
        <v>2804</v>
      </c>
      <c r="B2428">
        <v>26</v>
      </c>
      <c r="C2428">
        <v>3</v>
      </c>
      <c r="D2428" t="s">
        <v>341</v>
      </c>
      <c r="E2428" t="s">
        <v>5536</v>
      </c>
      <c r="F2428" t="s">
        <v>5537</v>
      </c>
      <c r="G2428" t="s">
        <v>5538</v>
      </c>
    </row>
    <row r="2429" spans="1:7" x14ac:dyDescent="0.35">
      <c r="A2429">
        <v>2805</v>
      </c>
      <c r="B2429">
        <v>26</v>
      </c>
      <c r="C2429">
        <v>4</v>
      </c>
      <c r="D2429" t="s">
        <v>341</v>
      </c>
      <c r="E2429" t="s">
        <v>5539</v>
      </c>
      <c r="F2429" t="s">
        <v>5540</v>
      </c>
      <c r="G2429" t="s">
        <v>5541</v>
      </c>
    </row>
    <row r="2430" spans="1:7" x14ac:dyDescent="0.35">
      <c r="A2430">
        <v>2806</v>
      </c>
      <c r="B2430">
        <v>26</v>
      </c>
      <c r="C2430">
        <v>5</v>
      </c>
      <c r="D2430" t="s">
        <v>341</v>
      </c>
      <c r="E2430" t="s">
        <v>5542</v>
      </c>
      <c r="F2430" t="s">
        <v>5543</v>
      </c>
      <c r="G2430" t="s">
        <v>5544</v>
      </c>
    </row>
    <row r="2431" spans="1:7" x14ac:dyDescent="0.35">
      <c r="A2431">
        <v>2807</v>
      </c>
      <c r="B2431">
        <v>26</v>
      </c>
      <c r="C2431">
        <v>6</v>
      </c>
      <c r="D2431" t="s">
        <v>341</v>
      </c>
      <c r="E2431" t="s">
        <v>1887</v>
      </c>
      <c r="F2431" t="s">
        <v>5545</v>
      </c>
      <c r="G2431" t="s">
        <v>5546</v>
      </c>
    </row>
    <row r="2432" spans="1:7" x14ac:dyDescent="0.35">
      <c r="A2432">
        <v>2808</v>
      </c>
      <c r="B2432">
        <v>26</v>
      </c>
      <c r="C2432">
        <v>7</v>
      </c>
      <c r="D2432" t="s">
        <v>341</v>
      </c>
      <c r="E2432" t="s">
        <v>5536</v>
      </c>
      <c r="F2432" t="s">
        <v>5547</v>
      </c>
      <c r="G2432" t="s">
        <v>5548</v>
      </c>
    </row>
    <row r="2433" spans="1:7" x14ac:dyDescent="0.35">
      <c r="A2433">
        <v>2809</v>
      </c>
      <c r="B2433">
        <v>26</v>
      </c>
      <c r="C2433">
        <v>8</v>
      </c>
      <c r="D2433" t="s">
        <v>341</v>
      </c>
      <c r="E2433" t="s">
        <v>5536</v>
      </c>
      <c r="F2433" t="s">
        <v>5549</v>
      </c>
      <c r="G2433" t="s">
        <v>5550</v>
      </c>
    </row>
    <row r="2434" spans="1:7" x14ac:dyDescent="0.35">
      <c r="A2434">
        <v>2810</v>
      </c>
      <c r="B2434">
        <v>26</v>
      </c>
      <c r="C2434">
        <v>9</v>
      </c>
      <c r="D2434" t="s">
        <v>341</v>
      </c>
      <c r="E2434" t="s">
        <v>5551</v>
      </c>
      <c r="F2434" t="s">
        <v>5552</v>
      </c>
      <c r="G2434" t="s">
        <v>5553</v>
      </c>
    </row>
    <row r="2435" spans="1:7" x14ac:dyDescent="0.35">
      <c r="A2435">
        <v>2811</v>
      </c>
      <c r="B2435">
        <v>26</v>
      </c>
      <c r="C2435">
        <v>10</v>
      </c>
      <c r="D2435" t="s">
        <v>341</v>
      </c>
      <c r="E2435" t="s">
        <v>5554</v>
      </c>
      <c r="F2435" t="s">
        <v>5555</v>
      </c>
      <c r="G2435" t="s">
        <v>5556</v>
      </c>
    </row>
    <row r="2436" spans="1:7" x14ac:dyDescent="0.35">
      <c r="A2436">
        <v>2812</v>
      </c>
      <c r="B2436">
        <v>26</v>
      </c>
      <c r="C2436">
        <v>11</v>
      </c>
      <c r="D2436" t="s">
        <v>341</v>
      </c>
      <c r="E2436" t="s">
        <v>5557</v>
      </c>
      <c r="F2436" t="s">
        <v>5558</v>
      </c>
      <c r="G2436" t="s">
        <v>5559</v>
      </c>
    </row>
    <row r="2437" spans="1:7" x14ac:dyDescent="0.35">
      <c r="A2437">
        <v>2813</v>
      </c>
      <c r="B2437">
        <v>26</v>
      </c>
      <c r="C2437">
        <v>12</v>
      </c>
      <c r="D2437" t="s">
        <v>341</v>
      </c>
      <c r="E2437" t="s">
        <v>5560</v>
      </c>
      <c r="F2437" t="s">
        <v>5561</v>
      </c>
      <c r="G2437" t="s">
        <v>5562</v>
      </c>
    </row>
    <row r="2438" spans="1:7" x14ac:dyDescent="0.35">
      <c r="A2438">
        <v>2814</v>
      </c>
      <c r="B2438">
        <v>26</v>
      </c>
      <c r="C2438">
        <v>1</v>
      </c>
      <c r="D2438" t="s">
        <v>150</v>
      </c>
      <c r="E2438" t="s">
        <v>5563</v>
      </c>
      <c r="F2438" t="s">
        <v>5564</v>
      </c>
      <c r="G2438" t="s">
        <v>5565</v>
      </c>
    </row>
    <row r="2439" spans="1:7" x14ac:dyDescent="0.35">
      <c r="A2439">
        <v>2815</v>
      </c>
      <c r="B2439">
        <v>26</v>
      </c>
      <c r="C2439">
        <v>2</v>
      </c>
      <c r="D2439" t="s">
        <v>150</v>
      </c>
      <c r="E2439" t="s">
        <v>5566</v>
      </c>
      <c r="F2439" t="s">
        <v>5567</v>
      </c>
      <c r="G2439" t="s">
        <v>5568</v>
      </c>
    </row>
    <row r="2440" spans="1:7" x14ac:dyDescent="0.35">
      <c r="A2440">
        <v>2816</v>
      </c>
      <c r="B2440">
        <v>26</v>
      </c>
      <c r="C2440">
        <v>3</v>
      </c>
      <c r="D2440" t="s">
        <v>150</v>
      </c>
      <c r="E2440" t="s">
        <v>355</v>
      </c>
      <c r="F2440" t="s">
        <v>5569</v>
      </c>
      <c r="G2440" t="s">
        <v>5570</v>
      </c>
    </row>
    <row r="2441" spans="1:7" x14ac:dyDescent="0.35">
      <c r="A2441">
        <v>2817</v>
      </c>
      <c r="B2441">
        <v>26</v>
      </c>
      <c r="C2441">
        <v>4</v>
      </c>
      <c r="D2441" t="s">
        <v>150</v>
      </c>
      <c r="E2441" t="s">
        <v>451</v>
      </c>
      <c r="F2441" t="s">
        <v>5571</v>
      </c>
      <c r="G2441" t="s">
        <v>5572</v>
      </c>
    </row>
    <row r="2442" spans="1:7" x14ac:dyDescent="0.35">
      <c r="A2442">
        <v>2818</v>
      </c>
      <c r="B2442">
        <v>26</v>
      </c>
      <c r="C2442">
        <v>5</v>
      </c>
      <c r="D2442" t="s">
        <v>150</v>
      </c>
      <c r="E2442" t="s">
        <v>1787</v>
      </c>
      <c r="F2442" t="s">
        <v>5573</v>
      </c>
      <c r="G2442" t="s">
        <v>5574</v>
      </c>
    </row>
    <row r="2443" spans="1:7" x14ac:dyDescent="0.35">
      <c r="A2443">
        <v>2819</v>
      </c>
      <c r="B2443">
        <v>26</v>
      </c>
      <c r="C2443">
        <v>6</v>
      </c>
      <c r="D2443" t="s">
        <v>150</v>
      </c>
      <c r="E2443" t="s">
        <v>5575</v>
      </c>
      <c r="F2443" t="s">
        <v>5576</v>
      </c>
      <c r="G2443" t="s">
        <v>5577</v>
      </c>
    </row>
    <row r="2444" spans="1:7" x14ac:dyDescent="0.35">
      <c r="A2444">
        <v>2820</v>
      </c>
      <c r="B2444">
        <v>26</v>
      </c>
      <c r="C2444">
        <v>7</v>
      </c>
      <c r="D2444" t="s">
        <v>150</v>
      </c>
      <c r="E2444" t="s">
        <v>5578</v>
      </c>
      <c r="F2444" t="s">
        <v>5579</v>
      </c>
      <c r="G2444" t="s">
        <v>5580</v>
      </c>
    </row>
    <row r="2445" spans="1:7" x14ac:dyDescent="0.35">
      <c r="A2445">
        <v>2821</v>
      </c>
      <c r="B2445">
        <v>26</v>
      </c>
      <c r="C2445">
        <v>8</v>
      </c>
      <c r="D2445" t="s">
        <v>150</v>
      </c>
      <c r="E2445" t="s">
        <v>5581</v>
      </c>
      <c r="F2445" t="s">
        <v>5582</v>
      </c>
      <c r="G2445" t="s">
        <v>5583</v>
      </c>
    </row>
    <row r="2446" spans="1:7" x14ac:dyDescent="0.35">
      <c r="A2446">
        <v>2822</v>
      </c>
      <c r="B2446">
        <v>26</v>
      </c>
      <c r="C2446">
        <v>9</v>
      </c>
      <c r="D2446" t="s">
        <v>150</v>
      </c>
      <c r="E2446" t="s">
        <v>16</v>
      </c>
      <c r="F2446" t="s">
        <v>5584</v>
      </c>
      <c r="G2446" t="s">
        <v>5585</v>
      </c>
    </row>
    <row r="2447" spans="1:7" x14ac:dyDescent="0.35">
      <c r="A2447">
        <v>2823</v>
      </c>
      <c r="B2447">
        <v>26</v>
      </c>
      <c r="C2447">
        <v>10</v>
      </c>
      <c r="D2447" t="s">
        <v>150</v>
      </c>
      <c r="E2447" t="s">
        <v>451</v>
      </c>
      <c r="F2447" t="s">
        <v>5586</v>
      </c>
      <c r="G2447" t="s">
        <v>5587</v>
      </c>
    </row>
    <row r="2448" spans="1:7" x14ac:dyDescent="0.35">
      <c r="A2448">
        <v>2824</v>
      </c>
      <c r="B2448">
        <v>26</v>
      </c>
      <c r="C2448">
        <v>11</v>
      </c>
      <c r="D2448" t="s">
        <v>150</v>
      </c>
      <c r="E2448" t="s">
        <v>5588</v>
      </c>
      <c r="F2448" t="s">
        <v>5589</v>
      </c>
      <c r="G2448" t="s">
        <v>5590</v>
      </c>
    </row>
    <row r="2449" spans="1:7" x14ac:dyDescent="0.35">
      <c r="A2449">
        <v>2825</v>
      </c>
      <c r="B2449">
        <v>26</v>
      </c>
      <c r="C2449">
        <v>12</v>
      </c>
      <c r="D2449" t="s">
        <v>150</v>
      </c>
      <c r="E2449" t="s">
        <v>5591</v>
      </c>
      <c r="F2449" t="s">
        <v>5592</v>
      </c>
      <c r="G2449" t="s">
        <v>5593</v>
      </c>
    </row>
    <row r="2450" spans="1:7" x14ac:dyDescent="0.35">
      <c r="A2450">
        <v>2826</v>
      </c>
      <c r="B2450">
        <v>26</v>
      </c>
      <c r="C2450">
        <v>1</v>
      </c>
      <c r="D2450" t="s">
        <v>9</v>
      </c>
      <c r="E2450" t="s">
        <v>105</v>
      </c>
      <c r="F2450" t="s">
        <v>5594</v>
      </c>
      <c r="G2450" t="s">
        <v>5595</v>
      </c>
    </row>
    <row r="2451" spans="1:7" x14ac:dyDescent="0.35">
      <c r="A2451">
        <v>2827</v>
      </c>
      <c r="B2451">
        <v>26</v>
      </c>
      <c r="C2451">
        <v>2</v>
      </c>
      <c r="D2451" t="s">
        <v>9</v>
      </c>
      <c r="E2451" t="s">
        <v>5596</v>
      </c>
      <c r="F2451" t="s">
        <v>5597</v>
      </c>
      <c r="G2451" t="s">
        <v>5598</v>
      </c>
    </row>
    <row r="2452" spans="1:7" x14ac:dyDescent="0.35">
      <c r="A2452">
        <v>2828</v>
      </c>
      <c r="B2452">
        <v>26</v>
      </c>
      <c r="C2452">
        <v>3</v>
      </c>
      <c r="D2452" t="s">
        <v>9</v>
      </c>
      <c r="E2452" t="s">
        <v>5599</v>
      </c>
      <c r="F2452" t="s">
        <v>5600</v>
      </c>
      <c r="G2452" t="s">
        <v>5601</v>
      </c>
    </row>
    <row r="2453" spans="1:7" x14ac:dyDescent="0.35">
      <c r="A2453">
        <v>2829</v>
      </c>
      <c r="B2453">
        <v>26</v>
      </c>
      <c r="C2453">
        <v>4</v>
      </c>
      <c r="D2453" t="s">
        <v>9</v>
      </c>
      <c r="E2453" t="s">
        <v>355</v>
      </c>
      <c r="F2453" t="s">
        <v>5602</v>
      </c>
      <c r="G2453" t="s">
        <v>5603</v>
      </c>
    </row>
    <row r="2454" spans="1:7" x14ac:dyDescent="0.35">
      <c r="A2454">
        <v>2830</v>
      </c>
      <c r="B2454">
        <v>26</v>
      </c>
      <c r="C2454">
        <v>5</v>
      </c>
      <c r="D2454" t="s">
        <v>9</v>
      </c>
      <c r="E2454" t="s">
        <v>105</v>
      </c>
      <c r="F2454" t="s">
        <v>5604</v>
      </c>
      <c r="G2454" t="s">
        <v>5605</v>
      </c>
    </row>
    <row r="2455" spans="1:7" x14ac:dyDescent="0.35">
      <c r="A2455">
        <v>2831</v>
      </c>
      <c r="B2455">
        <v>26</v>
      </c>
      <c r="C2455">
        <v>6</v>
      </c>
      <c r="D2455" t="s">
        <v>9</v>
      </c>
      <c r="E2455" t="s">
        <v>355</v>
      </c>
      <c r="F2455" t="s">
        <v>5606</v>
      </c>
      <c r="G2455" t="s">
        <v>5607</v>
      </c>
    </row>
    <row r="2456" spans="1:7" x14ac:dyDescent="0.35">
      <c r="A2456">
        <v>2833</v>
      </c>
      <c r="B2456">
        <v>26</v>
      </c>
      <c r="C2456">
        <v>7</v>
      </c>
      <c r="D2456" t="s">
        <v>9</v>
      </c>
      <c r="E2456" t="s">
        <v>5608</v>
      </c>
      <c r="F2456" t="s">
        <v>5609</v>
      </c>
      <c r="G2456" t="s">
        <v>5610</v>
      </c>
    </row>
    <row r="2457" spans="1:7" x14ac:dyDescent="0.35">
      <c r="A2457">
        <v>2834</v>
      </c>
      <c r="B2457">
        <v>26</v>
      </c>
      <c r="C2457">
        <v>8</v>
      </c>
      <c r="D2457" t="s">
        <v>9</v>
      </c>
      <c r="E2457" t="s">
        <v>5611</v>
      </c>
      <c r="F2457" t="s">
        <v>5612</v>
      </c>
      <c r="G2457" t="s">
        <v>5613</v>
      </c>
    </row>
    <row r="2458" spans="1:7" x14ac:dyDescent="0.35">
      <c r="A2458">
        <v>2837</v>
      </c>
      <c r="B2458">
        <v>26</v>
      </c>
      <c r="C2458">
        <v>9</v>
      </c>
      <c r="D2458" t="s">
        <v>9</v>
      </c>
      <c r="E2458" t="s">
        <v>5536</v>
      </c>
      <c r="F2458" t="s">
        <v>5614</v>
      </c>
      <c r="G2458" t="s">
        <v>5615</v>
      </c>
    </row>
    <row r="2459" spans="1:7" x14ac:dyDescent="0.35">
      <c r="A2459">
        <v>2852</v>
      </c>
      <c r="B2459">
        <v>26</v>
      </c>
      <c r="C2459">
        <v>10</v>
      </c>
      <c r="D2459" t="s">
        <v>9</v>
      </c>
      <c r="E2459" t="s">
        <v>5616</v>
      </c>
      <c r="F2459" t="s">
        <v>5617</v>
      </c>
      <c r="G2459" t="s">
        <v>5618</v>
      </c>
    </row>
    <row r="2460" spans="1:7" x14ac:dyDescent="0.35">
      <c r="A2460">
        <v>2853</v>
      </c>
      <c r="B2460">
        <v>26</v>
      </c>
      <c r="C2460">
        <v>11</v>
      </c>
      <c r="D2460" t="s">
        <v>9</v>
      </c>
      <c r="E2460" t="s">
        <v>5188</v>
      </c>
      <c r="F2460" t="s">
        <v>5619</v>
      </c>
      <c r="G2460" t="s">
        <v>5620</v>
      </c>
    </row>
    <row r="2461" spans="1:7" x14ac:dyDescent="0.35">
      <c r="A2461">
        <v>2854</v>
      </c>
      <c r="B2461">
        <v>26</v>
      </c>
      <c r="C2461">
        <v>12</v>
      </c>
      <c r="D2461" t="s">
        <v>9</v>
      </c>
      <c r="E2461" t="s">
        <v>5621</v>
      </c>
      <c r="F2461" t="s">
        <v>5622</v>
      </c>
      <c r="G2461" t="s">
        <v>5623</v>
      </c>
    </row>
    <row r="2462" spans="1:7" x14ac:dyDescent="0.35">
      <c r="A2462">
        <v>2855</v>
      </c>
      <c r="B2462">
        <v>26</v>
      </c>
      <c r="C2462">
        <v>1</v>
      </c>
      <c r="D2462" t="s">
        <v>26</v>
      </c>
      <c r="E2462" t="s">
        <v>2067</v>
      </c>
      <c r="F2462" t="s">
        <v>5624</v>
      </c>
      <c r="G2462" t="s">
        <v>5625</v>
      </c>
    </row>
    <row r="2463" spans="1:7" x14ac:dyDescent="0.35">
      <c r="A2463">
        <v>2856</v>
      </c>
      <c r="B2463">
        <v>26</v>
      </c>
      <c r="C2463">
        <v>2</v>
      </c>
      <c r="D2463" t="s">
        <v>26</v>
      </c>
      <c r="E2463" t="s">
        <v>5621</v>
      </c>
      <c r="F2463" t="s">
        <v>5626</v>
      </c>
      <c r="G2463" t="s">
        <v>5627</v>
      </c>
    </row>
    <row r="2464" spans="1:7" x14ac:dyDescent="0.35">
      <c r="A2464">
        <v>2857</v>
      </c>
      <c r="B2464">
        <v>26</v>
      </c>
      <c r="C2464">
        <v>3</v>
      </c>
      <c r="D2464" t="s">
        <v>26</v>
      </c>
      <c r="E2464" t="s">
        <v>5628</v>
      </c>
      <c r="F2464" t="s">
        <v>5629</v>
      </c>
      <c r="G2464" t="s">
        <v>5630</v>
      </c>
    </row>
    <row r="2465" spans="1:7" x14ac:dyDescent="0.35">
      <c r="A2465">
        <v>2858</v>
      </c>
      <c r="B2465">
        <v>26</v>
      </c>
      <c r="C2465">
        <v>4</v>
      </c>
      <c r="D2465" t="s">
        <v>26</v>
      </c>
      <c r="E2465" t="s">
        <v>5631</v>
      </c>
      <c r="F2465" t="s">
        <v>5632</v>
      </c>
      <c r="G2465" t="s">
        <v>5633</v>
      </c>
    </row>
    <row r="2466" spans="1:7" x14ac:dyDescent="0.35">
      <c r="A2466">
        <v>2859</v>
      </c>
      <c r="B2466">
        <v>26</v>
      </c>
      <c r="C2466">
        <v>5</v>
      </c>
      <c r="D2466" t="s">
        <v>26</v>
      </c>
      <c r="E2466" t="s">
        <v>822</v>
      </c>
      <c r="F2466" t="s">
        <v>5634</v>
      </c>
      <c r="G2466" t="s">
        <v>5635</v>
      </c>
    </row>
    <row r="2467" spans="1:7" x14ac:dyDescent="0.35">
      <c r="A2467">
        <v>2860</v>
      </c>
      <c r="B2467">
        <v>26</v>
      </c>
      <c r="C2467">
        <v>6</v>
      </c>
      <c r="D2467" t="s">
        <v>26</v>
      </c>
      <c r="E2467" t="s">
        <v>5636</v>
      </c>
      <c r="F2467" t="s">
        <v>5637</v>
      </c>
      <c r="G2467" t="s">
        <v>5638</v>
      </c>
    </row>
    <row r="2468" spans="1:7" x14ac:dyDescent="0.35">
      <c r="A2468">
        <v>2861</v>
      </c>
      <c r="B2468">
        <v>26</v>
      </c>
      <c r="C2468">
        <v>7</v>
      </c>
      <c r="D2468" t="s">
        <v>26</v>
      </c>
      <c r="E2468" t="s">
        <v>5639</v>
      </c>
      <c r="F2468" t="s">
        <v>5640</v>
      </c>
      <c r="G2468" t="s">
        <v>5641</v>
      </c>
    </row>
    <row r="2469" spans="1:7" x14ac:dyDescent="0.35">
      <c r="A2469">
        <v>2862</v>
      </c>
      <c r="B2469">
        <v>26</v>
      </c>
      <c r="C2469">
        <v>8</v>
      </c>
      <c r="D2469" t="s">
        <v>26</v>
      </c>
      <c r="E2469" t="s">
        <v>5642</v>
      </c>
      <c r="F2469" t="s">
        <v>5643</v>
      </c>
      <c r="G2469" t="s">
        <v>5644</v>
      </c>
    </row>
    <row r="2470" spans="1:7" x14ac:dyDescent="0.35">
      <c r="A2470">
        <v>2863</v>
      </c>
      <c r="B2470">
        <v>26</v>
      </c>
      <c r="C2470">
        <v>9</v>
      </c>
      <c r="D2470" t="s">
        <v>26</v>
      </c>
      <c r="E2470" t="s">
        <v>1936</v>
      </c>
      <c r="F2470" t="s">
        <v>5645</v>
      </c>
      <c r="G2470" t="s">
        <v>5646</v>
      </c>
    </row>
    <row r="2471" spans="1:7" x14ac:dyDescent="0.35">
      <c r="A2471">
        <v>2864</v>
      </c>
      <c r="B2471">
        <v>26</v>
      </c>
      <c r="C2471">
        <v>10</v>
      </c>
      <c r="D2471" t="s">
        <v>26</v>
      </c>
      <c r="E2471" t="s">
        <v>111</v>
      </c>
      <c r="F2471" t="s">
        <v>5647</v>
      </c>
      <c r="G2471" t="s">
        <v>5648</v>
      </c>
    </row>
    <row r="2472" spans="1:7" x14ac:dyDescent="0.35">
      <c r="A2472">
        <v>2865</v>
      </c>
      <c r="B2472">
        <v>26</v>
      </c>
      <c r="C2472">
        <v>11</v>
      </c>
      <c r="D2472" t="s">
        <v>26</v>
      </c>
      <c r="E2472" t="s">
        <v>5649</v>
      </c>
      <c r="F2472" t="s">
        <v>5650</v>
      </c>
      <c r="G2472" t="s">
        <v>5651</v>
      </c>
    </row>
    <row r="2473" spans="1:7" x14ac:dyDescent="0.35">
      <c r="A2473">
        <v>2866</v>
      </c>
      <c r="B2473">
        <v>26</v>
      </c>
      <c r="C2473">
        <v>12</v>
      </c>
      <c r="D2473" t="s">
        <v>26</v>
      </c>
      <c r="E2473" t="s">
        <v>5652</v>
      </c>
      <c r="F2473" t="s">
        <v>5653</v>
      </c>
      <c r="G2473" t="s">
        <v>5654</v>
      </c>
    </row>
    <row r="2474" spans="1:7" x14ac:dyDescent="0.35">
      <c r="A2474">
        <v>2867</v>
      </c>
      <c r="B2474">
        <v>26</v>
      </c>
      <c r="C2474">
        <v>1</v>
      </c>
      <c r="D2474" t="s">
        <v>55</v>
      </c>
      <c r="E2474" t="s">
        <v>1936</v>
      </c>
      <c r="F2474" t="s">
        <v>5655</v>
      </c>
      <c r="G2474" t="s">
        <v>5656</v>
      </c>
    </row>
    <row r="2475" spans="1:7" x14ac:dyDescent="0.35">
      <c r="A2475">
        <v>2868</v>
      </c>
      <c r="B2475">
        <v>26</v>
      </c>
      <c r="C2475">
        <v>2</v>
      </c>
      <c r="D2475" t="s">
        <v>55</v>
      </c>
      <c r="E2475" t="s">
        <v>1936</v>
      </c>
      <c r="F2475" t="s">
        <v>5657</v>
      </c>
      <c r="G2475" t="s">
        <v>5658</v>
      </c>
    </row>
    <row r="2476" spans="1:7" x14ac:dyDescent="0.35">
      <c r="A2476">
        <v>2869</v>
      </c>
      <c r="B2476">
        <v>26</v>
      </c>
      <c r="C2476">
        <v>3</v>
      </c>
      <c r="D2476" t="s">
        <v>55</v>
      </c>
      <c r="E2476" t="s">
        <v>5659</v>
      </c>
      <c r="F2476" t="s">
        <v>5660</v>
      </c>
      <c r="G2476" t="s">
        <v>5661</v>
      </c>
    </row>
    <row r="2477" spans="1:7" x14ac:dyDescent="0.35">
      <c r="A2477">
        <v>2870</v>
      </c>
      <c r="B2477">
        <v>26</v>
      </c>
      <c r="C2477">
        <v>4</v>
      </c>
      <c r="D2477" t="s">
        <v>55</v>
      </c>
      <c r="E2477" t="s">
        <v>5662</v>
      </c>
      <c r="F2477" t="s">
        <v>5663</v>
      </c>
      <c r="G2477" t="s">
        <v>5664</v>
      </c>
    </row>
    <row r="2478" spans="1:7" x14ac:dyDescent="0.35">
      <c r="A2478">
        <v>2871</v>
      </c>
      <c r="B2478">
        <v>26</v>
      </c>
      <c r="C2478">
        <v>5</v>
      </c>
      <c r="D2478" t="s">
        <v>55</v>
      </c>
      <c r="E2478" t="s">
        <v>5665</v>
      </c>
      <c r="F2478" t="s">
        <v>5666</v>
      </c>
      <c r="G2478" t="s">
        <v>5667</v>
      </c>
    </row>
    <row r="2479" spans="1:7" x14ac:dyDescent="0.35">
      <c r="A2479">
        <v>2872</v>
      </c>
      <c r="B2479">
        <v>26</v>
      </c>
      <c r="C2479">
        <v>6</v>
      </c>
      <c r="D2479" t="s">
        <v>55</v>
      </c>
      <c r="E2479" t="s">
        <v>5668</v>
      </c>
      <c r="F2479" t="s">
        <v>5669</v>
      </c>
      <c r="G2479" t="s">
        <v>5670</v>
      </c>
    </row>
    <row r="2480" spans="1:7" x14ac:dyDescent="0.35">
      <c r="A2480">
        <v>2873</v>
      </c>
      <c r="B2480">
        <v>26</v>
      </c>
      <c r="C2480">
        <v>7</v>
      </c>
      <c r="D2480" t="s">
        <v>55</v>
      </c>
      <c r="E2480" t="s">
        <v>5671</v>
      </c>
      <c r="F2480" t="s">
        <v>5672</v>
      </c>
      <c r="G2480" t="s">
        <v>5673</v>
      </c>
    </row>
    <row r="2481" spans="1:7" x14ac:dyDescent="0.35">
      <c r="A2481">
        <v>2874</v>
      </c>
      <c r="B2481">
        <v>26</v>
      </c>
      <c r="C2481">
        <v>8</v>
      </c>
      <c r="D2481" t="s">
        <v>55</v>
      </c>
      <c r="E2481" t="s">
        <v>5674</v>
      </c>
      <c r="F2481" t="s">
        <v>5675</v>
      </c>
      <c r="G2481" t="s">
        <v>5676</v>
      </c>
    </row>
    <row r="2482" spans="1:7" x14ac:dyDescent="0.35">
      <c r="A2482">
        <v>2875</v>
      </c>
      <c r="B2482">
        <v>26</v>
      </c>
      <c r="C2482">
        <v>9</v>
      </c>
      <c r="D2482" t="s">
        <v>55</v>
      </c>
      <c r="E2482" t="s">
        <v>5677</v>
      </c>
      <c r="F2482" t="s">
        <v>5678</v>
      </c>
      <c r="G2482" t="s">
        <v>5679</v>
      </c>
    </row>
    <row r="2483" spans="1:7" x14ac:dyDescent="0.35">
      <c r="A2483">
        <v>2876</v>
      </c>
      <c r="B2483">
        <v>26</v>
      </c>
      <c r="C2483">
        <v>10</v>
      </c>
      <c r="D2483" t="s">
        <v>55</v>
      </c>
      <c r="E2483" t="s">
        <v>5680</v>
      </c>
      <c r="F2483" t="s">
        <v>5681</v>
      </c>
      <c r="G2483" t="s">
        <v>5682</v>
      </c>
    </row>
    <row r="2484" spans="1:7" x14ac:dyDescent="0.35">
      <c r="A2484">
        <v>2877</v>
      </c>
      <c r="B2484">
        <v>26</v>
      </c>
      <c r="C2484">
        <v>11</v>
      </c>
      <c r="D2484" t="s">
        <v>55</v>
      </c>
      <c r="E2484" t="s">
        <v>5683</v>
      </c>
      <c r="F2484" t="s">
        <v>5684</v>
      </c>
      <c r="G2484" t="s">
        <v>5685</v>
      </c>
    </row>
    <row r="2485" spans="1:7" x14ac:dyDescent="0.35">
      <c r="A2485">
        <v>2878</v>
      </c>
      <c r="B2485">
        <v>26</v>
      </c>
      <c r="C2485">
        <v>12</v>
      </c>
      <c r="D2485" t="s">
        <v>55</v>
      </c>
      <c r="E2485" t="s">
        <v>5487</v>
      </c>
      <c r="F2485" t="s">
        <v>5686</v>
      </c>
      <c r="G2485" t="s">
        <v>5687</v>
      </c>
    </row>
    <row r="2486" spans="1:7" x14ac:dyDescent="0.35">
      <c r="A2486">
        <v>2879</v>
      </c>
      <c r="B2486">
        <v>26</v>
      </c>
      <c r="C2486">
        <v>1</v>
      </c>
      <c r="D2486" t="s">
        <v>86</v>
      </c>
      <c r="E2486" t="s">
        <v>5688</v>
      </c>
      <c r="F2486" t="s">
        <v>5689</v>
      </c>
      <c r="G2486" t="s">
        <v>5690</v>
      </c>
    </row>
    <row r="2487" spans="1:7" x14ac:dyDescent="0.35">
      <c r="A2487">
        <v>2880</v>
      </c>
      <c r="B2487">
        <v>26</v>
      </c>
      <c r="C2487">
        <v>2</v>
      </c>
      <c r="D2487" t="s">
        <v>86</v>
      </c>
      <c r="E2487" t="s">
        <v>5691</v>
      </c>
      <c r="F2487" t="s">
        <v>5692</v>
      </c>
      <c r="G2487" t="s">
        <v>5693</v>
      </c>
    </row>
    <row r="2488" spans="1:7" x14ac:dyDescent="0.35">
      <c r="A2488">
        <v>2882</v>
      </c>
      <c r="B2488">
        <v>26</v>
      </c>
      <c r="C2488">
        <v>3</v>
      </c>
      <c r="D2488" t="s">
        <v>86</v>
      </c>
      <c r="E2488" t="s">
        <v>5694</v>
      </c>
      <c r="F2488" t="s">
        <v>5695</v>
      </c>
      <c r="G2488" t="s">
        <v>5696</v>
      </c>
    </row>
    <row r="2489" spans="1:7" x14ac:dyDescent="0.35">
      <c r="A2489">
        <v>2883</v>
      </c>
      <c r="B2489">
        <v>26</v>
      </c>
      <c r="C2489">
        <v>4</v>
      </c>
      <c r="D2489" t="s">
        <v>86</v>
      </c>
      <c r="E2489" t="s">
        <v>5697</v>
      </c>
      <c r="F2489" t="s">
        <v>5698</v>
      </c>
      <c r="G2489" t="s">
        <v>5699</v>
      </c>
    </row>
    <row r="2490" spans="1:7" x14ac:dyDescent="0.35">
      <c r="A2490">
        <v>2884</v>
      </c>
      <c r="B2490">
        <v>26</v>
      </c>
      <c r="C2490">
        <v>5</v>
      </c>
      <c r="D2490" t="s">
        <v>86</v>
      </c>
      <c r="E2490" t="s">
        <v>5700</v>
      </c>
      <c r="F2490" t="s">
        <v>5701</v>
      </c>
      <c r="G2490" t="s">
        <v>5702</v>
      </c>
    </row>
    <row r="2491" spans="1:7" x14ac:dyDescent="0.35">
      <c r="A2491">
        <v>2885</v>
      </c>
      <c r="B2491">
        <v>26</v>
      </c>
      <c r="C2491">
        <v>6</v>
      </c>
      <c r="D2491" t="s">
        <v>86</v>
      </c>
      <c r="E2491" t="s">
        <v>1502</v>
      </c>
      <c r="F2491" t="s">
        <v>5703</v>
      </c>
      <c r="G2491" t="s">
        <v>5704</v>
      </c>
    </row>
    <row r="2492" spans="1:7" x14ac:dyDescent="0.35">
      <c r="A2492">
        <v>2886</v>
      </c>
      <c r="B2492">
        <v>26</v>
      </c>
      <c r="C2492">
        <v>7</v>
      </c>
      <c r="D2492" t="s">
        <v>86</v>
      </c>
      <c r="E2492" t="s">
        <v>191</v>
      </c>
      <c r="F2492" t="s">
        <v>5705</v>
      </c>
      <c r="G2492" t="s">
        <v>5706</v>
      </c>
    </row>
    <row r="2493" spans="1:7" x14ac:dyDescent="0.35">
      <c r="A2493">
        <v>2887</v>
      </c>
      <c r="B2493">
        <v>26</v>
      </c>
      <c r="C2493">
        <v>8</v>
      </c>
      <c r="D2493" t="s">
        <v>86</v>
      </c>
      <c r="E2493" t="s">
        <v>191</v>
      </c>
      <c r="F2493" t="s">
        <v>5707</v>
      </c>
      <c r="G2493" t="s">
        <v>5708</v>
      </c>
    </row>
    <row r="2494" spans="1:7" x14ac:dyDescent="0.35">
      <c r="A2494">
        <v>2888</v>
      </c>
      <c r="B2494">
        <v>26</v>
      </c>
      <c r="C2494">
        <v>9</v>
      </c>
      <c r="D2494" t="s">
        <v>86</v>
      </c>
      <c r="E2494" t="s">
        <v>5575</v>
      </c>
      <c r="F2494" t="s">
        <v>5709</v>
      </c>
      <c r="G2494" t="s">
        <v>5710</v>
      </c>
    </row>
    <row r="2495" spans="1:7" x14ac:dyDescent="0.35">
      <c r="A2495">
        <v>2889</v>
      </c>
      <c r="B2495">
        <v>26</v>
      </c>
      <c r="C2495">
        <v>10</v>
      </c>
      <c r="D2495" t="s">
        <v>86</v>
      </c>
      <c r="E2495" t="s">
        <v>5578</v>
      </c>
      <c r="F2495" t="s">
        <v>5711</v>
      </c>
      <c r="G2495" t="s">
        <v>5712</v>
      </c>
    </row>
    <row r="2496" spans="1:7" x14ac:dyDescent="0.35">
      <c r="A2496">
        <v>2890</v>
      </c>
      <c r="B2496">
        <v>26</v>
      </c>
      <c r="C2496">
        <v>11</v>
      </c>
      <c r="D2496" t="s">
        <v>86</v>
      </c>
      <c r="E2496" t="s">
        <v>5581</v>
      </c>
      <c r="F2496" t="s">
        <v>5713</v>
      </c>
      <c r="G2496" t="s">
        <v>5714</v>
      </c>
    </row>
    <row r="2497" spans="1:7" x14ac:dyDescent="0.35">
      <c r="A2497">
        <v>2891</v>
      </c>
      <c r="B2497">
        <v>26</v>
      </c>
      <c r="C2497">
        <v>12</v>
      </c>
      <c r="D2497" t="s">
        <v>86</v>
      </c>
      <c r="E2497" t="s">
        <v>5715</v>
      </c>
      <c r="F2497" t="s">
        <v>5716</v>
      </c>
      <c r="G2497" t="s">
        <v>5717</v>
      </c>
    </row>
    <row r="2498" spans="1:7" x14ac:dyDescent="0.35">
      <c r="A2498">
        <v>2892</v>
      </c>
      <c r="B2498">
        <v>27</v>
      </c>
      <c r="C2498">
        <v>1</v>
      </c>
      <c r="D2498" t="s">
        <v>120</v>
      </c>
      <c r="E2498" t="s">
        <v>5718</v>
      </c>
      <c r="F2498" t="s">
        <v>5719</v>
      </c>
      <c r="G2498" t="s">
        <v>5720</v>
      </c>
    </row>
    <row r="2499" spans="1:7" x14ac:dyDescent="0.35">
      <c r="A2499">
        <v>2893</v>
      </c>
      <c r="B2499">
        <v>27</v>
      </c>
      <c r="C2499">
        <v>2</v>
      </c>
      <c r="D2499" t="s">
        <v>120</v>
      </c>
      <c r="E2499" t="s">
        <v>5721</v>
      </c>
      <c r="F2499" t="s">
        <v>5722</v>
      </c>
      <c r="G2499" t="s">
        <v>5723</v>
      </c>
    </row>
    <row r="2500" spans="1:7" x14ac:dyDescent="0.35">
      <c r="A2500">
        <v>2894</v>
      </c>
      <c r="B2500">
        <v>27</v>
      </c>
      <c r="C2500">
        <v>3</v>
      </c>
      <c r="D2500" t="s">
        <v>120</v>
      </c>
      <c r="E2500" t="s">
        <v>5724</v>
      </c>
      <c r="F2500" t="s">
        <v>5725</v>
      </c>
      <c r="G2500" t="s">
        <v>5726</v>
      </c>
    </row>
    <row r="2501" spans="1:7" x14ac:dyDescent="0.35">
      <c r="A2501">
        <v>2895</v>
      </c>
      <c r="B2501">
        <v>27</v>
      </c>
      <c r="C2501">
        <v>4</v>
      </c>
      <c r="D2501" t="s">
        <v>120</v>
      </c>
      <c r="E2501" t="s">
        <v>5727</v>
      </c>
      <c r="F2501" t="s">
        <v>5728</v>
      </c>
      <c r="G2501" t="s">
        <v>5729</v>
      </c>
    </row>
    <row r="2502" spans="1:7" x14ac:dyDescent="0.35">
      <c r="A2502">
        <v>2896</v>
      </c>
      <c r="B2502">
        <v>27</v>
      </c>
      <c r="C2502">
        <v>5</v>
      </c>
      <c r="D2502" t="s">
        <v>120</v>
      </c>
      <c r="E2502" t="s">
        <v>5730</v>
      </c>
      <c r="F2502" t="s">
        <v>5731</v>
      </c>
      <c r="G2502" t="s">
        <v>5732</v>
      </c>
    </row>
    <row r="2503" spans="1:7" x14ac:dyDescent="0.35">
      <c r="A2503">
        <v>2897</v>
      </c>
      <c r="B2503">
        <v>27</v>
      </c>
      <c r="C2503">
        <v>6</v>
      </c>
      <c r="D2503" t="s">
        <v>120</v>
      </c>
      <c r="E2503" t="s">
        <v>5733</v>
      </c>
      <c r="F2503" t="s">
        <v>5734</v>
      </c>
      <c r="G2503" t="s">
        <v>5735</v>
      </c>
    </row>
    <row r="2504" spans="1:7" x14ac:dyDescent="0.35">
      <c r="A2504">
        <v>2898</v>
      </c>
      <c r="B2504">
        <v>27</v>
      </c>
      <c r="C2504">
        <v>7</v>
      </c>
      <c r="D2504" t="s">
        <v>120</v>
      </c>
      <c r="E2504" t="s">
        <v>5736</v>
      </c>
      <c r="F2504" t="s">
        <v>5737</v>
      </c>
      <c r="G2504" t="s">
        <v>5738</v>
      </c>
    </row>
    <row r="2505" spans="1:7" x14ac:dyDescent="0.35">
      <c r="A2505">
        <v>2899</v>
      </c>
      <c r="B2505">
        <v>27</v>
      </c>
      <c r="C2505">
        <v>8</v>
      </c>
      <c r="D2505" t="s">
        <v>120</v>
      </c>
      <c r="E2505" t="s">
        <v>5739</v>
      </c>
      <c r="F2505" t="s">
        <v>5740</v>
      </c>
      <c r="G2505" t="s">
        <v>5741</v>
      </c>
    </row>
    <row r="2506" spans="1:7" x14ac:dyDescent="0.35">
      <c r="A2506">
        <v>2900</v>
      </c>
      <c r="B2506">
        <v>27</v>
      </c>
      <c r="C2506">
        <v>9</v>
      </c>
      <c r="D2506" t="s">
        <v>120</v>
      </c>
      <c r="E2506" t="s">
        <v>5742</v>
      </c>
      <c r="F2506" t="s">
        <v>5743</v>
      </c>
      <c r="G2506" t="s">
        <v>5744</v>
      </c>
    </row>
    <row r="2507" spans="1:7" x14ac:dyDescent="0.35">
      <c r="A2507">
        <v>2901</v>
      </c>
      <c r="B2507">
        <v>27</v>
      </c>
      <c r="C2507">
        <v>10</v>
      </c>
      <c r="D2507" t="s">
        <v>120</v>
      </c>
      <c r="E2507" t="s">
        <v>5745</v>
      </c>
      <c r="F2507" t="s">
        <v>5746</v>
      </c>
      <c r="G2507" t="s">
        <v>5747</v>
      </c>
    </row>
    <row r="2508" spans="1:7" x14ac:dyDescent="0.35">
      <c r="A2508">
        <v>2903</v>
      </c>
      <c r="B2508">
        <v>27</v>
      </c>
      <c r="C2508">
        <v>11</v>
      </c>
      <c r="D2508" t="s">
        <v>120</v>
      </c>
      <c r="E2508" t="s">
        <v>108</v>
      </c>
      <c r="F2508" t="s">
        <v>5748</v>
      </c>
      <c r="G2508" t="s">
        <v>5749</v>
      </c>
    </row>
    <row r="2509" spans="1:7" x14ac:dyDescent="0.35">
      <c r="A2509">
        <v>2904</v>
      </c>
      <c r="B2509">
        <v>27</v>
      </c>
      <c r="C2509">
        <v>12</v>
      </c>
      <c r="D2509" t="s">
        <v>120</v>
      </c>
      <c r="E2509" t="s">
        <v>117</v>
      </c>
      <c r="F2509" t="s">
        <v>5750</v>
      </c>
      <c r="G2509" t="s">
        <v>5751</v>
      </c>
    </row>
    <row r="2510" spans="1:7" x14ac:dyDescent="0.35">
      <c r="A2510">
        <v>2905</v>
      </c>
      <c r="B2510">
        <v>27</v>
      </c>
      <c r="C2510">
        <v>1</v>
      </c>
      <c r="D2510" t="s">
        <v>312</v>
      </c>
      <c r="E2510" t="s">
        <v>5752</v>
      </c>
      <c r="F2510" t="s">
        <v>5753</v>
      </c>
      <c r="G2510" t="s">
        <v>5754</v>
      </c>
    </row>
    <row r="2511" spans="1:7" x14ac:dyDescent="0.35">
      <c r="A2511">
        <v>2906</v>
      </c>
      <c r="B2511">
        <v>27</v>
      </c>
      <c r="C2511">
        <v>2</v>
      </c>
      <c r="D2511" t="s">
        <v>312</v>
      </c>
      <c r="E2511" t="s">
        <v>5755</v>
      </c>
      <c r="F2511" t="s">
        <v>5756</v>
      </c>
      <c r="G2511" t="s">
        <v>5757</v>
      </c>
    </row>
    <row r="2512" spans="1:7" x14ac:dyDescent="0.35">
      <c r="A2512">
        <v>2907</v>
      </c>
      <c r="B2512">
        <v>27</v>
      </c>
      <c r="C2512">
        <v>3</v>
      </c>
      <c r="D2512" t="s">
        <v>312</v>
      </c>
      <c r="E2512" t="s">
        <v>191</v>
      </c>
      <c r="F2512" t="s">
        <v>5758</v>
      </c>
      <c r="G2512" t="s">
        <v>5759</v>
      </c>
    </row>
    <row r="2513" spans="1:7" x14ac:dyDescent="0.35">
      <c r="A2513">
        <v>2908</v>
      </c>
      <c r="B2513">
        <v>27</v>
      </c>
      <c r="C2513">
        <v>4</v>
      </c>
      <c r="D2513" t="s">
        <v>312</v>
      </c>
      <c r="E2513" t="s">
        <v>5760</v>
      </c>
      <c r="F2513" t="s">
        <v>5761</v>
      </c>
      <c r="G2513" t="s">
        <v>5762</v>
      </c>
    </row>
    <row r="2514" spans="1:7" x14ac:dyDescent="0.35">
      <c r="A2514">
        <v>2909</v>
      </c>
      <c r="B2514">
        <v>27</v>
      </c>
      <c r="C2514">
        <v>5</v>
      </c>
      <c r="D2514" t="s">
        <v>312</v>
      </c>
      <c r="E2514" t="s">
        <v>394</v>
      </c>
      <c r="F2514" t="s">
        <v>5763</v>
      </c>
      <c r="G2514" t="s">
        <v>5764</v>
      </c>
    </row>
    <row r="2515" spans="1:7" x14ac:dyDescent="0.35">
      <c r="A2515">
        <v>2910</v>
      </c>
      <c r="B2515">
        <v>27</v>
      </c>
      <c r="C2515">
        <v>6</v>
      </c>
      <c r="D2515" t="s">
        <v>312</v>
      </c>
      <c r="E2515" t="s">
        <v>5765</v>
      </c>
      <c r="F2515" t="s">
        <v>5766</v>
      </c>
      <c r="G2515" t="s">
        <v>5767</v>
      </c>
    </row>
    <row r="2516" spans="1:7" x14ac:dyDescent="0.35">
      <c r="A2516">
        <v>2911</v>
      </c>
      <c r="B2516">
        <v>27</v>
      </c>
      <c r="C2516">
        <v>7</v>
      </c>
      <c r="D2516" t="s">
        <v>312</v>
      </c>
      <c r="E2516" t="s">
        <v>5768</v>
      </c>
      <c r="F2516" t="s">
        <v>5769</v>
      </c>
      <c r="G2516" t="s">
        <v>5770</v>
      </c>
    </row>
    <row r="2517" spans="1:7" x14ac:dyDescent="0.35">
      <c r="A2517">
        <v>2912</v>
      </c>
      <c r="B2517">
        <v>27</v>
      </c>
      <c r="C2517">
        <v>8</v>
      </c>
      <c r="D2517" t="s">
        <v>312</v>
      </c>
      <c r="E2517" t="s">
        <v>105</v>
      </c>
      <c r="F2517" t="s">
        <v>5771</v>
      </c>
      <c r="G2517" t="s">
        <v>5772</v>
      </c>
    </row>
    <row r="2518" spans="1:7" x14ac:dyDescent="0.35">
      <c r="A2518">
        <v>2913</v>
      </c>
      <c r="B2518">
        <v>27</v>
      </c>
      <c r="C2518">
        <v>9</v>
      </c>
      <c r="D2518" t="s">
        <v>312</v>
      </c>
      <c r="E2518" t="s">
        <v>5773</v>
      </c>
      <c r="F2518" t="s">
        <v>5774</v>
      </c>
      <c r="G2518" t="s">
        <v>5775</v>
      </c>
    </row>
    <row r="2519" spans="1:7" x14ac:dyDescent="0.35">
      <c r="A2519">
        <v>2914</v>
      </c>
      <c r="B2519">
        <v>27</v>
      </c>
      <c r="C2519">
        <v>10</v>
      </c>
      <c r="D2519" t="s">
        <v>312</v>
      </c>
      <c r="E2519" t="s">
        <v>5776</v>
      </c>
      <c r="F2519" t="s">
        <v>5777</v>
      </c>
      <c r="G2519" t="s">
        <v>5778</v>
      </c>
    </row>
    <row r="2520" spans="1:7" x14ac:dyDescent="0.35">
      <c r="A2520">
        <v>2915</v>
      </c>
      <c r="B2520">
        <v>27</v>
      </c>
      <c r="C2520">
        <v>11</v>
      </c>
      <c r="D2520" t="s">
        <v>312</v>
      </c>
      <c r="E2520" t="s">
        <v>5779</v>
      </c>
      <c r="F2520" t="s">
        <v>5780</v>
      </c>
      <c r="G2520" t="s">
        <v>5781</v>
      </c>
    </row>
    <row r="2521" spans="1:7" x14ac:dyDescent="0.35">
      <c r="A2521">
        <v>2916</v>
      </c>
      <c r="B2521">
        <v>27</v>
      </c>
      <c r="C2521">
        <v>12</v>
      </c>
      <c r="D2521" t="s">
        <v>312</v>
      </c>
      <c r="E2521" t="s">
        <v>5782</v>
      </c>
      <c r="F2521" t="s">
        <v>5783</v>
      </c>
      <c r="G2521" t="s">
        <v>5784</v>
      </c>
    </row>
    <row r="2522" spans="1:7" x14ac:dyDescent="0.35">
      <c r="A2522">
        <v>2917</v>
      </c>
      <c r="B2522">
        <v>27</v>
      </c>
      <c r="C2522">
        <v>1</v>
      </c>
      <c r="D2522" t="s">
        <v>341</v>
      </c>
      <c r="E2522" t="s">
        <v>5776</v>
      </c>
      <c r="F2522" t="s">
        <v>5785</v>
      </c>
      <c r="G2522" t="s">
        <v>5786</v>
      </c>
    </row>
    <row r="2523" spans="1:7" x14ac:dyDescent="0.35">
      <c r="A2523">
        <v>2918</v>
      </c>
      <c r="B2523">
        <v>27</v>
      </c>
      <c r="C2523">
        <v>2</v>
      </c>
      <c r="D2523" t="s">
        <v>341</v>
      </c>
      <c r="E2523" t="s">
        <v>5765</v>
      </c>
      <c r="F2523" t="s">
        <v>5787</v>
      </c>
      <c r="G2523" t="s">
        <v>5788</v>
      </c>
    </row>
    <row r="2524" spans="1:7" x14ac:dyDescent="0.35">
      <c r="A2524">
        <v>2919</v>
      </c>
      <c r="B2524">
        <v>27</v>
      </c>
      <c r="C2524">
        <v>3</v>
      </c>
      <c r="D2524" t="s">
        <v>341</v>
      </c>
      <c r="E2524" t="s">
        <v>5536</v>
      </c>
      <c r="F2524" t="s">
        <v>5789</v>
      </c>
      <c r="G2524" t="s">
        <v>5790</v>
      </c>
    </row>
    <row r="2525" spans="1:7" x14ac:dyDescent="0.35">
      <c r="A2525">
        <v>2920</v>
      </c>
      <c r="B2525">
        <v>27</v>
      </c>
      <c r="C2525">
        <v>4</v>
      </c>
      <c r="D2525" t="s">
        <v>341</v>
      </c>
      <c r="E2525" t="s">
        <v>355</v>
      </c>
      <c r="F2525" t="s">
        <v>5791</v>
      </c>
      <c r="G2525" t="s">
        <v>5792</v>
      </c>
    </row>
    <row r="2526" spans="1:7" x14ac:dyDescent="0.35">
      <c r="A2526">
        <v>2921</v>
      </c>
      <c r="B2526">
        <v>27</v>
      </c>
      <c r="C2526">
        <v>5</v>
      </c>
      <c r="D2526" t="s">
        <v>341</v>
      </c>
      <c r="E2526" t="s">
        <v>5536</v>
      </c>
      <c r="F2526" t="s">
        <v>5793</v>
      </c>
      <c r="G2526" t="s">
        <v>5794</v>
      </c>
    </row>
    <row r="2527" spans="1:7" x14ac:dyDescent="0.35">
      <c r="A2527">
        <v>2922</v>
      </c>
      <c r="B2527">
        <v>27</v>
      </c>
      <c r="C2527">
        <v>6</v>
      </c>
      <c r="D2527" t="s">
        <v>341</v>
      </c>
      <c r="E2527" t="s">
        <v>5795</v>
      </c>
      <c r="F2527" t="s">
        <v>5796</v>
      </c>
      <c r="G2527" t="s">
        <v>5797</v>
      </c>
    </row>
    <row r="2528" spans="1:7" x14ac:dyDescent="0.35">
      <c r="A2528">
        <v>2923</v>
      </c>
      <c r="B2528">
        <v>27</v>
      </c>
      <c r="C2528">
        <v>7</v>
      </c>
      <c r="D2528" t="s">
        <v>341</v>
      </c>
      <c r="E2528" t="s">
        <v>5765</v>
      </c>
      <c r="F2528" t="s">
        <v>5798</v>
      </c>
      <c r="G2528" t="s">
        <v>5799</v>
      </c>
    </row>
    <row r="2529" spans="1:7" x14ac:dyDescent="0.35">
      <c r="A2529">
        <v>2924</v>
      </c>
      <c r="B2529">
        <v>27</v>
      </c>
      <c r="C2529">
        <v>8</v>
      </c>
      <c r="D2529" t="s">
        <v>341</v>
      </c>
      <c r="E2529" t="s">
        <v>105</v>
      </c>
      <c r="F2529" t="s">
        <v>5800</v>
      </c>
      <c r="G2529" t="s">
        <v>5801</v>
      </c>
    </row>
    <row r="2530" spans="1:7" x14ac:dyDescent="0.35">
      <c r="A2530">
        <v>2925</v>
      </c>
      <c r="B2530">
        <v>27</v>
      </c>
      <c r="C2530">
        <v>9</v>
      </c>
      <c r="D2530" t="s">
        <v>341</v>
      </c>
      <c r="E2530" t="s">
        <v>5683</v>
      </c>
      <c r="F2530" t="s">
        <v>5802</v>
      </c>
      <c r="G2530" t="s">
        <v>5803</v>
      </c>
    </row>
    <row r="2531" spans="1:7" x14ac:dyDescent="0.35">
      <c r="A2531">
        <v>2926</v>
      </c>
      <c r="B2531">
        <v>27</v>
      </c>
      <c r="C2531">
        <v>10</v>
      </c>
      <c r="D2531" t="s">
        <v>341</v>
      </c>
      <c r="E2531" t="s">
        <v>5683</v>
      </c>
      <c r="F2531" t="s">
        <v>5804</v>
      </c>
      <c r="G2531" t="s">
        <v>5805</v>
      </c>
    </row>
    <row r="2532" spans="1:7" x14ac:dyDescent="0.35">
      <c r="A2532">
        <v>2927</v>
      </c>
      <c r="B2532">
        <v>27</v>
      </c>
      <c r="C2532">
        <v>11</v>
      </c>
      <c r="D2532" t="s">
        <v>341</v>
      </c>
      <c r="E2532" t="s">
        <v>580</v>
      </c>
      <c r="F2532" t="s">
        <v>5806</v>
      </c>
      <c r="G2532" t="s">
        <v>5807</v>
      </c>
    </row>
    <row r="2533" spans="1:7" x14ac:dyDescent="0.35">
      <c r="A2533">
        <v>2928</v>
      </c>
      <c r="B2533">
        <v>27</v>
      </c>
      <c r="C2533">
        <v>12</v>
      </c>
      <c r="D2533" t="s">
        <v>341</v>
      </c>
      <c r="E2533" t="s">
        <v>671</v>
      </c>
      <c r="F2533" t="s">
        <v>5808</v>
      </c>
      <c r="G2533" t="s">
        <v>5809</v>
      </c>
    </row>
    <row r="2534" spans="1:7" x14ac:dyDescent="0.35">
      <c r="A2534">
        <v>2929</v>
      </c>
      <c r="B2534">
        <v>27</v>
      </c>
      <c r="C2534">
        <v>1</v>
      </c>
      <c r="D2534" t="s">
        <v>150</v>
      </c>
      <c r="E2534" t="s">
        <v>1812</v>
      </c>
      <c r="F2534" t="s">
        <v>5810</v>
      </c>
      <c r="G2534" t="s">
        <v>5811</v>
      </c>
    </row>
    <row r="2535" spans="1:7" x14ac:dyDescent="0.35">
      <c r="A2535">
        <v>2930</v>
      </c>
      <c r="B2535">
        <v>27</v>
      </c>
      <c r="C2535">
        <v>2</v>
      </c>
      <c r="D2535" t="s">
        <v>150</v>
      </c>
      <c r="E2535" t="s">
        <v>1812</v>
      </c>
      <c r="F2535" t="s">
        <v>5812</v>
      </c>
      <c r="G2535" t="s">
        <v>5813</v>
      </c>
    </row>
    <row r="2536" spans="1:7" x14ac:dyDescent="0.35">
      <c r="A2536">
        <v>2931</v>
      </c>
      <c r="B2536">
        <v>27</v>
      </c>
      <c r="C2536">
        <v>3</v>
      </c>
      <c r="D2536" t="s">
        <v>150</v>
      </c>
      <c r="E2536" t="s">
        <v>580</v>
      </c>
      <c r="F2536" t="s">
        <v>5814</v>
      </c>
      <c r="G2536" t="s">
        <v>5815</v>
      </c>
    </row>
    <row r="2537" spans="1:7" x14ac:dyDescent="0.35">
      <c r="A2537">
        <v>2932</v>
      </c>
      <c r="B2537">
        <v>27</v>
      </c>
      <c r="C2537">
        <v>4</v>
      </c>
      <c r="D2537" t="s">
        <v>150</v>
      </c>
      <c r="E2537" t="s">
        <v>580</v>
      </c>
      <c r="F2537" t="s">
        <v>5816</v>
      </c>
      <c r="G2537" t="s">
        <v>5817</v>
      </c>
    </row>
    <row r="2538" spans="1:7" x14ac:dyDescent="0.35">
      <c r="A2538">
        <v>2933</v>
      </c>
      <c r="B2538">
        <v>27</v>
      </c>
      <c r="C2538">
        <v>5</v>
      </c>
      <c r="D2538" t="s">
        <v>150</v>
      </c>
      <c r="E2538" t="s">
        <v>580</v>
      </c>
      <c r="F2538" t="s">
        <v>5818</v>
      </c>
      <c r="G2538" t="s">
        <v>5819</v>
      </c>
    </row>
    <row r="2539" spans="1:7" x14ac:dyDescent="0.35">
      <c r="A2539">
        <v>2934</v>
      </c>
      <c r="B2539">
        <v>27</v>
      </c>
      <c r="C2539">
        <v>6</v>
      </c>
      <c r="D2539" t="s">
        <v>150</v>
      </c>
      <c r="E2539" t="s">
        <v>580</v>
      </c>
      <c r="F2539" t="s">
        <v>5820</v>
      </c>
      <c r="G2539" t="s">
        <v>5821</v>
      </c>
    </row>
    <row r="2540" spans="1:7" x14ac:dyDescent="0.35">
      <c r="A2540">
        <v>2935</v>
      </c>
      <c r="B2540">
        <v>27</v>
      </c>
      <c r="C2540">
        <v>7</v>
      </c>
      <c r="D2540" t="s">
        <v>150</v>
      </c>
      <c r="E2540" t="s">
        <v>1535</v>
      </c>
      <c r="F2540" t="s">
        <v>5822</v>
      </c>
      <c r="G2540" t="s">
        <v>5823</v>
      </c>
    </row>
    <row r="2541" spans="1:7" x14ac:dyDescent="0.35">
      <c r="A2541">
        <v>2936</v>
      </c>
      <c r="B2541">
        <v>27</v>
      </c>
      <c r="C2541">
        <v>8</v>
      </c>
      <c r="D2541" t="s">
        <v>150</v>
      </c>
      <c r="E2541" t="s">
        <v>5683</v>
      </c>
      <c r="F2541" t="s">
        <v>5824</v>
      </c>
      <c r="G2541" t="s">
        <v>5825</v>
      </c>
    </row>
    <row r="2542" spans="1:7" x14ac:dyDescent="0.35">
      <c r="A2542">
        <v>2937</v>
      </c>
      <c r="B2542">
        <v>27</v>
      </c>
      <c r="C2542">
        <v>9</v>
      </c>
      <c r="D2542" t="s">
        <v>150</v>
      </c>
      <c r="E2542" t="s">
        <v>5683</v>
      </c>
      <c r="F2542" t="s">
        <v>5826</v>
      </c>
      <c r="G2542" t="s">
        <v>5827</v>
      </c>
    </row>
    <row r="2543" spans="1:7" x14ac:dyDescent="0.35">
      <c r="A2543">
        <v>2938</v>
      </c>
      <c r="B2543">
        <v>27</v>
      </c>
      <c r="C2543">
        <v>10</v>
      </c>
      <c r="D2543" t="s">
        <v>150</v>
      </c>
      <c r="E2543" t="s">
        <v>5828</v>
      </c>
      <c r="F2543" t="s">
        <v>5829</v>
      </c>
      <c r="G2543" t="s">
        <v>5830</v>
      </c>
    </row>
    <row r="2544" spans="1:7" x14ac:dyDescent="0.35">
      <c r="A2544">
        <v>2939</v>
      </c>
      <c r="B2544">
        <v>27</v>
      </c>
      <c r="C2544">
        <v>11</v>
      </c>
      <c r="D2544" t="s">
        <v>150</v>
      </c>
      <c r="E2544" t="s">
        <v>105</v>
      </c>
      <c r="F2544" t="s">
        <v>5831</v>
      </c>
      <c r="G2544" t="s">
        <v>5832</v>
      </c>
    </row>
    <row r="2545" spans="1:7" x14ac:dyDescent="0.35">
      <c r="A2545">
        <v>2941</v>
      </c>
      <c r="B2545">
        <v>27</v>
      </c>
      <c r="C2545">
        <v>12</v>
      </c>
      <c r="D2545" t="s">
        <v>150</v>
      </c>
      <c r="E2545" t="s">
        <v>5833</v>
      </c>
      <c r="F2545" t="s">
        <v>5834</v>
      </c>
      <c r="G2545" t="s">
        <v>5835</v>
      </c>
    </row>
    <row r="2546" spans="1:7" x14ac:dyDescent="0.35">
      <c r="A2546">
        <v>2942</v>
      </c>
      <c r="B2546">
        <v>27</v>
      </c>
      <c r="C2546">
        <v>1</v>
      </c>
      <c r="D2546" t="s">
        <v>9</v>
      </c>
      <c r="E2546" t="s">
        <v>5833</v>
      </c>
      <c r="F2546" t="s">
        <v>5836</v>
      </c>
      <c r="G2546" t="s">
        <v>5837</v>
      </c>
    </row>
    <row r="2547" spans="1:7" x14ac:dyDescent="0.35">
      <c r="A2547">
        <v>2943</v>
      </c>
      <c r="B2547">
        <v>27</v>
      </c>
      <c r="C2547">
        <v>2</v>
      </c>
      <c r="D2547" t="s">
        <v>9</v>
      </c>
      <c r="E2547" t="s">
        <v>114</v>
      </c>
      <c r="F2547" t="s">
        <v>5838</v>
      </c>
      <c r="G2547" t="s">
        <v>5839</v>
      </c>
    </row>
    <row r="2548" spans="1:7" x14ac:dyDescent="0.35">
      <c r="A2548">
        <v>2944</v>
      </c>
      <c r="B2548">
        <v>27</v>
      </c>
      <c r="C2548">
        <v>3</v>
      </c>
      <c r="D2548" t="s">
        <v>9</v>
      </c>
      <c r="E2548" t="s">
        <v>5588</v>
      </c>
      <c r="F2548" t="s">
        <v>5840</v>
      </c>
      <c r="G2548" t="s">
        <v>5841</v>
      </c>
    </row>
    <row r="2549" spans="1:7" x14ac:dyDescent="0.35">
      <c r="A2549">
        <v>2945</v>
      </c>
      <c r="B2549">
        <v>27</v>
      </c>
      <c r="C2549">
        <v>4</v>
      </c>
      <c r="D2549" t="s">
        <v>9</v>
      </c>
      <c r="E2549" t="s">
        <v>105</v>
      </c>
      <c r="F2549" t="s">
        <v>5842</v>
      </c>
      <c r="G2549" t="s">
        <v>5843</v>
      </c>
    </row>
    <row r="2550" spans="1:7" x14ac:dyDescent="0.35">
      <c r="A2550">
        <v>2946</v>
      </c>
      <c r="B2550">
        <v>27</v>
      </c>
      <c r="C2550">
        <v>5</v>
      </c>
      <c r="D2550" t="s">
        <v>9</v>
      </c>
      <c r="E2550" t="s">
        <v>5844</v>
      </c>
      <c r="F2550" t="s">
        <v>5845</v>
      </c>
      <c r="G2550" t="s">
        <v>5846</v>
      </c>
    </row>
    <row r="2551" spans="1:7" x14ac:dyDescent="0.35">
      <c r="A2551">
        <v>2947</v>
      </c>
      <c r="B2551">
        <v>27</v>
      </c>
      <c r="C2551">
        <v>6</v>
      </c>
      <c r="D2551" t="s">
        <v>9</v>
      </c>
      <c r="E2551" t="s">
        <v>5683</v>
      </c>
      <c r="F2551" t="s">
        <v>5847</v>
      </c>
      <c r="G2551" t="s">
        <v>5848</v>
      </c>
    </row>
    <row r="2552" spans="1:7" x14ac:dyDescent="0.35">
      <c r="A2552">
        <v>2948</v>
      </c>
      <c r="B2552">
        <v>27</v>
      </c>
      <c r="C2552">
        <v>7</v>
      </c>
      <c r="D2552" t="s">
        <v>9</v>
      </c>
      <c r="E2552" t="s">
        <v>5683</v>
      </c>
      <c r="F2552" t="s">
        <v>5849</v>
      </c>
      <c r="G2552" t="s">
        <v>5850</v>
      </c>
    </row>
    <row r="2553" spans="1:7" x14ac:dyDescent="0.35">
      <c r="A2553">
        <v>2949</v>
      </c>
      <c r="B2553">
        <v>27</v>
      </c>
      <c r="C2553">
        <v>8</v>
      </c>
      <c r="D2553" t="s">
        <v>9</v>
      </c>
      <c r="E2553" t="s">
        <v>5851</v>
      </c>
      <c r="F2553" t="s">
        <v>5852</v>
      </c>
      <c r="G2553" t="s">
        <v>5853</v>
      </c>
    </row>
    <row r="2554" spans="1:7" x14ac:dyDescent="0.35">
      <c r="A2554">
        <v>2950</v>
      </c>
      <c r="B2554">
        <v>27</v>
      </c>
      <c r="C2554">
        <v>9</v>
      </c>
      <c r="D2554" t="s">
        <v>9</v>
      </c>
      <c r="E2554" t="s">
        <v>671</v>
      </c>
      <c r="F2554" t="s">
        <v>5854</v>
      </c>
      <c r="G2554" t="s">
        <v>5855</v>
      </c>
    </row>
    <row r="2555" spans="1:7" x14ac:dyDescent="0.35">
      <c r="A2555">
        <v>2951</v>
      </c>
      <c r="B2555">
        <v>27</v>
      </c>
      <c r="C2555">
        <v>10</v>
      </c>
      <c r="D2555" t="s">
        <v>9</v>
      </c>
      <c r="E2555" t="s">
        <v>671</v>
      </c>
      <c r="F2555" t="s">
        <v>5856</v>
      </c>
      <c r="G2555" t="s">
        <v>5857</v>
      </c>
    </row>
    <row r="2556" spans="1:7" x14ac:dyDescent="0.35">
      <c r="A2556">
        <v>2952</v>
      </c>
      <c r="B2556">
        <v>27</v>
      </c>
      <c r="C2556">
        <v>11</v>
      </c>
      <c r="D2556" t="s">
        <v>9</v>
      </c>
      <c r="E2556" t="s">
        <v>671</v>
      </c>
      <c r="F2556" t="s">
        <v>5858</v>
      </c>
      <c r="G2556" t="s">
        <v>5859</v>
      </c>
    </row>
    <row r="2557" spans="1:7" x14ac:dyDescent="0.35">
      <c r="A2557">
        <v>2953</v>
      </c>
      <c r="B2557">
        <v>27</v>
      </c>
      <c r="C2557">
        <v>12</v>
      </c>
      <c r="D2557" t="s">
        <v>9</v>
      </c>
      <c r="E2557" t="s">
        <v>5860</v>
      </c>
      <c r="F2557" t="s">
        <v>5861</v>
      </c>
      <c r="G2557" t="s">
        <v>5862</v>
      </c>
    </row>
    <row r="2558" spans="1:7" x14ac:dyDescent="0.35">
      <c r="A2558">
        <v>2954</v>
      </c>
      <c r="B2558">
        <v>27</v>
      </c>
      <c r="C2558">
        <v>1</v>
      </c>
      <c r="D2558" t="s">
        <v>26</v>
      </c>
      <c r="E2558" t="s">
        <v>102</v>
      </c>
      <c r="F2558" t="s">
        <v>5863</v>
      </c>
      <c r="G2558" t="s">
        <v>5864</v>
      </c>
    </row>
    <row r="2559" spans="1:7" x14ac:dyDescent="0.35">
      <c r="A2559">
        <v>2955</v>
      </c>
      <c r="B2559">
        <v>27</v>
      </c>
      <c r="C2559">
        <v>2</v>
      </c>
      <c r="D2559" t="s">
        <v>26</v>
      </c>
      <c r="E2559" t="s">
        <v>671</v>
      </c>
      <c r="F2559" t="s">
        <v>5865</v>
      </c>
      <c r="G2559" t="s">
        <v>5866</v>
      </c>
    </row>
    <row r="2560" spans="1:7" x14ac:dyDescent="0.35">
      <c r="A2560">
        <v>2956</v>
      </c>
      <c r="B2560">
        <v>27</v>
      </c>
      <c r="C2560">
        <v>3</v>
      </c>
      <c r="D2560" t="s">
        <v>26</v>
      </c>
      <c r="E2560" t="s">
        <v>327</v>
      </c>
      <c r="F2560" t="s">
        <v>5867</v>
      </c>
      <c r="G2560" t="s">
        <v>5868</v>
      </c>
    </row>
    <row r="2561" spans="1:7" x14ac:dyDescent="0.35">
      <c r="A2561">
        <v>2961</v>
      </c>
      <c r="B2561">
        <v>27</v>
      </c>
      <c r="C2561">
        <v>4</v>
      </c>
      <c r="D2561" t="s">
        <v>26</v>
      </c>
      <c r="E2561" t="s">
        <v>5869</v>
      </c>
      <c r="F2561" t="s">
        <v>5870</v>
      </c>
      <c r="G2561" t="s">
        <v>5871</v>
      </c>
    </row>
    <row r="2562" spans="1:7" x14ac:dyDescent="0.35">
      <c r="A2562">
        <v>2962</v>
      </c>
      <c r="B2562">
        <v>27</v>
      </c>
      <c r="C2562">
        <v>5</v>
      </c>
      <c r="D2562" t="s">
        <v>26</v>
      </c>
      <c r="E2562" t="s">
        <v>5872</v>
      </c>
      <c r="F2562" t="s">
        <v>5873</v>
      </c>
      <c r="G2562" t="s">
        <v>5874</v>
      </c>
    </row>
    <row r="2563" spans="1:7" x14ac:dyDescent="0.35">
      <c r="A2563">
        <v>2963</v>
      </c>
      <c r="B2563">
        <v>27</v>
      </c>
      <c r="C2563">
        <v>6</v>
      </c>
      <c r="D2563" t="s">
        <v>26</v>
      </c>
      <c r="E2563" t="s">
        <v>5875</v>
      </c>
      <c r="F2563" t="s">
        <v>5876</v>
      </c>
      <c r="G2563" t="s">
        <v>5877</v>
      </c>
    </row>
    <row r="2564" spans="1:7" x14ac:dyDescent="0.35">
      <c r="A2564">
        <v>2964</v>
      </c>
      <c r="B2564">
        <v>27</v>
      </c>
      <c r="C2564">
        <v>7</v>
      </c>
      <c r="D2564" t="s">
        <v>26</v>
      </c>
      <c r="E2564" t="s">
        <v>105</v>
      </c>
      <c r="F2564" t="s">
        <v>5878</v>
      </c>
      <c r="G2564" t="s">
        <v>5879</v>
      </c>
    </row>
    <row r="2565" spans="1:7" x14ac:dyDescent="0.35">
      <c r="A2565">
        <v>2965</v>
      </c>
      <c r="B2565">
        <v>27</v>
      </c>
      <c r="C2565">
        <v>8</v>
      </c>
      <c r="D2565" t="s">
        <v>26</v>
      </c>
      <c r="E2565" t="s">
        <v>105</v>
      </c>
      <c r="F2565" t="s">
        <v>5880</v>
      </c>
      <c r="G2565" t="s">
        <v>5881</v>
      </c>
    </row>
    <row r="2566" spans="1:7" x14ac:dyDescent="0.35">
      <c r="A2566">
        <v>2966</v>
      </c>
      <c r="B2566">
        <v>27</v>
      </c>
      <c r="C2566">
        <v>9</v>
      </c>
      <c r="D2566" t="s">
        <v>26</v>
      </c>
      <c r="E2566" t="s">
        <v>105</v>
      </c>
      <c r="F2566" t="s">
        <v>5882</v>
      </c>
      <c r="G2566" t="s">
        <v>5883</v>
      </c>
    </row>
    <row r="2567" spans="1:7" x14ac:dyDescent="0.35">
      <c r="A2567">
        <v>2967</v>
      </c>
      <c r="B2567">
        <v>27</v>
      </c>
      <c r="C2567">
        <v>10</v>
      </c>
      <c r="D2567" t="s">
        <v>26</v>
      </c>
      <c r="E2567" t="s">
        <v>105</v>
      </c>
      <c r="F2567" t="s">
        <v>5884</v>
      </c>
      <c r="G2567" t="s">
        <v>5885</v>
      </c>
    </row>
    <row r="2568" spans="1:7" x14ac:dyDescent="0.35">
      <c r="A2568">
        <v>2968</v>
      </c>
      <c r="B2568">
        <v>27</v>
      </c>
      <c r="C2568">
        <v>11</v>
      </c>
      <c r="D2568" t="s">
        <v>26</v>
      </c>
      <c r="E2568" t="s">
        <v>5581</v>
      </c>
      <c r="F2568" t="s">
        <v>5886</v>
      </c>
      <c r="G2568" t="s">
        <v>5887</v>
      </c>
    </row>
    <row r="2569" spans="1:7" x14ac:dyDescent="0.35">
      <c r="A2569">
        <v>2969</v>
      </c>
      <c r="B2569">
        <v>27</v>
      </c>
      <c r="C2569">
        <v>12</v>
      </c>
      <c r="D2569" t="s">
        <v>26</v>
      </c>
      <c r="E2569" t="s">
        <v>5578</v>
      </c>
      <c r="F2569" t="s">
        <v>5888</v>
      </c>
      <c r="G2569" t="s">
        <v>5889</v>
      </c>
    </row>
    <row r="2570" spans="1:7" x14ac:dyDescent="0.35">
      <c r="A2570">
        <v>2970</v>
      </c>
      <c r="B2570">
        <v>27</v>
      </c>
      <c r="C2570">
        <v>1</v>
      </c>
      <c r="D2570" t="s">
        <v>55</v>
      </c>
      <c r="E2570" t="s">
        <v>5575</v>
      </c>
      <c r="F2570" t="s">
        <v>5890</v>
      </c>
      <c r="G2570" t="s">
        <v>5891</v>
      </c>
    </row>
    <row r="2571" spans="1:7" x14ac:dyDescent="0.35">
      <c r="A2571">
        <v>2971</v>
      </c>
      <c r="B2571">
        <v>27</v>
      </c>
      <c r="C2571">
        <v>2</v>
      </c>
      <c r="D2571" t="s">
        <v>55</v>
      </c>
      <c r="E2571" t="s">
        <v>5892</v>
      </c>
      <c r="F2571" t="s">
        <v>5893</v>
      </c>
      <c r="G2571" t="s">
        <v>5894</v>
      </c>
    </row>
    <row r="2572" spans="1:7" x14ac:dyDescent="0.35">
      <c r="A2572">
        <v>2972</v>
      </c>
      <c r="B2572">
        <v>27</v>
      </c>
      <c r="C2572">
        <v>3</v>
      </c>
      <c r="D2572" t="s">
        <v>55</v>
      </c>
      <c r="E2572" t="s">
        <v>2064</v>
      </c>
      <c r="F2572" t="s">
        <v>5895</v>
      </c>
      <c r="G2572" t="s">
        <v>5896</v>
      </c>
    </row>
    <row r="2573" spans="1:7" x14ac:dyDescent="0.35">
      <c r="A2573">
        <v>2973</v>
      </c>
      <c r="B2573">
        <v>27</v>
      </c>
      <c r="C2573">
        <v>4</v>
      </c>
      <c r="D2573" t="s">
        <v>55</v>
      </c>
      <c r="E2573" t="s">
        <v>5897</v>
      </c>
      <c r="F2573" t="s">
        <v>5898</v>
      </c>
      <c r="G2573" t="s">
        <v>5899</v>
      </c>
    </row>
    <row r="2574" spans="1:7" x14ac:dyDescent="0.35">
      <c r="A2574">
        <v>2974</v>
      </c>
      <c r="B2574">
        <v>27</v>
      </c>
      <c r="C2574">
        <v>5</v>
      </c>
      <c r="D2574" t="s">
        <v>55</v>
      </c>
      <c r="E2574" t="s">
        <v>105</v>
      </c>
      <c r="F2574" t="s">
        <v>5900</v>
      </c>
      <c r="G2574" t="s">
        <v>5901</v>
      </c>
    </row>
    <row r="2575" spans="1:7" x14ac:dyDescent="0.35">
      <c r="A2575">
        <v>2975</v>
      </c>
      <c r="B2575">
        <v>27</v>
      </c>
      <c r="C2575">
        <v>6</v>
      </c>
      <c r="D2575" t="s">
        <v>55</v>
      </c>
      <c r="E2575" t="s">
        <v>5902</v>
      </c>
      <c r="F2575" t="s">
        <v>5903</v>
      </c>
      <c r="G2575" t="s">
        <v>5904</v>
      </c>
    </row>
    <row r="2576" spans="1:7" x14ac:dyDescent="0.35">
      <c r="A2576">
        <v>2976</v>
      </c>
      <c r="B2576">
        <v>27</v>
      </c>
      <c r="C2576">
        <v>7</v>
      </c>
      <c r="D2576" t="s">
        <v>55</v>
      </c>
      <c r="E2576" t="s">
        <v>5905</v>
      </c>
      <c r="F2576" t="s">
        <v>5906</v>
      </c>
      <c r="G2576" t="s">
        <v>5907</v>
      </c>
    </row>
    <row r="2577" spans="1:7" x14ac:dyDescent="0.35">
      <c r="A2577">
        <v>2977</v>
      </c>
      <c r="B2577">
        <v>27</v>
      </c>
      <c r="C2577">
        <v>8</v>
      </c>
      <c r="D2577" t="s">
        <v>55</v>
      </c>
      <c r="E2577" t="s">
        <v>347</v>
      </c>
      <c r="F2577" t="s">
        <v>5908</v>
      </c>
      <c r="G2577" t="s">
        <v>5909</v>
      </c>
    </row>
    <row r="2578" spans="1:7" x14ac:dyDescent="0.35">
      <c r="A2578">
        <v>2978</v>
      </c>
      <c r="B2578">
        <v>27</v>
      </c>
      <c r="C2578">
        <v>9</v>
      </c>
      <c r="D2578" t="s">
        <v>55</v>
      </c>
      <c r="E2578" t="s">
        <v>2253</v>
      </c>
      <c r="F2578" t="s">
        <v>5910</v>
      </c>
      <c r="G2578" t="s">
        <v>5911</v>
      </c>
    </row>
    <row r="2579" spans="1:7" x14ac:dyDescent="0.35">
      <c r="A2579">
        <v>2979</v>
      </c>
      <c r="B2579">
        <v>27</v>
      </c>
      <c r="C2579">
        <v>10</v>
      </c>
      <c r="D2579" t="s">
        <v>55</v>
      </c>
      <c r="E2579" t="s">
        <v>5912</v>
      </c>
      <c r="F2579" t="s">
        <v>5913</v>
      </c>
      <c r="G2579" t="s">
        <v>5914</v>
      </c>
    </row>
    <row r="2580" spans="1:7" x14ac:dyDescent="0.35">
      <c r="A2580">
        <v>2980</v>
      </c>
      <c r="B2580">
        <v>27</v>
      </c>
      <c r="C2580">
        <v>11</v>
      </c>
      <c r="D2580" t="s">
        <v>55</v>
      </c>
      <c r="E2580" t="s">
        <v>5915</v>
      </c>
      <c r="F2580" t="s">
        <v>5916</v>
      </c>
      <c r="G2580" t="s">
        <v>5917</v>
      </c>
    </row>
    <row r="2581" spans="1:7" x14ac:dyDescent="0.35">
      <c r="A2581">
        <v>2981</v>
      </c>
      <c r="B2581">
        <v>27</v>
      </c>
      <c r="C2581">
        <v>12</v>
      </c>
      <c r="D2581" t="s">
        <v>55</v>
      </c>
      <c r="E2581" t="s">
        <v>5918</v>
      </c>
      <c r="F2581" t="s">
        <v>5919</v>
      </c>
      <c r="G2581" t="s">
        <v>5920</v>
      </c>
    </row>
    <row r="2582" spans="1:7" x14ac:dyDescent="0.35">
      <c r="A2582">
        <v>2982</v>
      </c>
      <c r="B2582">
        <v>27</v>
      </c>
      <c r="C2582">
        <v>1</v>
      </c>
      <c r="D2582" t="s">
        <v>86</v>
      </c>
      <c r="E2582" t="s">
        <v>5921</v>
      </c>
      <c r="F2582" t="s">
        <v>5922</v>
      </c>
      <c r="G2582" t="s">
        <v>5923</v>
      </c>
    </row>
    <row r="2583" spans="1:7" x14ac:dyDescent="0.35">
      <c r="A2583">
        <v>2985</v>
      </c>
      <c r="B2583">
        <v>27</v>
      </c>
      <c r="C2583">
        <v>2</v>
      </c>
      <c r="D2583" t="s">
        <v>86</v>
      </c>
      <c r="E2583" t="s">
        <v>5924</v>
      </c>
      <c r="F2583" t="s">
        <v>5925</v>
      </c>
      <c r="G2583" t="s">
        <v>5926</v>
      </c>
    </row>
    <row r="2584" spans="1:7" x14ac:dyDescent="0.35">
      <c r="A2584">
        <v>2986</v>
      </c>
      <c r="B2584">
        <v>27</v>
      </c>
      <c r="C2584">
        <v>3</v>
      </c>
      <c r="D2584" t="s">
        <v>86</v>
      </c>
      <c r="E2584" t="s">
        <v>5927</v>
      </c>
      <c r="F2584" t="s">
        <v>5928</v>
      </c>
      <c r="G2584" t="s">
        <v>5929</v>
      </c>
    </row>
    <row r="2585" spans="1:7" x14ac:dyDescent="0.35">
      <c r="A2585">
        <v>2988</v>
      </c>
      <c r="B2585">
        <v>27</v>
      </c>
      <c r="C2585">
        <v>4</v>
      </c>
      <c r="D2585" t="s">
        <v>86</v>
      </c>
      <c r="E2585" t="s">
        <v>5930</v>
      </c>
      <c r="F2585" t="s">
        <v>5931</v>
      </c>
      <c r="G2585" t="s">
        <v>5932</v>
      </c>
    </row>
    <row r="2586" spans="1:7" x14ac:dyDescent="0.35">
      <c r="A2586">
        <v>2989</v>
      </c>
      <c r="B2586">
        <v>27</v>
      </c>
      <c r="C2586">
        <v>5</v>
      </c>
      <c r="D2586" t="s">
        <v>86</v>
      </c>
      <c r="E2586" t="s">
        <v>1942</v>
      </c>
      <c r="F2586" t="s">
        <v>5933</v>
      </c>
      <c r="G2586" t="s">
        <v>5934</v>
      </c>
    </row>
    <row r="2587" spans="1:7" x14ac:dyDescent="0.35">
      <c r="A2587">
        <v>2990</v>
      </c>
      <c r="B2587">
        <v>27</v>
      </c>
      <c r="C2587">
        <v>6</v>
      </c>
      <c r="D2587" t="s">
        <v>86</v>
      </c>
      <c r="E2587" t="s">
        <v>1942</v>
      </c>
      <c r="F2587" t="s">
        <v>5935</v>
      </c>
      <c r="G2587" t="s">
        <v>5936</v>
      </c>
    </row>
    <row r="2588" spans="1:7" x14ac:dyDescent="0.35">
      <c r="A2588">
        <v>2991</v>
      </c>
      <c r="B2588">
        <v>27</v>
      </c>
      <c r="C2588">
        <v>7</v>
      </c>
      <c r="D2588" t="s">
        <v>86</v>
      </c>
      <c r="E2588" t="s">
        <v>5937</v>
      </c>
      <c r="F2588" t="s">
        <v>5938</v>
      </c>
      <c r="G2588" t="s">
        <v>5939</v>
      </c>
    </row>
    <row r="2589" spans="1:7" x14ac:dyDescent="0.35">
      <c r="A2589">
        <v>2992</v>
      </c>
      <c r="B2589">
        <v>27</v>
      </c>
      <c r="C2589">
        <v>8</v>
      </c>
      <c r="D2589" t="s">
        <v>86</v>
      </c>
      <c r="E2589" t="s">
        <v>1978</v>
      </c>
      <c r="F2589" t="s">
        <v>5940</v>
      </c>
      <c r="G2589" t="s">
        <v>5941</v>
      </c>
    </row>
    <row r="2590" spans="1:7" x14ac:dyDescent="0.35">
      <c r="A2590">
        <v>2993</v>
      </c>
      <c r="B2590">
        <v>27</v>
      </c>
      <c r="C2590">
        <v>9</v>
      </c>
      <c r="D2590" t="s">
        <v>86</v>
      </c>
      <c r="E2590" t="s">
        <v>5942</v>
      </c>
      <c r="F2590" t="s">
        <v>5943</v>
      </c>
      <c r="G2590" t="s">
        <v>5944</v>
      </c>
    </row>
    <row r="2591" spans="1:7" x14ac:dyDescent="0.35">
      <c r="A2591">
        <v>2994</v>
      </c>
      <c r="B2591">
        <v>27</v>
      </c>
      <c r="C2591">
        <v>10</v>
      </c>
      <c r="D2591" t="s">
        <v>86</v>
      </c>
      <c r="E2591" t="s">
        <v>5945</v>
      </c>
      <c r="F2591" t="s">
        <v>5946</v>
      </c>
      <c r="G2591" t="s">
        <v>5947</v>
      </c>
    </row>
    <row r="2592" spans="1:7" x14ac:dyDescent="0.35">
      <c r="A2592">
        <v>2995</v>
      </c>
      <c r="B2592">
        <v>27</v>
      </c>
      <c r="C2592">
        <v>11</v>
      </c>
      <c r="D2592" t="s">
        <v>86</v>
      </c>
      <c r="E2592" t="s">
        <v>580</v>
      </c>
      <c r="F2592" t="s">
        <v>5948</v>
      </c>
      <c r="G2592" t="s">
        <v>5949</v>
      </c>
    </row>
    <row r="2593" spans="1:7" x14ac:dyDescent="0.35">
      <c r="A2593">
        <v>2996</v>
      </c>
      <c r="B2593">
        <v>27</v>
      </c>
      <c r="C2593">
        <v>12</v>
      </c>
      <c r="D2593" t="s">
        <v>86</v>
      </c>
      <c r="E2593" t="s">
        <v>5950</v>
      </c>
      <c r="F2593" t="s">
        <v>5951</v>
      </c>
      <c r="G2593" t="s">
        <v>5952</v>
      </c>
    </row>
    <row r="2594" spans="1:7" x14ac:dyDescent="0.35">
      <c r="A2594">
        <v>2997</v>
      </c>
      <c r="B2594">
        <v>28</v>
      </c>
      <c r="C2594">
        <v>1</v>
      </c>
      <c r="D2594" t="s">
        <v>120</v>
      </c>
      <c r="E2594" t="s">
        <v>1812</v>
      </c>
      <c r="F2594" t="s">
        <v>5953</v>
      </c>
      <c r="G2594" t="s">
        <v>5954</v>
      </c>
    </row>
    <row r="2595" spans="1:7" x14ac:dyDescent="0.35">
      <c r="A2595">
        <v>2998</v>
      </c>
      <c r="B2595">
        <v>28</v>
      </c>
      <c r="C2595">
        <v>2</v>
      </c>
      <c r="D2595" t="s">
        <v>120</v>
      </c>
      <c r="E2595" t="s">
        <v>5950</v>
      </c>
      <c r="F2595" t="s">
        <v>5955</v>
      </c>
      <c r="G2595" t="s">
        <v>5956</v>
      </c>
    </row>
    <row r="2596" spans="1:7" x14ac:dyDescent="0.35">
      <c r="A2596">
        <v>2999</v>
      </c>
      <c r="B2596">
        <v>28</v>
      </c>
      <c r="C2596">
        <v>3</v>
      </c>
      <c r="D2596" t="s">
        <v>120</v>
      </c>
      <c r="E2596" t="s">
        <v>5733</v>
      </c>
      <c r="F2596" t="s">
        <v>5957</v>
      </c>
      <c r="G2596" t="s">
        <v>5958</v>
      </c>
    </row>
    <row r="2597" spans="1:7" x14ac:dyDescent="0.35">
      <c r="A2597">
        <v>3000</v>
      </c>
      <c r="B2597">
        <v>28</v>
      </c>
      <c r="C2597">
        <v>4</v>
      </c>
      <c r="D2597" t="s">
        <v>120</v>
      </c>
      <c r="E2597" t="s">
        <v>5733</v>
      </c>
      <c r="F2597" t="s">
        <v>5959</v>
      </c>
      <c r="G2597" t="s">
        <v>5960</v>
      </c>
    </row>
    <row r="2598" spans="1:7" x14ac:dyDescent="0.35">
      <c r="A2598">
        <v>3001</v>
      </c>
      <c r="B2598">
        <v>28</v>
      </c>
      <c r="C2598">
        <v>5</v>
      </c>
      <c r="D2598" t="s">
        <v>120</v>
      </c>
      <c r="E2598" t="s">
        <v>5733</v>
      </c>
      <c r="F2598" t="s">
        <v>5961</v>
      </c>
      <c r="G2598" t="s">
        <v>5962</v>
      </c>
    </row>
    <row r="2599" spans="1:7" x14ac:dyDescent="0.35">
      <c r="A2599">
        <v>3002</v>
      </c>
      <c r="B2599">
        <v>28</v>
      </c>
      <c r="C2599">
        <v>6</v>
      </c>
      <c r="D2599" t="s">
        <v>120</v>
      </c>
      <c r="E2599" t="s">
        <v>5963</v>
      </c>
      <c r="F2599" t="s">
        <v>5964</v>
      </c>
      <c r="G2599" t="s">
        <v>5965</v>
      </c>
    </row>
    <row r="2600" spans="1:7" x14ac:dyDescent="0.35">
      <c r="A2600">
        <v>3003</v>
      </c>
      <c r="B2600">
        <v>28</v>
      </c>
      <c r="C2600">
        <v>7</v>
      </c>
      <c r="D2600" t="s">
        <v>120</v>
      </c>
      <c r="E2600" t="s">
        <v>5966</v>
      </c>
      <c r="F2600" t="s">
        <v>5967</v>
      </c>
      <c r="G2600" t="s">
        <v>5968</v>
      </c>
    </row>
    <row r="2601" spans="1:7" x14ac:dyDescent="0.35">
      <c r="A2601">
        <v>3004</v>
      </c>
      <c r="B2601">
        <v>28</v>
      </c>
      <c r="C2601">
        <v>8</v>
      </c>
      <c r="D2601" t="s">
        <v>120</v>
      </c>
      <c r="E2601" t="s">
        <v>5396</v>
      </c>
      <c r="F2601" t="s">
        <v>5969</v>
      </c>
      <c r="G2601" t="s">
        <v>5970</v>
      </c>
    </row>
    <row r="2602" spans="1:7" x14ac:dyDescent="0.35">
      <c r="A2602">
        <v>3005</v>
      </c>
      <c r="B2602">
        <v>28</v>
      </c>
      <c r="C2602">
        <v>9</v>
      </c>
      <c r="D2602" t="s">
        <v>120</v>
      </c>
      <c r="E2602" t="s">
        <v>5950</v>
      </c>
      <c r="F2602" t="s">
        <v>5971</v>
      </c>
      <c r="G2602" t="s">
        <v>5972</v>
      </c>
    </row>
    <row r="2603" spans="1:7" x14ac:dyDescent="0.35">
      <c r="A2603">
        <v>3006</v>
      </c>
      <c r="B2603">
        <v>28</v>
      </c>
      <c r="C2603">
        <v>10</v>
      </c>
      <c r="D2603" t="s">
        <v>120</v>
      </c>
      <c r="E2603" t="s">
        <v>96</v>
      </c>
      <c r="F2603" t="s">
        <v>5973</v>
      </c>
      <c r="G2603" t="s">
        <v>5974</v>
      </c>
    </row>
    <row r="2604" spans="1:7" x14ac:dyDescent="0.35">
      <c r="A2604">
        <v>3007</v>
      </c>
      <c r="B2604">
        <v>28</v>
      </c>
      <c r="C2604">
        <v>11</v>
      </c>
      <c r="D2604" t="s">
        <v>120</v>
      </c>
      <c r="E2604" t="s">
        <v>5975</v>
      </c>
      <c r="F2604" t="s">
        <v>5976</v>
      </c>
      <c r="G2604" t="s">
        <v>5977</v>
      </c>
    </row>
    <row r="2605" spans="1:7" x14ac:dyDescent="0.35">
      <c r="A2605">
        <v>3008</v>
      </c>
      <c r="B2605">
        <v>28</v>
      </c>
      <c r="C2605">
        <v>12</v>
      </c>
      <c r="D2605" t="s">
        <v>120</v>
      </c>
      <c r="E2605" t="s">
        <v>5978</v>
      </c>
      <c r="F2605" t="s">
        <v>5979</v>
      </c>
      <c r="G2605" t="s">
        <v>5980</v>
      </c>
    </row>
    <row r="2606" spans="1:7" x14ac:dyDescent="0.35">
      <c r="A2606">
        <v>3009</v>
      </c>
      <c r="B2606">
        <v>28</v>
      </c>
      <c r="C2606">
        <v>1</v>
      </c>
      <c r="D2606" t="s">
        <v>312</v>
      </c>
      <c r="E2606" t="s">
        <v>5950</v>
      </c>
      <c r="F2606" t="s">
        <v>5981</v>
      </c>
      <c r="G2606" t="s">
        <v>5982</v>
      </c>
    </row>
    <row r="2607" spans="1:7" x14ac:dyDescent="0.35">
      <c r="A2607">
        <v>3010</v>
      </c>
      <c r="B2607">
        <v>28</v>
      </c>
      <c r="C2607">
        <v>2</v>
      </c>
      <c r="D2607" t="s">
        <v>312</v>
      </c>
      <c r="E2607" t="s">
        <v>5950</v>
      </c>
      <c r="F2607" t="s">
        <v>5983</v>
      </c>
      <c r="G2607" t="s">
        <v>5984</v>
      </c>
    </row>
    <row r="2608" spans="1:7" x14ac:dyDescent="0.35">
      <c r="A2608">
        <v>3011</v>
      </c>
      <c r="B2608">
        <v>28</v>
      </c>
      <c r="C2608">
        <v>3</v>
      </c>
      <c r="D2608" t="s">
        <v>312</v>
      </c>
      <c r="E2608" t="s">
        <v>1812</v>
      </c>
      <c r="F2608" t="s">
        <v>5985</v>
      </c>
      <c r="G2608" t="s">
        <v>5986</v>
      </c>
    </row>
    <row r="2609" spans="1:7" x14ac:dyDescent="0.35">
      <c r="A2609">
        <v>3012</v>
      </c>
      <c r="B2609">
        <v>28</v>
      </c>
      <c r="C2609">
        <v>4</v>
      </c>
      <c r="D2609" t="s">
        <v>312</v>
      </c>
      <c r="E2609" t="s">
        <v>105</v>
      </c>
      <c r="F2609" t="s">
        <v>5987</v>
      </c>
      <c r="G2609" t="s">
        <v>5988</v>
      </c>
    </row>
    <row r="2610" spans="1:7" x14ac:dyDescent="0.35">
      <c r="A2610">
        <v>3013</v>
      </c>
      <c r="B2610">
        <v>28</v>
      </c>
      <c r="C2610">
        <v>5</v>
      </c>
      <c r="D2610" t="s">
        <v>312</v>
      </c>
      <c r="E2610" t="s">
        <v>5989</v>
      </c>
      <c r="F2610" t="s">
        <v>5990</v>
      </c>
      <c r="G2610" t="s">
        <v>5991</v>
      </c>
    </row>
    <row r="2611" spans="1:7" x14ac:dyDescent="0.35">
      <c r="A2611">
        <v>3014</v>
      </c>
      <c r="B2611">
        <v>28</v>
      </c>
      <c r="C2611">
        <v>6</v>
      </c>
      <c r="D2611" t="s">
        <v>312</v>
      </c>
      <c r="E2611" t="s">
        <v>2253</v>
      </c>
      <c r="F2611" t="s">
        <v>5992</v>
      </c>
      <c r="G2611" t="s">
        <v>5993</v>
      </c>
    </row>
    <row r="2612" spans="1:7" x14ac:dyDescent="0.35">
      <c r="A2612">
        <v>3015</v>
      </c>
      <c r="B2612">
        <v>28</v>
      </c>
      <c r="C2612">
        <v>7</v>
      </c>
      <c r="D2612" t="s">
        <v>312</v>
      </c>
      <c r="E2612" t="s">
        <v>5994</v>
      </c>
      <c r="F2612" t="s">
        <v>5995</v>
      </c>
      <c r="G2612" t="s">
        <v>5996</v>
      </c>
    </row>
    <row r="2613" spans="1:7" x14ac:dyDescent="0.35">
      <c r="A2613">
        <v>3016</v>
      </c>
      <c r="B2613">
        <v>28</v>
      </c>
      <c r="C2613">
        <v>8</v>
      </c>
      <c r="D2613" t="s">
        <v>312</v>
      </c>
      <c r="E2613" t="s">
        <v>5396</v>
      </c>
      <c r="F2613" t="s">
        <v>5997</v>
      </c>
      <c r="G2613" t="s">
        <v>5998</v>
      </c>
    </row>
    <row r="2614" spans="1:7" x14ac:dyDescent="0.35">
      <c r="A2614">
        <v>3020</v>
      </c>
      <c r="B2614">
        <v>28</v>
      </c>
      <c r="C2614">
        <v>9</v>
      </c>
      <c r="D2614" t="s">
        <v>312</v>
      </c>
      <c r="E2614" t="s">
        <v>105</v>
      </c>
      <c r="F2614" t="s">
        <v>5999</v>
      </c>
      <c r="G2614" t="s">
        <v>6000</v>
      </c>
    </row>
    <row r="2615" spans="1:7" x14ac:dyDescent="0.35">
      <c r="A2615">
        <v>3021</v>
      </c>
      <c r="B2615">
        <v>28</v>
      </c>
      <c r="C2615">
        <v>10</v>
      </c>
      <c r="D2615" t="s">
        <v>312</v>
      </c>
      <c r="E2615" t="s">
        <v>105</v>
      </c>
      <c r="F2615" t="s">
        <v>6001</v>
      </c>
      <c r="G2615" t="s">
        <v>6002</v>
      </c>
    </row>
    <row r="2616" spans="1:7" x14ac:dyDescent="0.35">
      <c r="A2616">
        <v>3022</v>
      </c>
      <c r="B2616">
        <v>28</v>
      </c>
      <c r="C2616">
        <v>11</v>
      </c>
      <c r="D2616" t="s">
        <v>312</v>
      </c>
      <c r="E2616" t="s">
        <v>105</v>
      </c>
      <c r="F2616" t="s">
        <v>6003</v>
      </c>
      <c r="G2616" t="s">
        <v>6004</v>
      </c>
    </row>
    <row r="2617" spans="1:7" x14ac:dyDescent="0.35">
      <c r="A2617">
        <v>3023</v>
      </c>
      <c r="B2617">
        <v>28</v>
      </c>
      <c r="C2617">
        <v>12</v>
      </c>
      <c r="D2617" t="s">
        <v>312</v>
      </c>
      <c r="E2617" t="s">
        <v>5396</v>
      </c>
      <c r="F2617" t="s">
        <v>6005</v>
      </c>
      <c r="G2617" t="s">
        <v>6006</v>
      </c>
    </row>
    <row r="2618" spans="1:7" x14ac:dyDescent="0.35">
      <c r="A2618">
        <v>3024</v>
      </c>
      <c r="B2618">
        <v>28</v>
      </c>
      <c r="C2618">
        <v>1</v>
      </c>
      <c r="D2618" t="s">
        <v>341</v>
      </c>
      <c r="E2618" t="s">
        <v>1864</v>
      </c>
      <c r="F2618" t="s">
        <v>6007</v>
      </c>
      <c r="G2618" t="s">
        <v>6008</v>
      </c>
    </row>
    <row r="2619" spans="1:7" x14ac:dyDescent="0.35">
      <c r="A2619">
        <v>3025</v>
      </c>
      <c r="B2619">
        <v>28</v>
      </c>
      <c r="C2619">
        <v>2</v>
      </c>
      <c r="D2619" t="s">
        <v>341</v>
      </c>
      <c r="E2619" t="s">
        <v>105</v>
      </c>
      <c r="F2619" t="s">
        <v>6009</v>
      </c>
      <c r="G2619" t="s">
        <v>6010</v>
      </c>
    </row>
    <row r="2620" spans="1:7" x14ac:dyDescent="0.35">
      <c r="A2620">
        <v>3026</v>
      </c>
      <c r="B2620">
        <v>28</v>
      </c>
      <c r="C2620">
        <v>3</v>
      </c>
      <c r="D2620" t="s">
        <v>341</v>
      </c>
      <c r="E2620" t="s">
        <v>105</v>
      </c>
      <c r="F2620" t="s">
        <v>6011</v>
      </c>
      <c r="G2620" t="s">
        <v>6012</v>
      </c>
    </row>
    <row r="2621" spans="1:7" x14ac:dyDescent="0.35">
      <c r="A2621">
        <v>3027</v>
      </c>
      <c r="B2621">
        <v>28</v>
      </c>
      <c r="C2621">
        <v>4</v>
      </c>
      <c r="D2621" t="s">
        <v>341</v>
      </c>
      <c r="E2621" t="s">
        <v>105</v>
      </c>
      <c r="F2621" t="s">
        <v>6013</v>
      </c>
      <c r="G2621" t="s">
        <v>6014</v>
      </c>
    </row>
    <row r="2622" spans="1:7" x14ac:dyDescent="0.35">
      <c r="A2622">
        <v>3028</v>
      </c>
      <c r="B2622">
        <v>28</v>
      </c>
      <c r="C2622">
        <v>5</v>
      </c>
      <c r="D2622" t="s">
        <v>341</v>
      </c>
      <c r="E2622" t="s">
        <v>105</v>
      </c>
      <c r="F2622" t="s">
        <v>6015</v>
      </c>
      <c r="G2622" t="s">
        <v>6016</v>
      </c>
    </row>
    <row r="2623" spans="1:7" x14ac:dyDescent="0.35">
      <c r="A2623">
        <v>3029</v>
      </c>
      <c r="B2623">
        <v>28</v>
      </c>
      <c r="C2623">
        <v>6</v>
      </c>
      <c r="D2623" t="s">
        <v>341</v>
      </c>
      <c r="E2623" t="s">
        <v>105</v>
      </c>
      <c r="F2623" t="s">
        <v>6017</v>
      </c>
      <c r="G2623" t="s">
        <v>6018</v>
      </c>
    </row>
    <row r="2624" spans="1:7" x14ac:dyDescent="0.35">
      <c r="A2624">
        <v>3030</v>
      </c>
      <c r="B2624">
        <v>28</v>
      </c>
      <c r="C2624">
        <v>7</v>
      </c>
      <c r="D2624" t="s">
        <v>341</v>
      </c>
      <c r="E2624" t="s">
        <v>105</v>
      </c>
      <c r="F2624" t="s">
        <v>6019</v>
      </c>
      <c r="G2624" t="s">
        <v>6020</v>
      </c>
    </row>
    <row r="2625" spans="1:7" x14ac:dyDescent="0.35">
      <c r="A2625">
        <v>3031</v>
      </c>
      <c r="B2625">
        <v>28</v>
      </c>
      <c r="C2625">
        <v>8</v>
      </c>
      <c r="D2625" t="s">
        <v>341</v>
      </c>
      <c r="E2625" t="s">
        <v>105</v>
      </c>
      <c r="F2625" t="s">
        <v>6021</v>
      </c>
      <c r="G2625" t="s">
        <v>6022</v>
      </c>
    </row>
    <row r="2626" spans="1:7" x14ac:dyDescent="0.35">
      <c r="A2626">
        <v>3032</v>
      </c>
      <c r="B2626">
        <v>28</v>
      </c>
      <c r="C2626">
        <v>9</v>
      </c>
      <c r="D2626" t="s">
        <v>341</v>
      </c>
      <c r="E2626" t="s">
        <v>105</v>
      </c>
      <c r="F2626" t="s">
        <v>6023</v>
      </c>
      <c r="G2626" t="s">
        <v>6024</v>
      </c>
    </row>
    <row r="2627" spans="1:7" x14ac:dyDescent="0.35">
      <c r="A2627">
        <v>3033</v>
      </c>
      <c r="B2627">
        <v>28</v>
      </c>
      <c r="C2627">
        <v>10</v>
      </c>
      <c r="D2627" t="s">
        <v>341</v>
      </c>
      <c r="E2627" t="s">
        <v>105</v>
      </c>
      <c r="F2627" t="s">
        <v>6025</v>
      </c>
      <c r="G2627" t="s">
        <v>6026</v>
      </c>
    </row>
    <row r="2628" spans="1:7" x14ac:dyDescent="0.35">
      <c r="A2628">
        <v>3034</v>
      </c>
      <c r="B2628">
        <v>28</v>
      </c>
      <c r="C2628">
        <v>11</v>
      </c>
      <c r="D2628" t="s">
        <v>341</v>
      </c>
      <c r="E2628" t="s">
        <v>105</v>
      </c>
      <c r="F2628" t="s">
        <v>6027</v>
      </c>
      <c r="G2628" t="s">
        <v>6028</v>
      </c>
    </row>
    <row r="2629" spans="1:7" x14ac:dyDescent="0.35">
      <c r="A2629">
        <v>3035</v>
      </c>
      <c r="B2629">
        <v>28</v>
      </c>
      <c r="C2629">
        <v>12</v>
      </c>
      <c r="D2629" t="s">
        <v>341</v>
      </c>
      <c r="E2629" t="s">
        <v>105</v>
      </c>
      <c r="F2629" t="s">
        <v>6029</v>
      </c>
      <c r="G2629" t="s">
        <v>6030</v>
      </c>
    </row>
    <row r="2630" spans="1:7" x14ac:dyDescent="0.35">
      <c r="A2630">
        <v>3036</v>
      </c>
      <c r="B2630">
        <v>28</v>
      </c>
      <c r="C2630">
        <v>1</v>
      </c>
      <c r="D2630" t="s">
        <v>150</v>
      </c>
      <c r="E2630" t="s">
        <v>105</v>
      </c>
      <c r="F2630" t="s">
        <v>6031</v>
      </c>
      <c r="G2630" t="s">
        <v>6032</v>
      </c>
    </row>
    <row r="2631" spans="1:7" x14ac:dyDescent="0.35">
      <c r="A2631">
        <v>3037</v>
      </c>
      <c r="B2631">
        <v>28</v>
      </c>
      <c r="C2631">
        <v>2</v>
      </c>
      <c r="D2631" t="s">
        <v>150</v>
      </c>
      <c r="E2631" t="s">
        <v>105</v>
      </c>
      <c r="F2631" t="s">
        <v>6033</v>
      </c>
      <c r="G2631" t="s">
        <v>6034</v>
      </c>
    </row>
    <row r="2632" spans="1:7" x14ac:dyDescent="0.35">
      <c r="A2632">
        <v>3038</v>
      </c>
      <c r="B2632">
        <v>28</v>
      </c>
      <c r="C2632">
        <v>3</v>
      </c>
      <c r="D2632" t="s">
        <v>150</v>
      </c>
      <c r="E2632" t="s">
        <v>105</v>
      </c>
      <c r="F2632" t="s">
        <v>6035</v>
      </c>
      <c r="G2632" t="s">
        <v>6036</v>
      </c>
    </row>
    <row r="2633" spans="1:7" x14ac:dyDescent="0.35">
      <c r="A2633">
        <v>3039</v>
      </c>
      <c r="B2633">
        <v>28</v>
      </c>
      <c r="C2633">
        <v>4</v>
      </c>
      <c r="D2633" t="s">
        <v>150</v>
      </c>
      <c r="E2633" t="s">
        <v>105</v>
      </c>
      <c r="F2633" t="s">
        <v>6037</v>
      </c>
      <c r="G2633" t="s">
        <v>6038</v>
      </c>
    </row>
    <row r="2634" spans="1:7" x14ac:dyDescent="0.35">
      <c r="A2634">
        <v>3040</v>
      </c>
      <c r="B2634">
        <v>28</v>
      </c>
      <c r="C2634">
        <v>5</v>
      </c>
      <c r="D2634" t="s">
        <v>150</v>
      </c>
      <c r="E2634" t="s">
        <v>105</v>
      </c>
      <c r="F2634" t="s">
        <v>6039</v>
      </c>
      <c r="G2634" t="s">
        <v>6040</v>
      </c>
    </row>
    <row r="2635" spans="1:7" x14ac:dyDescent="0.35">
      <c r="A2635">
        <v>3041</v>
      </c>
      <c r="B2635">
        <v>28</v>
      </c>
      <c r="C2635">
        <v>6</v>
      </c>
      <c r="D2635" t="s">
        <v>150</v>
      </c>
      <c r="E2635" t="s">
        <v>327</v>
      </c>
      <c r="F2635" t="s">
        <v>6041</v>
      </c>
      <c r="G2635" t="s">
        <v>6042</v>
      </c>
    </row>
    <row r="2636" spans="1:7" x14ac:dyDescent="0.35">
      <c r="A2636">
        <v>3042</v>
      </c>
      <c r="B2636">
        <v>28</v>
      </c>
      <c r="C2636">
        <v>7</v>
      </c>
      <c r="D2636" t="s">
        <v>150</v>
      </c>
      <c r="E2636" t="s">
        <v>6043</v>
      </c>
      <c r="F2636" t="s">
        <v>6044</v>
      </c>
      <c r="G2636" t="s">
        <v>6045</v>
      </c>
    </row>
    <row r="2637" spans="1:7" x14ac:dyDescent="0.35">
      <c r="A2637">
        <v>3044</v>
      </c>
      <c r="B2637">
        <v>28</v>
      </c>
      <c r="C2637">
        <v>8</v>
      </c>
      <c r="D2637" t="s">
        <v>150</v>
      </c>
      <c r="E2637" t="s">
        <v>5963</v>
      </c>
      <c r="F2637" t="s">
        <v>6046</v>
      </c>
      <c r="G2637" t="s">
        <v>6047</v>
      </c>
    </row>
    <row r="2638" spans="1:7" x14ac:dyDescent="0.35">
      <c r="A2638">
        <v>3045</v>
      </c>
      <c r="B2638">
        <v>28</v>
      </c>
      <c r="C2638">
        <v>9</v>
      </c>
      <c r="D2638" t="s">
        <v>150</v>
      </c>
      <c r="E2638" t="s">
        <v>6048</v>
      </c>
      <c r="F2638" t="s">
        <v>6049</v>
      </c>
      <c r="G2638" t="s">
        <v>6050</v>
      </c>
    </row>
    <row r="2639" spans="1:7" x14ac:dyDescent="0.35">
      <c r="A2639">
        <v>3046</v>
      </c>
      <c r="B2639">
        <v>28</v>
      </c>
      <c r="C2639">
        <v>10</v>
      </c>
      <c r="D2639" t="s">
        <v>150</v>
      </c>
      <c r="E2639" t="s">
        <v>5631</v>
      </c>
      <c r="F2639" t="s">
        <v>6051</v>
      </c>
      <c r="G2639" t="s">
        <v>6052</v>
      </c>
    </row>
    <row r="2640" spans="1:7" x14ac:dyDescent="0.35">
      <c r="A2640">
        <v>3047</v>
      </c>
      <c r="B2640">
        <v>28</v>
      </c>
      <c r="C2640">
        <v>11</v>
      </c>
      <c r="D2640" t="s">
        <v>150</v>
      </c>
      <c r="E2640" t="s">
        <v>1103</v>
      </c>
      <c r="F2640" t="s">
        <v>6053</v>
      </c>
      <c r="G2640" t="s">
        <v>6054</v>
      </c>
    </row>
    <row r="2641" spans="1:7" x14ac:dyDescent="0.35">
      <c r="A2641">
        <v>3048</v>
      </c>
      <c r="B2641">
        <v>28</v>
      </c>
      <c r="C2641">
        <v>12</v>
      </c>
      <c r="D2641" t="s">
        <v>150</v>
      </c>
      <c r="E2641" t="s">
        <v>2067</v>
      </c>
      <c r="F2641" t="s">
        <v>6055</v>
      </c>
      <c r="G2641" t="s">
        <v>6056</v>
      </c>
    </row>
    <row r="2642" spans="1:7" x14ac:dyDescent="0.35">
      <c r="A2642">
        <v>3049</v>
      </c>
      <c r="B2642">
        <v>28</v>
      </c>
      <c r="C2642">
        <v>1</v>
      </c>
      <c r="D2642" t="s">
        <v>9</v>
      </c>
      <c r="E2642" t="s">
        <v>5427</v>
      </c>
      <c r="F2642" t="s">
        <v>6057</v>
      </c>
      <c r="G2642" t="s">
        <v>6058</v>
      </c>
    </row>
    <row r="2643" spans="1:7" x14ac:dyDescent="0.35">
      <c r="A2643">
        <v>3050</v>
      </c>
      <c r="B2643">
        <v>28</v>
      </c>
      <c r="C2643">
        <v>2</v>
      </c>
      <c r="D2643" t="s">
        <v>9</v>
      </c>
      <c r="E2643" t="s">
        <v>594</v>
      </c>
      <c r="F2643" t="s">
        <v>6059</v>
      </c>
      <c r="G2643" t="s">
        <v>6060</v>
      </c>
    </row>
    <row r="2644" spans="1:7" x14ac:dyDescent="0.35">
      <c r="A2644">
        <v>3051</v>
      </c>
      <c r="B2644">
        <v>28</v>
      </c>
      <c r="C2644">
        <v>3</v>
      </c>
      <c r="D2644" t="s">
        <v>9</v>
      </c>
      <c r="E2644" t="s">
        <v>105</v>
      </c>
      <c r="F2644" t="s">
        <v>6061</v>
      </c>
      <c r="G2644" t="s">
        <v>6062</v>
      </c>
    </row>
    <row r="2645" spans="1:7" x14ac:dyDescent="0.35">
      <c r="A2645">
        <v>3052</v>
      </c>
      <c r="B2645">
        <v>28</v>
      </c>
      <c r="C2645">
        <v>4</v>
      </c>
      <c r="D2645" t="s">
        <v>9</v>
      </c>
      <c r="E2645" t="s">
        <v>105</v>
      </c>
      <c r="F2645" t="s">
        <v>6063</v>
      </c>
      <c r="G2645" t="s">
        <v>6064</v>
      </c>
    </row>
    <row r="2646" spans="1:7" x14ac:dyDescent="0.35">
      <c r="A2646">
        <v>3053</v>
      </c>
      <c r="B2646">
        <v>28</v>
      </c>
      <c r="C2646">
        <v>5</v>
      </c>
      <c r="D2646" t="s">
        <v>9</v>
      </c>
      <c r="E2646" t="s">
        <v>1073</v>
      </c>
      <c r="F2646" t="s">
        <v>6065</v>
      </c>
      <c r="G2646" t="s">
        <v>6066</v>
      </c>
    </row>
    <row r="2647" spans="1:7" x14ac:dyDescent="0.35">
      <c r="A2647">
        <v>3054</v>
      </c>
      <c r="B2647">
        <v>28</v>
      </c>
      <c r="C2647">
        <v>6</v>
      </c>
      <c r="D2647" t="s">
        <v>9</v>
      </c>
      <c r="E2647" t="s">
        <v>1812</v>
      </c>
      <c r="F2647" t="s">
        <v>6067</v>
      </c>
      <c r="G2647" t="s">
        <v>6068</v>
      </c>
    </row>
    <row r="2648" spans="1:7" x14ac:dyDescent="0.35">
      <c r="A2648">
        <v>3055</v>
      </c>
      <c r="B2648">
        <v>28</v>
      </c>
      <c r="C2648">
        <v>7</v>
      </c>
      <c r="D2648" t="s">
        <v>9</v>
      </c>
      <c r="E2648" t="s">
        <v>671</v>
      </c>
      <c r="F2648" t="s">
        <v>6069</v>
      </c>
      <c r="G2648" t="s">
        <v>6070</v>
      </c>
    </row>
    <row r="2649" spans="1:7" x14ac:dyDescent="0.35">
      <c r="A2649">
        <v>3056</v>
      </c>
      <c r="B2649">
        <v>28</v>
      </c>
      <c r="C2649">
        <v>8</v>
      </c>
      <c r="D2649" t="s">
        <v>9</v>
      </c>
      <c r="E2649" t="s">
        <v>21</v>
      </c>
      <c r="F2649" t="s">
        <v>6071</v>
      </c>
      <c r="G2649" t="s">
        <v>6072</v>
      </c>
    </row>
    <row r="2650" spans="1:7" x14ac:dyDescent="0.35">
      <c r="A2650">
        <v>3057</v>
      </c>
      <c r="B2650">
        <v>28</v>
      </c>
      <c r="C2650">
        <v>9</v>
      </c>
      <c r="D2650" t="s">
        <v>9</v>
      </c>
      <c r="E2650" t="s">
        <v>111</v>
      </c>
      <c r="F2650" t="s">
        <v>6073</v>
      </c>
      <c r="G2650" t="s">
        <v>6074</v>
      </c>
    </row>
    <row r="2651" spans="1:7" x14ac:dyDescent="0.35">
      <c r="A2651">
        <v>3058</v>
      </c>
      <c r="B2651">
        <v>28</v>
      </c>
      <c r="C2651">
        <v>10</v>
      </c>
      <c r="D2651" t="s">
        <v>9</v>
      </c>
      <c r="E2651" t="s">
        <v>5514</v>
      </c>
      <c r="F2651" t="s">
        <v>6075</v>
      </c>
      <c r="G2651" t="s">
        <v>6076</v>
      </c>
    </row>
    <row r="2652" spans="1:7" x14ac:dyDescent="0.35">
      <c r="A2652">
        <v>3059</v>
      </c>
      <c r="B2652">
        <v>28</v>
      </c>
      <c r="C2652">
        <v>11</v>
      </c>
      <c r="D2652" t="s">
        <v>9</v>
      </c>
      <c r="E2652" t="s">
        <v>6077</v>
      </c>
      <c r="F2652" t="s">
        <v>6078</v>
      </c>
      <c r="G2652" t="s">
        <v>6079</v>
      </c>
    </row>
    <row r="2653" spans="1:7" x14ac:dyDescent="0.35">
      <c r="A2653">
        <v>3060</v>
      </c>
      <c r="B2653">
        <v>28</v>
      </c>
      <c r="C2653">
        <v>12</v>
      </c>
      <c r="D2653" t="s">
        <v>9</v>
      </c>
      <c r="E2653" t="s">
        <v>6043</v>
      </c>
      <c r="F2653" t="s">
        <v>6080</v>
      </c>
      <c r="G2653" t="s">
        <v>6081</v>
      </c>
    </row>
    <row r="2654" spans="1:7" x14ac:dyDescent="0.35">
      <c r="A2654">
        <v>3061</v>
      </c>
      <c r="B2654">
        <v>28</v>
      </c>
      <c r="C2654">
        <v>1</v>
      </c>
      <c r="D2654" t="s">
        <v>26</v>
      </c>
      <c r="E2654" t="s">
        <v>6043</v>
      </c>
      <c r="F2654" t="s">
        <v>6082</v>
      </c>
      <c r="G2654" t="s">
        <v>6083</v>
      </c>
    </row>
    <row r="2655" spans="1:7" x14ac:dyDescent="0.35">
      <c r="A2655">
        <v>3062</v>
      </c>
      <c r="B2655">
        <v>28</v>
      </c>
      <c r="C2655">
        <v>2</v>
      </c>
      <c r="D2655" t="s">
        <v>26</v>
      </c>
      <c r="E2655" t="s">
        <v>1978</v>
      </c>
      <c r="F2655" t="s">
        <v>6084</v>
      </c>
      <c r="G2655" t="s">
        <v>6085</v>
      </c>
    </row>
    <row r="2656" spans="1:7" x14ac:dyDescent="0.35">
      <c r="A2656">
        <v>3063</v>
      </c>
      <c r="B2656">
        <v>28</v>
      </c>
      <c r="C2656">
        <v>3</v>
      </c>
      <c r="D2656" t="s">
        <v>26</v>
      </c>
      <c r="E2656" t="s">
        <v>1936</v>
      </c>
      <c r="F2656" t="s">
        <v>6086</v>
      </c>
      <c r="G2656" t="s">
        <v>6087</v>
      </c>
    </row>
    <row r="2657" spans="1:7" x14ac:dyDescent="0.35">
      <c r="A2657">
        <v>3064</v>
      </c>
      <c r="B2657">
        <v>28</v>
      </c>
      <c r="C2657">
        <v>4</v>
      </c>
      <c r="D2657" t="s">
        <v>26</v>
      </c>
      <c r="E2657" t="s">
        <v>5631</v>
      </c>
      <c r="F2657" t="s">
        <v>6088</v>
      </c>
      <c r="G2657" t="s">
        <v>6089</v>
      </c>
    </row>
    <row r="2658" spans="1:7" x14ac:dyDescent="0.35">
      <c r="A2658">
        <v>3065</v>
      </c>
      <c r="B2658">
        <v>28</v>
      </c>
      <c r="C2658">
        <v>5</v>
      </c>
      <c r="D2658" t="s">
        <v>26</v>
      </c>
      <c r="E2658" t="s">
        <v>3344</v>
      </c>
      <c r="F2658" t="s">
        <v>6090</v>
      </c>
      <c r="G2658" t="s">
        <v>6091</v>
      </c>
    </row>
    <row r="2659" spans="1:7" x14ac:dyDescent="0.35">
      <c r="A2659">
        <v>3066</v>
      </c>
      <c r="B2659">
        <v>28</v>
      </c>
      <c r="C2659">
        <v>6</v>
      </c>
      <c r="D2659" t="s">
        <v>26</v>
      </c>
      <c r="E2659" t="s">
        <v>394</v>
      </c>
      <c r="F2659" t="s">
        <v>6092</v>
      </c>
      <c r="G2659" t="s">
        <v>6093</v>
      </c>
    </row>
    <row r="2660" spans="1:7" x14ac:dyDescent="0.35">
      <c r="A2660">
        <v>3067</v>
      </c>
      <c r="B2660">
        <v>28</v>
      </c>
      <c r="C2660">
        <v>7</v>
      </c>
      <c r="D2660" t="s">
        <v>26</v>
      </c>
      <c r="E2660" t="s">
        <v>96</v>
      </c>
      <c r="F2660" t="s">
        <v>6094</v>
      </c>
      <c r="G2660" t="s">
        <v>6095</v>
      </c>
    </row>
    <row r="2661" spans="1:7" x14ac:dyDescent="0.35">
      <c r="A2661">
        <v>3068</v>
      </c>
      <c r="B2661">
        <v>28</v>
      </c>
      <c r="C2661">
        <v>8</v>
      </c>
      <c r="D2661" t="s">
        <v>26</v>
      </c>
      <c r="E2661" t="s">
        <v>3344</v>
      </c>
      <c r="F2661" t="s">
        <v>6096</v>
      </c>
      <c r="G2661" t="s">
        <v>6097</v>
      </c>
    </row>
    <row r="2662" spans="1:7" x14ac:dyDescent="0.35">
      <c r="A2662">
        <v>3069</v>
      </c>
      <c r="B2662">
        <v>28</v>
      </c>
      <c r="C2662">
        <v>9</v>
      </c>
      <c r="D2662" t="s">
        <v>26</v>
      </c>
      <c r="E2662" t="s">
        <v>96</v>
      </c>
      <c r="F2662" t="s">
        <v>6098</v>
      </c>
      <c r="G2662" t="s">
        <v>6099</v>
      </c>
    </row>
    <row r="2663" spans="1:7" x14ac:dyDescent="0.35">
      <c r="A2663">
        <v>3070</v>
      </c>
      <c r="B2663">
        <v>28</v>
      </c>
      <c r="C2663">
        <v>10</v>
      </c>
      <c r="D2663" t="s">
        <v>26</v>
      </c>
      <c r="E2663" t="s">
        <v>1950</v>
      </c>
      <c r="F2663" t="s">
        <v>6100</v>
      </c>
      <c r="G2663" t="s">
        <v>6101</v>
      </c>
    </row>
    <row r="2664" spans="1:7" x14ac:dyDescent="0.35">
      <c r="A2664">
        <v>3071</v>
      </c>
      <c r="B2664">
        <v>28</v>
      </c>
      <c r="C2664">
        <v>11</v>
      </c>
      <c r="D2664" t="s">
        <v>26</v>
      </c>
      <c r="E2664" t="s">
        <v>117</v>
      </c>
      <c r="F2664" t="s">
        <v>6102</v>
      </c>
      <c r="G2664" t="s">
        <v>6103</v>
      </c>
    </row>
    <row r="2665" spans="1:7" x14ac:dyDescent="0.35">
      <c r="A2665">
        <v>3072</v>
      </c>
      <c r="B2665">
        <v>28</v>
      </c>
      <c r="C2665">
        <v>12</v>
      </c>
      <c r="D2665" t="s">
        <v>26</v>
      </c>
      <c r="E2665" t="s">
        <v>27</v>
      </c>
      <c r="F2665" t="s">
        <v>6104</v>
      </c>
      <c r="G2665" t="s">
        <v>6105</v>
      </c>
    </row>
    <row r="2666" spans="1:7" x14ac:dyDescent="0.35">
      <c r="A2666">
        <v>3073</v>
      </c>
      <c r="B2666">
        <v>28</v>
      </c>
      <c r="C2666">
        <v>1</v>
      </c>
      <c r="D2666" t="s">
        <v>55</v>
      </c>
      <c r="E2666" t="s">
        <v>6106</v>
      </c>
      <c r="F2666" t="s">
        <v>6107</v>
      </c>
      <c r="G2666" t="s">
        <v>6108</v>
      </c>
    </row>
    <row r="2667" spans="1:7" x14ac:dyDescent="0.35">
      <c r="A2667">
        <v>3074</v>
      </c>
      <c r="B2667">
        <v>28</v>
      </c>
      <c r="C2667">
        <v>2</v>
      </c>
      <c r="D2667" t="s">
        <v>55</v>
      </c>
      <c r="E2667" t="s">
        <v>6109</v>
      </c>
      <c r="F2667" t="s">
        <v>6110</v>
      </c>
      <c r="G2667" t="s">
        <v>6111</v>
      </c>
    </row>
    <row r="2668" spans="1:7" x14ac:dyDescent="0.35">
      <c r="A2668">
        <v>3075</v>
      </c>
      <c r="B2668">
        <v>28</v>
      </c>
      <c r="C2668">
        <v>3</v>
      </c>
      <c r="D2668" t="s">
        <v>55</v>
      </c>
      <c r="E2668" t="s">
        <v>3344</v>
      </c>
      <c r="F2668" t="s">
        <v>6112</v>
      </c>
      <c r="G2668" t="s">
        <v>6113</v>
      </c>
    </row>
    <row r="2669" spans="1:7" x14ac:dyDescent="0.35">
      <c r="A2669">
        <v>3076</v>
      </c>
      <c r="B2669">
        <v>28</v>
      </c>
      <c r="C2669">
        <v>4</v>
      </c>
      <c r="D2669" t="s">
        <v>55</v>
      </c>
      <c r="E2669" t="s">
        <v>105</v>
      </c>
      <c r="F2669" t="s">
        <v>6114</v>
      </c>
      <c r="G2669" t="s">
        <v>6115</v>
      </c>
    </row>
    <row r="2670" spans="1:7" x14ac:dyDescent="0.35">
      <c r="A2670">
        <v>3077</v>
      </c>
      <c r="B2670">
        <v>28</v>
      </c>
      <c r="C2670">
        <v>5</v>
      </c>
      <c r="D2670" t="s">
        <v>55</v>
      </c>
      <c r="E2670" t="s">
        <v>105</v>
      </c>
      <c r="F2670" t="s">
        <v>6116</v>
      </c>
      <c r="G2670" t="s">
        <v>6117</v>
      </c>
    </row>
    <row r="2671" spans="1:7" x14ac:dyDescent="0.35">
      <c r="A2671">
        <v>3078</v>
      </c>
      <c r="B2671">
        <v>28</v>
      </c>
      <c r="C2671">
        <v>6</v>
      </c>
      <c r="D2671" t="s">
        <v>55</v>
      </c>
      <c r="E2671" t="s">
        <v>105</v>
      </c>
      <c r="F2671" t="s">
        <v>6118</v>
      </c>
      <c r="G2671" t="s">
        <v>6119</v>
      </c>
    </row>
    <row r="2672" spans="1:7" x14ac:dyDescent="0.35">
      <c r="A2672">
        <v>3079</v>
      </c>
      <c r="B2672">
        <v>28</v>
      </c>
      <c r="C2672">
        <v>7</v>
      </c>
      <c r="D2672" t="s">
        <v>55</v>
      </c>
      <c r="E2672" t="s">
        <v>6120</v>
      </c>
      <c r="F2672" t="s">
        <v>6121</v>
      </c>
      <c r="G2672" t="s">
        <v>6122</v>
      </c>
    </row>
    <row r="2673" spans="1:7" x14ac:dyDescent="0.35">
      <c r="A2673">
        <v>3080</v>
      </c>
      <c r="B2673">
        <v>28</v>
      </c>
      <c r="C2673">
        <v>8</v>
      </c>
      <c r="D2673" t="s">
        <v>55</v>
      </c>
      <c r="E2673" t="s">
        <v>105</v>
      </c>
      <c r="F2673" t="s">
        <v>6123</v>
      </c>
      <c r="G2673" t="s">
        <v>6124</v>
      </c>
    </row>
    <row r="2674" spans="1:7" x14ac:dyDescent="0.35">
      <c r="A2674">
        <v>3081</v>
      </c>
      <c r="B2674">
        <v>28</v>
      </c>
      <c r="C2674">
        <v>9</v>
      </c>
      <c r="D2674" t="s">
        <v>55</v>
      </c>
      <c r="E2674" t="s">
        <v>4630</v>
      </c>
      <c r="F2674" t="s">
        <v>6125</v>
      </c>
      <c r="G2674" t="s">
        <v>6126</v>
      </c>
    </row>
    <row r="2675" spans="1:7" x14ac:dyDescent="0.35">
      <c r="A2675">
        <v>3082</v>
      </c>
      <c r="B2675">
        <v>28</v>
      </c>
      <c r="C2675">
        <v>10</v>
      </c>
      <c r="D2675" t="s">
        <v>55</v>
      </c>
      <c r="E2675" t="s">
        <v>6127</v>
      </c>
      <c r="F2675" t="s">
        <v>6128</v>
      </c>
      <c r="G2675" t="s">
        <v>6129</v>
      </c>
    </row>
    <row r="2676" spans="1:7" x14ac:dyDescent="0.35">
      <c r="A2676">
        <v>3083</v>
      </c>
      <c r="B2676">
        <v>28</v>
      </c>
      <c r="C2676">
        <v>11</v>
      </c>
      <c r="D2676" t="s">
        <v>55</v>
      </c>
      <c r="E2676" t="s">
        <v>6130</v>
      </c>
      <c r="F2676" t="s">
        <v>6131</v>
      </c>
      <c r="G2676" t="s">
        <v>6132</v>
      </c>
    </row>
    <row r="2677" spans="1:7" x14ac:dyDescent="0.35">
      <c r="A2677">
        <v>3084</v>
      </c>
      <c r="B2677">
        <v>28</v>
      </c>
      <c r="C2677">
        <v>12</v>
      </c>
      <c r="D2677" t="s">
        <v>55</v>
      </c>
      <c r="E2677" t="s">
        <v>6133</v>
      </c>
      <c r="F2677" t="s">
        <v>6134</v>
      </c>
      <c r="G2677" t="s">
        <v>6135</v>
      </c>
    </row>
    <row r="2678" spans="1:7" x14ac:dyDescent="0.35">
      <c r="A2678">
        <v>3085</v>
      </c>
      <c r="B2678">
        <v>28</v>
      </c>
      <c r="C2678">
        <v>1</v>
      </c>
      <c r="D2678" t="s">
        <v>86</v>
      </c>
      <c r="E2678" t="s">
        <v>919</v>
      </c>
      <c r="F2678" t="s">
        <v>6136</v>
      </c>
      <c r="G2678" t="s">
        <v>6137</v>
      </c>
    </row>
    <row r="2679" spans="1:7" x14ac:dyDescent="0.35">
      <c r="A2679">
        <v>3086</v>
      </c>
      <c r="B2679">
        <v>28</v>
      </c>
      <c r="C2679">
        <v>2</v>
      </c>
      <c r="D2679" t="s">
        <v>86</v>
      </c>
      <c r="E2679" t="s">
        <v>6138</v>
      </c>
      <c r="F2679" t="s">
        <v>6139</v>
      </c>
      <c r="G2679" t="s">
        <v>6140</v>
      </c>
    </row>
    <row r="2680" spans="1:7" x14ac:dyDescent="0.35">
      <c r="A2680">
        <v>3087</v>
      </c>
      <c r="B2680">
        <v>28</v>
      </c>
      <c r="C2680">
        <v>3</v>
      </c>
      <c r="D2680" t="s">
        <v>86</v>
      </c>
      <c r="E2680" t="s">
        <v>6141</v>
      </c>
      <c r="F2680" t="s">
        <v>6142</v>
      </c>
      <c r="G2680" t="s">
        <v>6143</v>
      </c>
    </row>
    <row r="2681" spans="1:7" x14ac:dyDescent="0.35">
      <c r="A2681">
        <v>3088</v>
      </c>
      <c r="B2681">
        <v>28</v>
      </c>
      <c r="C2681">
        <v>4</v>
      </c>
      <c r="D2681" t="s">
        <v>86</v>
      </c>
      <c r="E2681" t="s">
        <v>6141</v>
      </c>
      <c r="F2681" t="s">
        <v>6144</v>
      </c>
      <c r="G2681" t="s">
        <v>6145</v>
      </c>
    </row>
    <row r="2682" spans="1:7" x14ac:dyDescent="0.35">
      <c r="A2682">
        <v>3089</v>
      </c>
      <c r="B2682">
        <v>28</v>
      </c>
      <c r="C2682">
        <v>5</v>
      </c>
      <c r="D2682" t="s">
        <v>86</v>
      </c>
      <c r="E2682" t="s">
        <v>6146</v>
      </c>
      <c r="F2682" t="s">
        <v>6147</v>
      </c>
      <c r="G2682" t="s">
        <v>6148</v>
      </c>
    </row>
    <row r="2683" spans="1:7" x14ac:dyDescent="0.35">
      <c r="A2683">
        <v>3090</v>
      </c>
      <c r="B2683">
        <v>28</v>
      </c>
      <c r="C2683">
        <v>6</v>
      </c>
      <c r="D2683" t="s">
        <v>86</v>
      </c>
      <c r="E2683" t="s">
        <v>580</v>
      </c>
      <c r="F2683" t="s">
        <v>6149</v>
      </c>
      <c r="G2683" t="s">
        <v>6150</v>
      </c>
    </row>
    <row r="2684" spans="1:7" x14ac:dyDescent="0.35">
      <c r="A2684">
        <v>3091</v>
      </c>
      <c r="B2684">
        <v>28</v>
      </c>
      <c r="C2684">
        <v>7</v>
      </c>
      <c r="D2684" t="s">
        <v>86</v>
      </c>
      <c r="E2684" t="s">
        <v>580</v>
      </c>
      <c r="F2684" t="s">
        <v>6151</v>
      </c>
      <c r="G2684" t="s">
        <v>6152</v>
      </c>
    </row>
    <row r="2685" spans="1:7" x14ac:dyDescent="0.35">
      <c r="A2685">
        <v>3092</v>
      </c>
      <c r="B2685">
        <v>28</v>
      </c>
      <c r="C2685">
        <v>8</v>
      </c>
      <c r="D2685" t="s">
        <v>86</v>
      </c>
      <c r="E2685" t="s">
        <v>580</v>
      </c>
      <c r="F2685" t="s">
        <v>6153</v>
      </c>
      <c r="G2685" t="s">
        <v>6154</v>
      </c>
    </row>
    <row r="2686" spans="1:7" x14ac:dyDescent="0.35">
      <c r="A2686">
        <v>3093</v>
      </c>
      <c r="B2686">
        <v>28</v>
      </c>
      <c r="C2686">
        <v>9</v>
      </c>
      <c r="D2686" t="s">
        <v>86</v>
      </c>
      <c r="E2686" t="s">
        <v>5631</v>
      </c>
      <c r="F2686" t="s">
        <v>6155</v>
      </c>
      <c r="G2686" t="s">
        <v>6156</v>
      </c>
    </row>
    <row r="2687" spans="1:7" x14ac:dyDescent="0.35">
      <c r="A2687">
        <v>3094</v>
      </c>
      <c r="B2687">
        <v>28</v>
      </c>
      <c r="C2687">
        <v>10</v>
      </c>
      <c r="D2687" t="s">
        <v>86</v>
      </c>
      <c r="E2687" t="s">
        <v>5631</v>
      </c>
      <c r="F2687" t="s">
        <v>6157</v>
      </c>
      <c r="G2687" t="s">
        <v>6158</v>
      </c>
    </row>
    <row r="2688" spans="1:7" x14ac:dyDescent="0.35">
      <c r="A2688">
        <v>3095</v>
      </c>
      <c r="B2688">
        <v>28</v>
      </c>
      <c r="C2688">
        <v>11</v>
      </c>
      <c r="D2688" t="s">
        <v>86</v>
      </c>
      <c r="E2688" t="s">
        <v>5578</v>
      </c>
      <c r="F2688" t="s">
        <v>6159</v>
      </c>
      <c r="G2688" t="s">
        <v>6160</v>
      </c>
    </row>
    <row r="2689" spans="1:7" x14ac:dyDescent="0.35">
      <c r="A2689">
        <v>3096</v>
      </c>
      <c r="B2689">
        <v>28</v>
      </c>
      <c r="C2689">
        <v>12</v>
      </c>
      <c r="D2689" t="s">
        <v>86</v>
      </c>
      <c r="E2689" t="s">
        <v>6161</v>
      </c>
      <c r="F2689" t="s">
        <v>6162</v>
      </c>
      <c r="G2689" t="s">
        <v>6163</v>
      </c>
    </row>
    <row r="2690" spans="1:7" x14ac:dyDescent="0.35">
      <c r="A2690">
        <v>3097</v>
      </c>
      <c r="B2690">
        <v>29</v>
      </c>
      <c r="C2690">
        <v>1</v>
      </c>
      <c r="D2690" t="s">
        <v>120</v>
      </c>
      <c r="E2690" t="s">
        <v>6164</v>
      </c>
      <c r="F2690" t="s">
        <v>6165</v>
      </c>
      <c r="G2690" t="s">
        <v>6166</v>
      </c>
    </row>
    <row r="2691" spans="1:7" x14ac:dyDescent="0.35">
      <c r="A2691">
        <v>3098</v>
      </c>
      <c r="B2691">
        <v>29</v>
      </c>
      <c r="C2691">
        <v>2</v>
      </c>
      <c r="D2691" t="s">
        <v>120</v>
      </c>
      <c r="E2691" t="s">
        <v>6167</v>
      </c>
      <c r="F2691" t="s">
        <v>6168</v>
      </c>
      <c r="G2691" t="s">
        <v>6169</v>
      </c>
    </row>
    <row r="2692" spans="1:7" x14ac:dyDescent="0.35">
      <c r="A2692">
        <v>3099</v>
      </c>
      <c r="B2692">
        <v>29</v>
      </c>
      <c r="C2692">
        <v>3</v>
      </c>
      <c r="D2692" t="s">
        <v>120</v>
      </c>
      <c r="E2692" t="s">
        <v>6170</v>
      </c>
      <c r="F2692" t="s">
        <v>6171</v>
      </c>
      <c r="G2692" t="s">
        <v>6172</v>
      </c>
    </row>
    <row r="2693" spans="1:7" x14ac:dyDescent="0.35">
      <c r="A2693">
        <v>3100</v>
      </c>
      <c r="B2693">
        <v>29</v>
      </c>
      <c r="C2693">
        <v>4</v>
      </c>
      <c r="D2693" t="s">
        <v>120</v>
      </c>
      <c r="E2693" t="s">
        <v>6173</v>
      </c>
      <c r="F2693" t="s">
        <v>6174</v>
      </c>
      <c r="G2693" t="s">
        <v>6175</v>
      </c>
    </row>
    <row r="2694" spans="1:7" x14ac:dyDescent="0.35">
      <c r="A2694">
        <v>3101</v>
      </c>
      <c r="B2694">
        <v>29</v>
      </c>
      <c r="C2694">
        <v>5</v>
      </c>
      <c r="D2694" t="s">
        <v>120</v>
      </c>
      <c r="E2694" t="s">
        <v>671</v>
      </c>
      <c r="F2694" t="s">
        <v>6176</v>
      </c>
      <c r="G2694" t="s">
        <v>6177</v>
      </c>
    </row>
    <row r="2695" spans="1:7" x14ac:dyDescent="0.35">
      <c r="A2695">
        <v>3102</v>
      </c>
      <c r="B2695">
        <v>29</v>
      </c>
      <c r="C2695">
        <v>6</v>
      </c>
      <c r="D2695" t="s">
        <v>120</v>
      </c>
      <c r="E2695" t="s">
        <v>105</v>
      </c>
      <c r="F2695" t="s">
        <v>6178</v>
      </c>
      <c r="G2695" t="s">
        <v>6179</v>
      </c>
    </row>
    <row r="2696" spans="1:7" x14ac:dyDescent="0.35">
      <c r="A2696">
        <v>3103</v>
      </c>
      <c r="B2696">
        <v>29</v>
      </c>
      <c r="C2696">
        <v>7</v>
      </c>
      <c r="D2696" t="s">
        <v>120</v>
      </c>
      <c r="E2696" t="s">
        <v>347</v>
      </c>
      <c r="F2696" t="s">
        <v>6180</v>
      </c>
      <c r="G2696" t="s">
        <v>6181</v>
      </c>
    </row>
    <row r="2697" spans="1:7" x14ac:dyDescent="0.35">
      <c r="A2697">
        <v>3104</v>
      </c>
      <c r="B2697">
        <v>29</v>
      </c>
      <c r="C2697">
        <v>8</v>
      </c>
      <c r="D2697" t="s">
        <v>120</v>
      </c>
      <c r="E2697" t="s">
        <v>96</v>
      </c>
      <c r="F2697" t="s">
        <v>6182</v>
      </c>
      <c r="G2697" t="s">
        <v>6183</v>
      </c>
    </row>
    <row r="2698" spans="1:7" x14ac:dyDescent="0.35">
      <c r="A2698">
        <v>3105</v>
      </c>
      <c r="B2698">
        <v>29</v>
      </c>
      <c r="C2698">
        <v>9</v>
      </c>
      <c r="D2698" t="s">
        <v>120</v>
      </c>
      <c r="E2698" t="s">
        <v>96</v>
      </c>
      <c r="F2698" t="s">
        <v>6184</v>
      </c>
      <c r="G2698" t="s">
        <v>6185</v>
      </c>
    </row>
    <row r="2699" spans="1:7" x14ac:dyDescent="0.35">
      <c r="A2699">
        <v>3106</v>
      </c>
      <c r="B2699">
        <v>29</v>
      </c>
      <c r="C2699">
        <v>10</v>
      </c>
      <c r="D2699" t="s">
        <v>120</v>
      </c>
      <c r="E2699" t="s">
        <v>1936</v>
      </c>
      <c r="F2699" t="s">
        <v>6186</v>
      </c>
      <c r="G2699" t="s">
        <v>6187</v>
      </c>
    </row>
    <row r="2700" spans="1:7" x14ac:dyDescent="0.35">
      <c r="A2700">
        <v>3107</v>
      </c>
      <c r="B2700">
        <v>29</v>
      </c>
      <c r="C2700">
        <v>11</v>
      </c>
      <c r="D2700" t="s">
        <v>120</v>
      </c>
      <c r="E2700" t="s">
        <v>5499</v>
      </c>
      <c r="F2700" t="s">
        <v>6188</v>
      </c>
      <c r="G2700" t="s">
        <v>6189</v>
      </c>
    </row>
    <row r="2701" spans="1:7" x14ac:dyDescent="0.35">
      <c r="A2701">
        <v>3108</v>
      </c>
      <c r="B2701">
        <v>29</v>
      </c>
      <c r="C2701">
        <v>12</v>
      </c>
      <c r="D2701" t="s">
        <v>120</v>
      </c>
      <c r="E2701" t="s">
        <v>5736</v>
      </c>
      <c r="F2701" t="s">
        <v>6190</v>
      </c>
      <c r="G2701" t="s">
        <v>6191</v>
      </c>
    </row>
    <row r="2702" spans="1:7" x14ac:dyDescent="0.35">
      <c r="A2702">
        <v>3109</v>
      </c>
      <c r="B2702">
        <v>29</v>
      </c>
      <c r="C2702">
        <v>1</v>
      </c>
      <c r="D2702" t="s">
        <v>312</v>
      </c>
      <c r="E2702" t="s">
        <v>6192</v>
      </c>
      <c r="F2702" t="s">
        <v>6193</v>
      </c>
      <c r="G2702" t="s">
        <v>6194</v>
      </c>
    </row>
    <row r="2703" spans="1:7" x14ac:dyDescent="0.35">
      <c r="A2703">
        <v>3110</v>
      </c>
      <c r="B2703">
        <v>29</v>
      </c>
      <c r="C2703">
        <v>2</v>
      </c>
      <c r="D2703" t="s">
        <v>312</v>
      </c>
      <c r="E2703" t="s">
        <v>65</v>
      </c>
      <c r="F2703" t="s">
        <v>6195</v>
      </c>
      <c r="G2703" t="s">
        <v>6196</v>
      </c>
    </row>
    <row r="2704" spans="1:7" x14ac:dyDescent="0.35">
      <c r="A2704">
        <v>3111</v>
      </c>
      <c r="B2704">
        <v>29</v>
      </c>
      <c r="C2704">
        <v>3</v>
      </c>
      <c r="D2704" t="s">
        <v>312</v>
      </c>
      <c r="E2704" t="s">
        <v>1820</v>
      </c>
      <c r="F2704" t="s">
        <v>6197</v>
      </c>
      <c r="G2704" t="s">
        <v>6198</v>
      </c>
    </row>
    <row r="2705" spans="1:7" x14ac:dyDescent="0.35">
      <c r="A2705">
        <v>3112</v>
      </c>
      <c r="B2705">
        <v>29</v>
      </c>
      <c r="C2705">
        <v>4</v>
      </c>
      <c r="D2705" t="s">
        <v>312</v>
      </c>
      <c r="E2705" t="s">
        <v>182</v>
      </c>
      <c r="F2705" t="s">
        <v>6199</v>
      </c>
      <c r="G2705" t="s">
        <v>6200</v>
      </c>
    </row>
    <row r="2706" spans="1:7" x14ac:dyDescent="0.35">
      <c r="A2706">
        <v>3113</v>
      </c>
      <c r="B2706">
        <v>29</v>
      </c>
      <c r="C2706">
        <v>5</v>
      </c>
      <c r="D2706" t="s">
        <v>312</v>
      </c>
      <c r="E2706" t="s">
        <v>597</v>
      </c>
      <c r="F2706" t="s">
        <v>6201</v>
      </c>
      <c r="G2706" t="s">
        <v>6202</v>
      </c>
    </row>
    <row r="2707" spans="1:7" x14ac:dyDescent="0.35">
      <c r="A2707">
        <v>3114</v>
      </c>
      <c r="B2707">
        <v>29</v>
      </c>
      <c r="C2707">
        <v>6</v>
      </c>
      <c r="D2707" t="s">
        <v>312</v>
      </c>
      <c r="E2707" t="s">
        <v>105</v>
      </c>
      <c r="F2707" t="s">
        <v>6203</v>
      </c>
      <c r="G2707" t="s">
        <v>6204</v>
      </c>
    </row>
    <row r="2708" spans="1:7" x14ac:dyDescent="0.35">
      <c r="A2708">
        <v>3115</v>
      </c>
      <c r="B2708">
        <v>29</v>
      </c>
      <c r="C2708">
        <v>7</v>
      </c>
      <c r="D2708" t="s">
        <v>312</v>
      </c>
      <c r="E2708" t="s">
        <v>3434</v>
      </c>
      <c r="F2708" t="s">
        <v>6205</v>
      </c>
      <c r="G2708" t="s">
        <v>6206</v>
      </c>
    </row>
    <row r="2709" spans="1:7" x14ac:dyDescent="0.35">
      <c r="A2709">
        <v>3116</v>
      </c>
      <c r="B2709">
        <v>29</v>
      </c>
      <c r="C2709">
        <v>8</v>
      </c>
      <c r="D2709" t="s">
        <v>312</v>
      </c>
      <c r="E2709" t="s">
        <v>96</v>
      </c>
      <c r="F2709" t="s">
        <v>6207</v>
      </c>
      <c r="G2709" t="s">
        <v>6208</v>
      </c>
    </row>
    <row r="2710" spans="1:7" x14ac:dyDescent="0.35">
      <c r="A2710">
        <v>3117</v>
      </c>
      <c r="B2710">
        <v>29</v>
      </c>
      <c r="C2710">
        <v>9</v>
      </c>
      <c r="D2710" t="s">
        <v>312</v>
      </c>
      <c r="E2710" t="s">
        <v>6141</v>
      </c>
      <c r="F2710" t="s">
        <v>6209</v>
      </c>
      <c r="G2710" t="s">
        <v>6210</v>
      </c>
    </row>
    <row r="2711" spans="1:7" x14ac:dyDescent="0.35">
      <c r="A2711">
        <v>3118</v>
      </c>
      <c r="B2711">
        <v>29</v>
      </c>
      <c r="C2711">
        <v>10</v>
      </c>
      <c r="D2711" t="s">
        <v>312</v>
      </c>
      <c r="E2711" t="s">
        <v>6192</v>
      </c>
      <c r="F2711" t="s">
        <v>6211</v>
      </c>
      <c r="G2711" t="s">
        <v>6212</v>
      </c>
    </row>
    <row r="2712" spans="1:7" x14ac:dyDescent="0.35">
      <c r="A2712">
        <v>3119</v>
      </c>
      <c r="B2712">
        <v>29</v>
      </c>
      <c r="C2712">
        <v>11</v>
      </c>
      <c r="D2712" t="s">
        <v>312</v>
      </c>
      <c r="E2712" t="s">
        <v>182</v>
      </c>
      <c r="F2712" t="s">
        <v>6213</v>
      </c>
      <c r="G2712" t="s">
        <v>6214</v>
      </c>
    </row>
    <row r="2713" spans="1:7" x14ac:dyDescent="0.35">
      <c r="A2713">
        <v>3120</v>
      </c>
      <c r="B2713">
        <v>29</v>
      </c>
      <c r="C2713">
        <v>12</v>
      </c>
      <c r="D2713" t="s">
        <v>312</v>
      </c>
      <c r="E2713" t="s">
        <v>6215</v>
      </c>
      <c r="F2713" t="s">
        <v>6216</v>
      </c>
      <c r="G2713" t="s">
        <v>6217</v>
      </c>
    </row>
    <row r="2714" spans="1:7" x14ac:dyDescent="0.35">
      <c r="A2714">
        <v>3121</v>
      </c>
      <c r="B2714">
        <v>29</v>
      </c>
      <c r="C2714">
        <v>1</v>
      </c>
      <c r="D2714" t="s">
        <v>341</v>
      </c>
      <c r="E2714" t="s">
        <v>105</v>
      </c>
      <c r="F2714" t="s">
        <v>6218</v>
      </c>
      <c r="G2714" t="s">
        <v>6219</v>
      </c>
    </row>
    <row r="2715" spans="1:7" x14ac:dyDescent="0.35">
      <c r="A2715">
        <v>3122</v>
      </c>
      <c r="B2715">
        <v>29</v>
      </c>
      <c r="C2715">
        <v>2</v>
      </c>
      <c r="D2715" t="s">
        <v>341</v>
      </c>
      <c r="E2715" t="s">
        <v>105</v>
      </c>
      <c r="F2715" t="s">
        <v>6220</v>
      </c>
      <c r="G2715" t="s">
        <v>6221</v>
      </c>
    </row>
    <row r="2716" spans="1:7" x14ac:dyDescent="0.35">
      <c r="A2716">
        <v>3123</v>
      </c>
      <c r="B2716">
        <v>29</v>
      </c>
      <c r="C2716">
        <v>3</v>
      </c>
      <c r="D2716" t="s">
        <v>341</v>
      </c>
      <c r="E2716" t="s">
        <v>105</v>
      </c>
      <c r="F2716" t="s">
        <v>6222</v>
      </c>
      <c r="G2716" t="s">
        <v>6223</v>
      </c>
    </row>
    <row r="2717" spans="1:7" x14ac:dyDescent="0.35">
      <c r="A2717">
        <v>3124</v>
      </c>
      <c r="B2717">
        <v>29</v>
      </c>
      <c r="C2717">
        <v>4</v>
      </c>
      <c r="D2717" t="s">
        <v>341</v>
      </c>
      <c r="E2717" t="s">
        <v>105</v>
      </c>
      <c r="F2717" t="s">
        <v>6224</v>
      </c>
      <c r="G2717" t="s">
        <v>6225</v>
      </c>
    </row>
    <row r="2718" spans="1:7" x14ac:dyDescent="0.35">
      <c r="A2718">
        <v>3125</v>
      </c>
      <c r="B2718">
        <v>29</v>
      </c>
      <c r="C2718">
        <v>5</v>
      </c>
      <c r="D2718" t="s">
        <v>341</v>
      </c>
      <c r="E2718" t="s">
        <v>105</v>
      </c>
      <c r="F2718" t="s">
        <v>6226</v>
      </c>
      <c r="G2718" t="s">
        <v>6227</v>
      </c>
    </row>
    <row r="2719" spans="1:7" x14ac:dyDescent="0.35">
      <c r="A2719">
        <v>3126</v>
      </c>
      <c r="B2719">
        <v>29</v>
      </c>
      <c r="C2719">
        <v>6</v>
      </c>
      <c r="D2719" t="s">
        <v>341</v>
      </c>
      <c r="E2719" t="s">
        <v>105</v>
      </c>
      <c r="F2719" t="s">
        <v>6228</v>
      </c>
      <c r="G2719" t="s">
        <v>6229</v>
      </c>
    </row>
    <row r="2720" spans="1:7" x14ac:dyDescent="0.35">
      <c r="A2720">
        <v>3127</v>
      </c>
      <c r="B2720">
        <v>29</v>
      </c>
      <c r="C2720">
        <v>7</v>
      </c>
      <c r="D2720" t="s">
        <v>341</v>
      </c>
      <c r="E2720" t="s">
        <v>105</v>
      </c>
      <c r="F2720" t="s">
        <v>6230</v>
      </c>
      <c r="G2720" t="s">
        <v>6231</v>
      </c>
    </row>
    <row r="2721" spans="1:7" x14ac:dyDescent="0.35">
      <c r="A2721">
        <v>3128</v>
      </c>
      <c r="B2721">
        <v>29</v>
      </c>
      <c r="C2721">
        <v>8</v>
      </c>
      <c r="D2721" t="s">
        <v>341</v>
      </c>
      <c r="E2721" t="s">
        <v>6192</v>
      </c>
      <c r="F2721" t="s">
        <v>6232</v>
      </c>
      <c r="G2721" t="s">
        <v>6233</v>
      </c>
    </row>
    <row r="2722" spans="1:7" x14ac:dyDescent="0.35">
      <c r="A2722">
        <v>3129</v>
      </c>
      <c r="B2722">
        <v>29</v>
      </c>
      <c r="C2722">
        <v>9</v>
      </c>
      <c r="D2722" t="s">
        <v>341</v>
      </c>
      <c r="E2722" t="s">
        <v>6234</v>
      </c>
      <c r="F2722" t="s">
        <v>6235</v>
      </c>
      <c r="G2722" t="s">
        <v>6236</v>
      </c>
    </row>
    <row r="2723" spans="1:7" x14ac:dyDescent="0.35">
      <c r="A2723">
        <v>3130</v>
      </c>
      <c r="B2723">
        <v>29</v>
      </c>
      <c r="C2723">
        <v>10</v>
      </c>
      <c r="D2723" t="s">
        <v>341</v>
      </c>
      <c r="E2723" t="s">
        <v>102</v>
      </c>
      <c r="F2723" t="s">
        <v>6237</v>
      </c>
      <c r="G2723" t="s">
        <v>6238</v>
      </c>
    </row>
    <row r="2724" spans="1:7" x14ac:dyDescent="0.35">
      <c r="A2724">
        <v>3131</v>
      </c>
      <c r="B2724">
        <v>29</v>
      </c>
      <c r="C2724">
        <v>11</v>
      </c>
      <c r="D2724" t="s">
        <v>341</v>
      </c>
      <c r="E2724" t="s">
        <v>5588</v>
      </c>
      <c r="F2724" t="s">
        <v>6239</v>
      </c>
      <c r="G2724" t="s">
        <v>6240</v>
      </c>
    </row>
    <row r="2725" spans="1:7" x14ac:dyDescent="0.35">
      <c r="A2725">
        <v>3132</v>
      </c>
      <c r="B2725">
        <v>29</v>
      </c>
      <c r="C2725">
        <v>12</v>
      </c>
      <c r="D2725" t="s">
        <v>341</v>
      </c>
      <c r="E2725" t="s">
        <v>105</v>
      </c>
      <c r="F2725" t="s">
        <v>6241</v>
      </c>
      <c r="G2725" t="s">
        <v>6242</v>
      </c>
    </row>
    <row r="2726" spans="1:7" x14ac:dyDescent="0.35">
      <c r="A2726">
        <v>3133</v>
      </c>
      <c r="B2726">
        <v>29</v>
      </c>
      <c r="C2726">
        <v>1</v>
      </c>
      <c r="D2726" t="s">
        <v>150</v>
      </c>
      <c r="E2726" t="s">
        <v>6243</v>
      </c>
      <c r="F2726" t="s">
        <v>6244</v>
      </c>
      <c r="G2726" t="s">
        <v>6245</v>
      </c>
    </row>
    <row r="2727" spans="1:7" x14ac:dyDescent="0.35">
      <c r="A2727">
        <v>3134</v>
      </c>
      <c r="B2727">
        <v>29</v>
      </c>
      <c r="C2727">
        <v>2</v>
      </c>
      <c r="D2727" t="s">
        <v>150</v>
      </c>
      <c r="E2727" t="s">
        <v>1535</v>
      </c>
      <c r="F2727" t="s">
        <v>6246</v>
      </c>
      <c r="G2727" t="s">
        <v>6247</v>
      </c>
    </row>
    <row r="2728" spans="1:7" x14ac:dyDescent="0.35">
      <c r="A2728">
        <v>3135</v>
      </c>
      <c r="B2728">
        <v>29</v>
      </c>
      <c r="C2728">
        <v>3</v>
      </c>
      <c r="D2728" t="s">
        <v>150</v>
      </c>
      <c r="E2728" t="s">
        <v>114</v>
      </c>
      <c r="F2728" t="s">
        <v>6248</v>
      </c>
      <c r="G2728" t="s">
        <v>6249</v>
      </c>
    </row>
    <row r="2729" spans="1:7" x14ac:dyDescent="0.35">
      <c r="A2729">
        <v>3136</v>
      </c>
      <c r="B2729">
        <v>29</v>
      </c>
      <c r="C2729">
        <v>4</v>
      </c>
      <c r="D2729" t="s">
        <v>150</v>
      </c>
      <c r="E2729" t="s">
        <v>6250</v>
      </c>
      <c r="F2729" t="s">
        <v>6251</v>
      </c>
      <c r="G2729" t="s">
        <v>6252</v>
      </c>
    </row>
    <row r="2730" spans="1:7" x14ac:dyDescent="0.35">
      <c r="A2730">
        <v>3137</v>
      </c>
      <c r="B2730">
        <v>29</v>
      </c>
      <c r="C2730">
        <v>5</v>
      </c>
      <c r="D2730" t="s">
        <v>150</v>
      </c>
      <c r="E2730" t="s">
        <v>5172</v>
      </c>
      <c r="F2730" t="s">
        <v>6253</v>
      </c>
      <c r="G2730" t="s">
        <v>6254</v>
      </c>
    </row>
    <row r="2731" spans="1:7" x14ac:dyDescent="0.35">
      <c r="A2731">
        <v>3138</v>
      </c>
      <c r="B2731">
        <v>29</v>
      </c>
      <c r="C2731">
        <v>6</v>
      </c>
      <c r="D2731" t="s">
        <v>150</v>
      </c>
      <c r="E2731" t="s">
        <v>6255</v>
      </c>
      <c r="F2731" t="s">
        <v>6256</v>
      </c>
      <c r="G2731" t="s">
        <v>6257</v>
      </c>
    </row>
    <row r="2732" spans="1:7" x14ac:dyDescent="0.35">
      <c r="A2732">
        <v>3139</v>
      </c>
      <c r="B2732">
        <v>29</v>
      </c>
      <c r="C2732">
        <v>7</v>
      </c>
      <c r="D2732" t="s">
        <v>150</v>
      </c>
      <c r="E2732" t="s">
        <v>320</v>
      </c>
      <c r="F2732" t="s">
        <v>6258</v>
      </c>
      <c r="G2732" t="s">
        <v>6259</v>
      </c>
    </row>
    <row r="2733" spans="1:7" x14ac:dyDescent="0.35">
      <c r="A2733">
        <v>3140</v>
      </c>
      <c r="B2733">
        <v>29</v>
      </c>
      <c r="C2733">
        <v>8</v>
      </c>
      <c r="D2733" t="s">
        <v>150</v>
      </c>
      <c r="E2733" t="s">
        <v>3344</v>
      </c>
      <c r="F2733" t="s">
        <v>6260</v>
      </c>
      <c r="G2733" t="s">
        <v>6261</v>
      </c>
    </row>
    <row r="2734" spans="1:7" x14ac:dyDescent="0.35">
      <c r="A2734">
        <v>3141</v>
      </c>
      <c r="B2734">
        <v>29</v>
      </c>
      <c r="C2734">
        <v>9</v>
      </c>
      <c r="D2734" t="s">
        <v>150</v>
      </c>
      <c r="E2734" t="s">
        <v>1502</v>
      </c>
      <c r="F2734" t="s">
        <v>6262</v>
      </c>
      <c r="G2734" t="s">
        <v>6263</v>
      </c>
    </row>
    <row r="2735" spans="1:7" x14ac:dyDescent="0.35">
      <c r="A2735">
        <v>3142</v>
      </c>
      <c r="B2735">
        <v>29</v>
      </c>
      <c r="C2735">
        <v>10</v>
      </c>
      <c r="D2735" t="s">
        <v>150</v>
      </c>
      <c r="E2735" t="s">
        <v>108</v>
      </c>
      <c r="F2735" t="s">
        <v>6264</v>
      </c>
      <c r="G2735" t="s">
        <v>6265</v>
      </c>
    </row>
    <row r="2736" spans="1:7" x14ac:dyDescent="0.35">
      <c r="A2736">
        <v>3143</v>
      </c>
      <c r="B2736">
        <v>29</v>
      </c>
      <c r="C2736">
        <v>11</v>
      </c>
      <c r="D2736" t="s">
        <v>150</v>
      </c>
      <c r="E2736" t="s">
        <v>3344</v>
      </c>
      <c r="F2736" t="s">
        <v>6266</v>
      </c>
      <c r="G2736" t="s">
        <v>6267</v>
      </c>
    </row>
    <row r="2737" spans="1:7" x14ac:dyDescent="0.35">
      <c r="A2737">
        <v>3144</v>
      </c>
      <c r="B2737">
        <v>29</v>
      </c>
      <c r="C2737">
        <v>12</v>
      </c>
      <c r="D2737" t="s">
        <v>150</v>
      </c>
      <c r="E2737" t="s">
        <v>3344</v>
      </c>
      <c r="F2737" t="s">
        <v>6268</v>
      </c>
      <c r="G2737" t="s">
        <v>6269</v>
      </c>
    </row>
    <row r="2738" spans="1:7" x14ac:dyDescent="0.35">
      <c r="A2738">
        <v>3145</v>
      </c>
      <c r="B2738">
        <v>29</v>
      </c>
      <c r="C2738">
        <v>1</v>
      </c>
      <c r="D2738" t="s">
        <v>9</v>
      </c>
      <c r="E2738" t="s">
        <v>114</v>
      </c>
      <c r="F2738" t="s">
        <v>6270</v>
      </c>
      <c r="G2738" t="s">
        <v>6271</v>
      </c>
    </row>
    <row r="2739" spans="1:7" x14ac:dyDescent="0.35">
      <c r="A2739">
        <v>3146</v>
      </c>
      <c r="B2739">
        <v>29</v>
      </c>
      <c r="C2739">
        <v>2</v>
      </c>
      <c r="D2739" t="s">
        <v>9</v>
      </c>
      <c r="E2739" t="s">
        <v>580</v>
      </c>
      <c r="F2739" t="s">
        <v>6272</v>
      </c>
      <c r="G2739" t="s">
        <v>6273</v>
      </c>
    </row>
    <row r="2740" spans="1:7" x14ac:dyDescent="0.35">
      <c r="A2740">
        <v>3230</v>
      </c>
      <c r="B2740">
        <v>29</v>
      </c>
      <c r="C2740">
        <v>3</v>
      </c>
      <c r="D2740" t="s">
        <v>9</v>
      </c>
      <c r="E2740" t="s">
        <v>91</v>
      </c>
      <c r="F2740" t="s">
        <v>6274</v>
      </c>
      <c r="G2740" t="s">
        <v>6275</v>
      </c>
    </row>
    <row r="2741" spans="1:7" x14ac:dyDescent="0.35">
      <c r="A2741">
        <v>3231</v>
      </c>
      <c r="B2741">
        <v>29</v>
      </c>
      <c r="C2741">
        <v>4</v>
      </c>
      <c r="D2741" t="s">
        <v>9</v>
      </c>
      <c r="E2741" t="s">
        <v>105</v>
      </c>
      <c r="F2741" t="s">
        <v>6276</v>
      </c>
      <c r="G2741" t="s">
        <v>6277</v>
      </c>
    </row>
    <row r="2742" spans="1:7" x14ac:dyDescent="0.35">
      <c r="A2742">
        <v>3232</v>
      </c>
      <c r="B2742">
        <v>29</v>
      </c>
      <c r="C2742">
        <v>5</v>
      </c>
      <c r="D2742" t="s">
        <v>9</v>
      </c>
      <c r="E2742" t="s">
        <v>105</v>
      </c>
      <c r="F2742" t="s">
        <v>6278</v>
      </c>
      <c r="G2742" t="s">
        <v>6279</v>
      </c>
    </row>
    <row r="2743" spans="1:7" x14ac:dyDescent="0.35">
      <c r="A2743">
        <v>3233</v>
      </c>
      <c r="B2743">
        <v>29</v>
      </c>
      <c r="C2743">
        <v>6</v>
      </c>
      <c r="D2743" t="s">
        <v>9</v>
      </c>
      <c r="E2743" t="s">
        <v>105</v>
      </c>
      <c r="F2743" t="s">
        <v>6280</v>
      </c>
      <c r="G2743" t="s">
        <v>6281</v>
      </c>
    </row>
    <row r="2744" spans="1:7" x14ac:dyDescent="0.35">
      <c r="A2744">
        <v>3235</v>
      </c>
      <c r="B2744">
        <v>29</v>
      </c>
      <c r="C2744">
        <v>7</v>
      </c>
      <c r="D2744" t="s">
        <v>9</v>
      </c>
      <c r="E2744" t="s">
        <v>114</v>
      </c>
      <c r="F2744" t="s">
        <v>6282</v>
      </c>
      <c r="G2744" t="s">
        <v>6283</v>
      </c>
    </row>
    <row r="2745" spans="1:7" x14ac:dyDescent="0.35">
      <c r="A2745">
        <v>3236</v>
      </c>
      <c r="B2745">
        <v>29</v>
      </c>
      <c r="C2745">
        <v>8</v>
      </c>
      <c r="D2745" t="s">
        <v>9</v>
      </c>
      <c r="E2745" t="s">
        <v>1936</v>
      </c>
      <c r="F2745" t="s">
        <v>6284</v>
      </c>
      <c r="G2745" t="s">
        <v>6285</v>
      </c>
    </row>
    <row r="2746" spans="1:7" x14ac:dyDescent="0.35">
      <c r="A2746">
        <v>3237</v>
      </c>
      <c r="B2746">
        <v>29</v>
      </c>
      <c r="C2746">
        <v>9</v>
      </c>
      <c r="D2746" t="s">
        <v>9</v>
      </c>
      <c r="E2746" t="s">
        <v>105</v>
      </c>
      <c r="F2746" t="s">
        <v>6286</v>
      </c>
      <c r="G2746" t="s">
        <v>6287</v>
      </c>
    </row>
    <row r="2747" spans="1:7" x14ac:dyDescent="0.35">
      <c r="A2747">
        <v>3238</v>
      </c>
      <c r="B2747">
        <v>29</v>
      </c>
      <c r="C2747">
        <v>10</v>
      </c>
      <c r="D2747" t="s">
        <v>9</v>
      </c>
      <c r="E2747" t="s">
        <v>5172</v>
      </c>
      <c r="F2747" t="s">
        <v>6288</v>
      </c>
      <c r="G2747" t="s">
        <v>6289</v>
      </c>
    </row>
    <row r="2748" spans="1:7" x14ac:dyDescent="0.35">
      <c r="A2748">
        <v>3239</v>
      </c>
      <c r="B2748">
        <v>29</v>
      </c>
      <c r="C2748">
        <v>11</v>
      </c>
      <c r="D2748" t="s">
        <v>9</v>
      </c>
      <c r="E2748" t="s">
        <v>1502</v>
      </c>
      <c r="F2748" t="s">
        <v>6290</v>
      </c>
      <c r="G2748" t="s">
        <v>6291</v>
      </c>
    </row>
    <row r="2749" spans="1:7" x14ac:dyDescent="0.35">
      <c r="A2749">
        <v>3240</v>
      </c>
      <c r="B2749">
        <v>29</v>
      </c>
      <c r="C2749">
        <v>12</v>
      </c>
      <c r="D2749" t="s">
        <v>9</v>
      </c>
      <c r="E2749" t="s">
        <v>96</v>
      </c>
      <c r="F2749" t="s">
        <v>6292</v>
      </c>
      <c r="G2749" t="s">
        <v>6293</v>
      </c>
    </row>
    <row r="2750" spans="1:7" x14ac:dyDescent="0.35">
      <c r="A2750">
        <v>3241</v>
      </c>
      <c r="B2750">
        <v>29</v>
      </c>
      <c r="C2750">
        <v>1</v>
      </c>
      <c r="D2750" t="s">
        <v>26</v>
      </c>
      <c r="E2750" t="s">
        <v>96</v>
      </c>
      <c r="F2750" t="s">
        <v>6294</v>
      </c>
      <c r="G2750" t="s">
        <v>6295</v>
      </c>
    </row>
    <row r="2751" spans="1:7" x14ac:dyDescent="0.35">
      <c r="A2751">
        <v>3242</v>
      </c>
      <c r="B2751">
        <v>29</v>
      </c>
      <c r="C2751">
        <v>2</v>
      </c>
      <c r="D2751" t="s">
        <v>26</v>
      </c>
      <c r="E2751" t="s">
        <v>5188</v>
      </c>
      <c r="F2751" t="s">
        <v>6296</v>
      </c>
      <c r="G2751" t="s">
        <v>6297</v>
      </c>
    </row>
    <row r="2752" spans="1:7" x14ac:dyDescent="0.35">
      <c r="A2752">
        <v>3243</v>
      </c>
      <c r="B2752">
        <v>29</v>
      </c>
      <c r="C2752">
        <v>3</v>
      </c>
      <c r="D2752" t="s">
        <v>26</v>
      </c>
      <c r="E2752" t="s">
        <v>1936</v>
      </c>
      <c r="F2752" t="s">
        <v>6298</v>
      </c>
      <c r="G2752" t="s">
        <v>6299</v>
      </c>
    </row>
    <row r="2753" spans="1:7" x14ac:dyDescent="0.35">
      <c r="A2753">
        <v>3244</v>
      </c>
      <c r="B2753">
        <v>29</v>
      </c>
      <c r="C2753">
        <v>4</v>
      </c>
      <c r="D2753" t="s">
        <v>26</v>
      </c>
      <c r="E2753" t="s">
        <v>6300</v>
      </c>
      <c r="F2753" t="s">
        <v>6301</v>
      </c>
      <c r="G2753" t="s">
        <v>6302</v>
      </c>
    </row>
    <row r="2754" spans="1:7" x14ac:dyDescent="0.35">
      <c r="A2754">
        <v>3245</v>
      </c>
      <c r="B2754">
        <v>29</v>
      </c>
      <c r="C2754">
        <v>5</v>
      </c>
      <c r="D2754" t="s">
        <v>26</v>
      </c>
      <c r="E2754" t="s">
        <v>3344</v>
      </c>
      <c r="F2754" t="s">
        <v>6303</v>
      </c>
      <c r="G2754" t="s">
        <v>6304</v>
      </c>
    </row>
    <row r="2755" spans="1:7" x14ac:dyDescent="0.35">
      <c r="A2755">
        <v>3246</v>
      </c>
      <c r="B2755">
        <v>29</v>
      </c>
      <c r="C2755">
        <v>6</v>
      </c>
      <c r="D2755" t="s">
        <v>26</v>
      </c>
      <c r="E2755" t="s">
        <v>320</v>
      </c>
      <c r="F2755" t="s">
        <v>6305</v>
      </c>
      <c r="G2755" t="s">
        <v>6306</v>
      </c>
    </row>
    <row r="2756" spans="1:7" x14ac:dyDescent="0.35">
      <c r="A2756">
        <v>3247</v>
      </c>
      <c r="B2756">
        <v>29</v>
      </c>
      <c r="C2756">
        <v>7</v>
      </c>
      <c r="D2756" t="s">
        <v>26</v>
      </c>
      <c r="E2756" t="s">
        <v>6307</v>
      </c>
      <c r="F2756" t="s">
        <v>6308</v>
      </c>
      <c r="G2756" t="s">
        <v>6309</v>
      </c>
    </row>
    <row r="2757" spans="1:7" x14ac:dyDescent="0.35">
      <c r="A2757">
        <v>3248</v>
      </c>
      <c r="B2757">
        <v>29</v>
      </c>
      <c r="C2757">
        <v>8</v>
      </c>
      <c r="D2757" t="s">
        <v>26</v>
      </c>
      <c r="E2757" t="s">
        <v>6310</v>
      </c>
      <c r="F2757" t="s">
        <v>6311</v>
      </c>
      <c r="G2757" t="s">
        <v>6312</v>
      </c>
    </row>
    <row r="2758" spans="1:7" x14ac:dyDescent="0.35">
      <c r="A2758">
        <v>3249</v>
      </c>
      <c r="B2758">
        <v>29</v>
      </c>
      <c r="C2758">
        <v>9</v>
      </c>
      <c r="D2758" t="s">
        <v>26</v>
      </c>
      <c r="E2758" t="s">
        <v>16</v>
      </c>
      <c r="F2758" t="s">
        <v>6313</v>
      </c>
      <c r="G2758" t="s">
        <v>6314</v>
      </c>
    </row>
    <row r="2759" spans="1:7" x14ac:dyDescent="0.35">
      <c r="A2759">
        <v>3250</v>
      </c>
      <c r="B2759">
        <v>29</v>
      </c>
      <c r="C2759">
        <v>10</v>
      </c>
      <c r="D2759" t="s">
        <v>26</v>
      </c>
      <c r="E2759" t="s">
        <v>182</v>
      </c>
      <c r="F2759" t="s">
        <v>6315</v>
      </c>
      <c r="G2759" t="s">
        <v>6316</v>
      </c>
    </row>
    <row r="2760" spans="1:7" x14ac:dyDescent="0.35">
      <c r="A2760">
        <v>3251</v>
      </c>
      <c r="B2760">
        <v>29</v>
      </c>
      <c r="C2760">
        <v>11</v>
      </c>
      <c r="D2760" t="s">
        <v>26</v>
      </c>
      <c r="E2760" t="s">
        <v>182</v>
      </c>
      <c r="F2760" t="s">
        <v>6317</v>
      </c>
      <c r="G2760" t="s">
        <v>6318</v>
      </c>
    </row>
    <row r="2761" spans="1:7" x14ac:dyDescent="0.35">
      <c r="A2761">
        <v>3252</v>
      </c>
      <c r="B2761">
        <v>29</v>
      </c>
      <c r="C2761">
        <v>12</v>
      </c>
      <c r="D2761" t="s">
        <v>26</v>
      </c>
      <c r="E2761" t="s">
        <v>6319</v>
      </c>
      <c r="F2761" t="s">
        <v>6320</v>
      </c>
      <c r="G2761" t="s">
        <v>6321</v>
      </c>
    </row>
    <row r="2762" spans="1:7" x14ac:dyDescent="0.35">
      <c r="A2762">
        <v>3253</v>
      </c>
      <c r="B2762">
        <v>29</v>
      </c>
      <c r="C2762">
        <v>1</v>
      </c>
      <c r="D2762" t="s">
        <v>55</v>
      </c>
      <c r="E2762" t="s">
        <v>5207</v>
      </c>
      <c r="F2762" t="s">
        <v>6322</v>
      </c>
      <c r="G2762" t="s">
        <v>6323</v>
      </c>
    </row>
    <row r="2763" spans="1:7" x14ac:dyDescent="0.35">
      <c r="A2763">
        <v>3254</v>
      </c>
      <c r="B2763">
        <v>29</v>
      </c>
      <c r="C2763">
        <v>2</v>
      </c>
      <c r="D2763" t="s">
        <v>55</v>
      </c>
      <c r="E2763" t="s">
        <v>6324</v>
      </c>
      <c r="F2763" t="s">
        <v>6325</v>
      </c>
      <c r="G2763" t="s">
        <v>6326</v>
      </c>
    </row>
    <row r="2764" spans="1:7" x14ac:dyDescent="0.35">
      <c r="A2764">
        <v>3255</v>
      </c>
      <c r="B2764">
        <v>29</v>
      </c>
      <c r="C2764">
        <v>3</v>
      </c>
      <c r="D2764" t="s">
        <v>55</v>
      </c>
      <c r="E2764" t="s">
        <v>1502</v>
      </c>
      <c r="F2764" t="s">
        <v>6327</v>
      </c>
      <c r="G2764" t="s">
        <v>6328</v>
      </c>
    </row>
    <row r="2765" spans="1:7" x14ac:dyDescent="0.35">
      <c r="A2765">
        <v>3256</v>
      </c>
      <c r="B2765">
        <v>29</v>
      </c>
      <c r="C2765">
        <v>4</v>
      </c>
      <c r="D2765" t="s">
        <v>55</v>
      </c>
      <c r="E2765" t="s">
        <v>5188</v>
      </c>
      <c r="F2765" t="s">
        <v>6329</v>
      </c>
      <c r="G2765" t="s">
        <v>6330</v>
      </c>
    </row>
    <row r="2766" spans="1:7" x14ac:dyDescent="0.35">
      <c r="A2766">
        <v>3257</v>
      </c>
      <c r="B2766">
        <v>29</v>
      </c>
      <c r="C2766">
        <v>5</v>
      </c>
      <c r="D2766" t="s">
        <v>55</v>
      </c>
      <c r="E2766" t="s">
        <v>3344</v>
      </c>
      <c r="F2766" t="s">
        <v>6331</v>
      </c>
      <c r="G2766" t="s">
        <v>6332</v>
      </c>
    </row>
    <row r="2767" spans="1:7" x14ac:dyDescent="0.35">
      <c r="A2767">
        <v>3258</v>
      </c>
      <c r="B2767">
        <v>29</v>
      </c>
      <c r="C2767">
        <v>6</v>
      </c>
      <c r="D2767" t="s">
        <v>55</v>
      </c>
      <c r="E2767" t="s">
        <v>105</v>
      </c>
      <c r="F2767" t="s">
        <v>6333</v>
      </c>
      <c r="G2767" t="s">
        <v>6334</v>
      </c>
    </row>
    <row r="2768" spans="1:7" x14ac:dyDescent="0.35">
      <c r="A2768">
        <v>3259</v>
      </c>
      <c r="B2768">
        <v>29</v>
      </c>
      <c r="C2768">
        <v>7</v>
      </c>
      <c r="D2768" t="s">
        <v>55</v>
      </c>
      <c r="E2768" t="s">
        <v>6335</v>
      </c>
      <c r="F2768" t="s">
        <v>6336</v>
      </c>
      <c r="G2768" t="s">
        <v>6337</v>
      </c>
    </row>
    <row r="2769" spans="1:7" x14ac:dyDescent="0.35">
      <c r="A2769">
        <v>3264</v>
      </c>
      <c r="B2769">
        <v>29</v>
      </c>
      <c r="C2769">
        <v>8</v>
      </c>
      <c r="D2769" t="s">
        <v>55</v>
      </c>
      <c r="E2769" t="s">
        <v>105</v>
      </c>
      <c r="F2769" t="s">
        <v>6338</v>
      </c>
      <c r="G2769" t="s">
        <v>6339</v>
      </c>
    </row>
    <row r="2770" spans="1:7" x14ac:dyDescent="0.35">
      <c r="A2770">
        <v>3265</v>
      </c>
      <c r="B2770">
        <v>29</v>
      </c>
      <c r="C2770">
        <v>9</v>
      </c>
      <c r="D2770" t="s">
        <v>55</v>
      </c>
      <c r="E2770" t="s">
        <v>105</v>
      </c>
      <c r="F2770" t="s">
        <v>6340</v>
      </c>
      <c r="G2770" t="s">
        <v>6341</v>
      </c>
    </row>
    <row r="2771" spans="1:7" x14ac:dyDescent="0.35">
      <c r="A2771">
        <v>3266</v>
      </c>
      <c r="B2771">
        <v>29</v>
      </c>
      <c r="C2771">
        <v>10</v>
      </c>
      <c r="D2771" t="s">
        <v>55</v>
      </c>
      <c r="E2771" t="s">
        <v>105</v>
      </c>
      <c r="F2771" t="s">
        <v>6342</v>
      </c>
      <c r="G2771" t="s">
        <v>6343</v>
      </c>
    </row>
    <row r="2772" spans="1:7" x14ac:dyDescent="0.35">
      <c r="A2772">
        <v>3267</v>
      </c>
      <c r="B2772">
        <v>29</v>
      </c>
      <c r="C2772">
        <v>11</v>
      </c>
      <c r="D2772" t="s">
        <v>55</v>
      </c>
      <c r="E2772" t="s">
        <v>6344</v>
      </c>
      <c r="F2772" t="s">
        <v>6345</v>
      </c>
      <c r="G2772" t="s">
        <v>6346</v>
      </c>
    </row>
    <row r="2773" spans="1:7" x14ac:dyDescent="0.35">
      <c r="A2773">
        <v>3268</v>
      </c>
      <c r="B2773">
        <v>29</v>
      </c>
      <c r="C2773">
        <v>12</v>
      </c>
      <c r="D2773" t="s">
        <v>55</v>
      </c>
      <c r="E2773" t="s">
        <v>6347</v>
      </c>
      <c r="F2773" t="s">
        <v>6348</v>
      </c>
      <c r="G2773" t="s">
        <v>6349</v>
      </c>
    </row>
    <row r="2774" spans="1:7" x14ac:dyDescent="0.35">
      <c r="A2774">
        <v>3269</v>
      </c>
      <c r="B2774">
        <v>29</v>
      </c>
      <c r="C2774">
        <v>1</v>
      </c>
      <c r="D2774" t="s">
        <v>86</v>
      </c>
      <c r="E2774" t="s">
        <v>6347</v>
      </c>
      <c r="F2774" t="s">
        <v>6350</v>
      </c>
      <c r="G2774" t="s">
        <v>6351</v>
      </c>
    </row>
    <row r="2775" spans="1:7" x14ac:dyDescent="0.35">
      <c r="A2775">
        <v>3270</v>
      </c>
      <c r="B2775">
        <v>29</v>
      </c>
      <c r="C2775">
        <v>2</v>
      </c>
      <c r="D2775" t="s">
        <v>86</v>
      </c>
      <c r="E2775" t="s">
        <v>1936</v>
      </c>
      <c r="F2775" t="s">
        <v>6352</v>
      </c>
      <c r="G2775" t="s">
        <v>6353</v>
      </c>
    </row>
    <row r="2776" spans="1:7" x14ac:dyDescent="0.35">
      <c r="A2776">
        <v>3271</v>
      </c>
      <c r="B2776">
        <v>29</v>
      </c>
      <c r="C2776">
        <v>3</v>
      </c>
      <c r="D2776" t="s">
        <v>86</v>
      </c>
      <c r="E2776" t="s">
        <v>117</v>
      </c>
      <c r="F2776" t="s">
        <v>6354</v>
      </c>
      <c r="G2776" t="s">
        <v>6355</v>
      </c>
    </row>
    <row r="2777" spans="1:7" x14ac:dyDescent="0.35">
      <c r="A2777">
        <v>3272</v>
      </c>
      <c r="B2777">
        <v>29</v>
      </c>
      <c r="C2777">
        <v>4</v>
      </c>
      <c r="D2777" t="s">
        <v>86</v>
      </c>
      <c r="E2777" t="s">
        <v>6255</v>
      </c>
      <c r="F2777" t="s">
        <v>6356</v>
      </c>
      <c r="G2777" t="s">
        <v>6357</v>
      </c>
    </row>
    <row r="2778" spans="1:7" x14ac:dyDescent="0.35">
      <c r="A2778">
        <v>3273</v>
      </c>
      <c r="B2778">
        <v>29</v>
      </c>
      <c r="C2778">
        <v>5</v>
      </c>
      <c r="D2778" t="s">
        <v>86</v>
      </c>
      <c r="E2778" t="s">
        <v>5765</v>
      </c>
      <c r="F2778" t="s">
        <v>6358</v>
      </c>
      <c r="G2778" t="s">
        <v>6359</v>
      </c>
    </row>
    <row r="2779" spans="1:7" x14ac:dyDescent="0.35">
      <c r="A2779">
        <v>3274</v>
      </c>
      <c r="B2779">
        <v>29</v>
      </c>
      <c r="C2779">
        <v>6</v>
      </c>
      <c r="D2779" t="s">
        <v>86</v>
      </c>
      <c r="E2779" t="s">
        <v>5581</v>
      </c>
      <c r="F2779" t="s">
        <v>6360</v>
      </c>
      <c r="G2779" t="s">
        <v>6361</v>
      </c>
    </row>
    <row r="2780" spans="1:7" x14ac:dyDescent="0.35">
      <c r="A2780">
        <v>3275</v>
      </c>
      <c r="B2780">
        <v>29</v>
      </c>
      <c r="C2780">
        <v>7</v>
      </c>
      <c r="D2780" t="s">
        <v>86</v>
      </c>
      <c r="E2780" t="s">
        <v>5765</v>
      </c>
      <c r="F2780" t="s">
        <v>6362</v>
      </c>
      <c r="G2780" t="s">
        <v>6363</v>
      </c>
    </row>
    <row r="2781" spans="1:7" x14ac:dyDescent="0.35">
      <c r="A2781">
        <v>3276</v>
      </c>
      <c r="B2781">
        <v>29</v>
      </c>
      <c r="C2781">
        <v>8</v>
      </c>
      <c r="D2781" t="s">
        <v>86</v>
      </c>
      <c r="E2781" t="s">
        <v>5765</v>
      </c>
      <c r="F2781" t="s">
        <v>6364</v>
      </c>
      <c r="G2781" t="s">
        <v>6365</v>
      </c>
    </row>
    <row r="2782" spans="1:7" x14ac:dyDescent="0.35">
      <c r="A2782">
        <v>3277</v>
      </c>
      <c r="B2782">
        <v>29</v>
      </c>
      <c r="C2782">
        <v>9</v>
      </c>
      <c r="D2782" t="s">
        <v>86</v>
      </c>
      <c r="E2782" t="s">
        <v>5765</v>
      </c>
      <c r="F2782" t="s">
        <v>6366</v>
      </c>
      <c r="G2782" t="s">
        <v>6367</v>
      </c>
    </row>
    <row r="2783" spans="1:7" x14ac:dyDescent="0.35">
      <c r="A2783">
        <v>3278</v>
      </c>
      <c r="B2783">
        <v>29</v>
      </c>
      <c r="C2783">
        <v>10</v>
      </c>
      <c r="D2783" t="s">
        <v>86</v>
      </c>
      <c r="E2783" t="s">
        <v>5765</v>
      </c>
      <c r="F2783" t="s">
        <v>6368</v>
      </c>
      <c r="G2783" t="s">
        <v>6369</v>
      </c>
    </row>
    <row r="2784" spans="1:7" x14ac:dyDescent="0.35">
      <c r="A2784">
        <v>3279</v>
      </c>
      <c r="B2784">
        <v>29</v>
      </c>
      <c r="C2784">
        <v>11</v>
      </c>
      <c r="D2784" t="s">
        <v>86</v>
      </c>
      <c r="E2784" t="s">
        <v>5765</v>
      </c>
      <c r="F2784" t="s">
        <v>6370</v>
      </c>
      <c r="G2784" t="s">
        <v>6371</v>
      </c>
    </row>
    <row r="2785" spans="1:7" x14ac:dyDescent="0.35">
      <c r="A2785">
        <v>3280</v>
      </c>
      <c r="B2785">
        <v>29</v>
      </c>
      <c r="C2785">
        <v>12</v>
      </c>
      <c r="D2785" t="s">
        <v>86</v>
      </c>
      <c r="E2785" t="s">
        <v>5765</v>
      </c>
      <c r="F2785" t="s">
        <v>6372</v>
      </c>
      <c r="G2785" t="s">
        <v>6373</v>
      </c>
    </row>
    <row r="2786" spans="1:7" x14ac:dyDescent="0.35">
      <c r="A2786">
        <v>3281</v>
      </c>
      <c r="B2786">
        <v>30</v>
      </c>
      <c r="C2786">
        <v>1</v>
      </c>
      <c r="D2786" t="s">
        <v>120</v>
      </c>
      <c r="E2786" t="s">
        <v>5765</v>
      </c>
      <c r="F2786" t="s">
        <v>6374</v>
      </c>
      <c r="G2786" t="s">
        <v>6375</v>
      </c>
    </row>
    <row r="2787" spans="1:7" x14ac:dyDescent="0.35">
      <c r="A2787">
        <v>3282</v>
      </c>
      <c r="B2787">
        <v>30</v>
      </c>
      <c r="C2787">
        <v>2</v>
      </c>
      <c r="D2787" t="s">
        <v>120</v>
      </c>
      <c r="E2787" t="s">
        <v>5765</v>
      </c>
      <c r="F2787" t="s">
        <v>6376</v>
      </c>
      <c r="G2787" t="s">
        <v>6377</v>
      </c>
    </row>
    <row r="2788" spans="1:7" x14ac:dyDescent="0.35">
      <c r="A2788">
        <v>3283</v>
      </c>
      <c r="B2788">
        <v>30</v>
      </c>
      <c r="C2788">
        <v>3</v>
      </c>
      <c r="D2788" t="s">
        <v>120</v>
      </c>
      <c r="E2788" t="s">
        <v>5765</v>
      </c>
      <c r="F2788" t="s">
        <v>6378</v>
      </c>
      <c r="G2788" t="s">
        <v>6379</v>
      </c>
    </row>
    <row r="2789" spans="1:7" x14ac:dyDescent="0.35">
      <c r="A2789">
        <v>3284</v>
      </c>
      <c r="B2789">
        <v>30</v>
      </c>
      <c r="C2789">
        <v>4</v>
      </c>
      <c r="D2789" t="s">
        <v>120</v>
      </c>
      <c r="E2789" t="s">
        <v>105</v>
      </c>
      <c r="F2789" t="s">
        <v>6380</v>
      </c>
      <c r="G2789" t="s">
        <v>6381</v>
      </c>
    </row>
    <row r="2790" spans="1:7" x14ac:dyDescent="0.35">
      <c r="A2790">
        <v>3285</v>
      </c>
      <c r="B2790">
        <v>30</v>
      </c>
      <c r="C2790">
        <v>5</v>
      </c>
      <c r="D2790" t="s">
        <v>120</v>
      </c>
      <c r="E2790" t="s">
        <v>5765</v>
      </c>
      <c r="F2790" t="s">
        <v>6382</v>
      </c>
      <c r="G2790" t="s">
        <v>6383</v>
      </c>
    </row>
    <row r="2791" spans="1:7" x14ac:dyDescent="0.35">
      <c r="A2791">
        <v>3286</v>
      </c>
      <c r="B2791">
        <v>30</v>
      </c>
      <c r="C2791">
        <v>6</v>
      </c>
      <c r="D2791" t="s">
        <v>120</v>
      </c>
      <c r="E2791" t="s">
        <v>5765</v>
      </c>
      <c r="F2791" t="s">
        <v>6384</v>
      </c>
      <c r="G2791" t="s">
        <v>6385</v>
      </c>
    </row>
    <row r="2792" spans="1:7" x14ac:dyDescent="0.35">
      <c r="A2792">
        <v>3287</v>
      </c>
      <c r="B2792">
        <v>30</v>
      </c>
      <c r="C2792">
        <v>7</v>
      </c>
      <c r="D2792" t="s">
        <v>120</v>
      </c>
      <c r="E2792" t="s">
        <v>5765</v>
      </c>
      <c r="F2792" t="s">
        <v>6386</v>
      </c>
      <c r="G2792" t="s">
        <v>6387</v>
      </c>
    </row>
    <row r="2793" spans="1:7" x14ac:dyDescent="0.35">
      <c r="A2793">
        <v>3288</v>
      </c>
      <c r="B2793">
        <v>30</v>
      </c>
      <c r="C2793">
        <v>8</v>
      </c>
      <c r="D2793" t="s">
        <v>120</v>
      </c>
      <c r="E2793" t="s">
        <v>5765</v>
      </c>
      <c r="F2793" t="s">
        <v>6388</v>
      </c>
      <c r="G2793" t="s">
        <v>6389</v>
      </c>
    </row>
    <row r="2794" spans="1:7" x14ac:dyDescent="0.35">
      <c r="A2794">
        <v>3289</v>
      </c>
      <c r="B2794">
        <v>30</v>
      </c>
      <c r="C2794">
        <v>9</v>
      </c>
      <c r="D2794" t="s">
        <v>120</v>
      </c>
      <c r="E2794" t="s">
        <v>5765</v>
      </c>
      <c r="F2794" t="s">
        <v>6390</v>
      </c>
      <c r="G2794" t="s">
        <v>6391</v>
      </c>
    </row>
    <row r="2795" spans="1:7" x14ac:dyDescent="0.35">
      <c r="A2795">
        <v>3290</v>
      </c>
      <c r="B2795">
        <v>30</v>
      </c>
      <c r="C2795">
        <v>10</v>
      </c>
      <c r="D2795" t="s">
        <v>120</v>
      </c>
      <c r="E2795" t="s">
        <v>105</v>
      </c>
      <c r="F2795" t="s">
        <v>6392</v>
      </c>
      <c r="G2795" t="s">
        <v>6393</v>
      </c>
    </row>
    <row r="2796" spans="1:7" x14ac:dyDescent="0.35">
      <c r="A2796">
        <v>3291</v>
      </c>
      <c r="B2796">
        <v>30</v>
      </c>
      <c r="C2796">
        <v>11</v>
      </c>
      <c r="D2796" t="s">
        <v>120</v>
      </c>
      <c r="E2796" t="s">
        <v>3344</v>
      </c>
      <c r="F2796" t="s">
        <v>6394</v>
      </c>
      <c r="G2796" t="s">
        <v>6395</v>
      </c>
    </row>
    <row r="2797" spans="1:7" x14ac:dyDescent="0.35">
      <c r="A2797">
        <v>3292</v>
      </c>
      <c r="B2797">
        <v>30</v>
      </c>
      <c r="C2797">
        <v>12</v>
      </c>
      <c r="D2797" t="s">
        <v>120</v>
      </c>
      <c r="E2797" t="s">
        <v>3344</v>
      </c>
      <c r="F2797" t="s">
        <v>6396</v>
      </c>
      <c r="G2797" t="s">
        <v>6397</v>
      </c>
    </row>
    <row r="2798" spans="1:7" x14ac:dyDescent="0.35">
      <c r="A2798">
        <v>3293</v>
      </c>
      <c r="B2798">
        <v>30</v>
      </c>
      <c r="C2798">
        <v>1</v>
      </c>
      <c r="D2798" t="s">
        <v>312</v>
      </c>
      <c r="E2798" t="s">
        <v>117</v>
      </c>
      <c r="F2798" t="s">
        <v>6398</v>
      </c>
      <c r="G2798" t="s">
        <v>6399</v>
      </c>
    </row>
    <row r="2799" spans="1:7" x14ac:dyDescent="0.35">
      <c r="A2799">
        <v>3294</v>
      </c>
      <c r="B2799">
        <v>30</v>
      </c>
      <c r="C2799">
        <v>2</v>
      </c>
      <c r="D2799" t="s">
        <v>312</v>
      </c>
      <c r="E2799" t="s">
        <v>6400</v>
      </c>
      <c r="F2799" t="s">
        <v>6401</v>
      </c>
      <c r="G2799" t="s">
        <v>6402</v>
      </c>
    </row>
    <row r="2800" spans="1:7" x14ac:dyDescent="0.35">
      <c r="A2800">
        <v>3295</v>
      </c>
      <c r="B2800">
        <v>30</v>
      </c>
      <c r="C2800">
        <v>3</v>
      </c>
      <c r="D2800" t="s">
        <v>312</v>
      </c>
      <c r="E2800" t="s">
        <v>117</v>
      </c>
      <c r="F2800" t="s">
        <v>6403</v>
      </c>
      <c r="G2800" t="s">
        <v>6404</v>
      </c>
    </row>
    <row r="2801" spans="1:7" x14ac:dyDescent="0.35">
      <c r="A2801">
        <v>3296</v>
      </c>
      <c r="B2801">
        <v>30</v>
      </c>
      <c r="C2801">
        <v>4</v>
      </c>
      <c r="D2801" t="s">
        <v>312</v>
      </c>
      <c r="E2801" t="s">
        <v>117</v>
      </c>
      <c r="F2801" t="s">
        <v>6405</v>
      </c>
      <c r="G2801" t="s">
        <v>6406</v>
      </c>
    </row>
    <row r="2802" spans="1:7" x14ac:dyDescent="0.35">
      <c r="A2802">
        <v>3297</v>
      </c>
      <c r="B2802">
        <v>30</v>
      </c>
      <c r="C2802">
        <v>5</v>
      </c>
      <c r="D2802" t="s">
        <v>312</v>
      </c>
      <c r="E2802" t="s">
        <v>91</v>
      </c>
      <c r="F2802" t="s">
        <v>6407</v>
      </c>
      <c r="G2802" t="s">
        <v>6408</v>
      </c>
    </row>
    <row r="2803" spans="1:7" x14ac:dyDescent="0.35">
      <c r="A2803">
        <v>3298</v>
      </c>
      <c r="B2803">
        <v>30</v>
      </c>
      <c r="C2803">
        <v>6</v>
      </c>
      <c r="D2803" t="s">
        <v>312</v>
      </c>
      <c r="E2803" t="s">
        <v>6409</v>
      </c>
      <c r="F2803" t="s">
        <v>6410</v>
      </c>
      <c r="G2803" t="s">
        <v>6411</v>
      </c>
    </row>
    <row r="2804" spans="1:7" x14ac:dyDescent="0.35">
      <c r="A2804">
        <v>3299</v>
      </c>
      <c r="B2804">
        <v>30</v>
      </c>
      <c r="C2804">
        <v>7</v>
      </c>
      <c r="D2804" t="s">
        <v>312</v>
      </c>
      <c r="E2804" t="s">
        <v>1950</v>
      </c>
      <c r="F2804" t="s">
        <v>6412</v>
      </c>
      <c r="G2804" t="s">
        <v>6413</v>
      </c>
    </row>
    <row r="2805" spans="1:7" x14ac:dyDescent="0.35">
      <c r="A2805">
        <v>3300</v>
      </c>
      <c r="B2805">
        <v>30</v>
      </c>
      <c r="C2805">
        <v>8</v>
      </c>
      <c r="D2805" t="s">
        <v>312</v>
      </c>
      <c r="E2805" t="s">
        <v>6414</v>
      </c>
      <c r="F2805" t="s">
        <v>6415</v>
      </c>
      <c r="G2805" t="s">
        <v>6416</v>
      </c>
    </row>
    <row r="2806" spans="1:7" x14ac:dyDescent="0.35">
      <c r="A2806">
        <v>3301</v>
      </c>
      <c r="B2806">
        <v>30</v>
      </c>
      <c r="C2806">
        <v>9</v>
      </c>
      <c r="D2806" t="s">
        <v>312</v>
      </c>
      <c r="E2806" t="s">
        <v>105</v>
      </c>
      <c r="F2806" t="s">
        <v>6417</v>
      </c>
      <c r="G2806" t="s">
        <v>6418</v>
      </c>
    </row>
    <row r="2807" spans="1:7" x14ac:dyDescent="0.35">
      <c r="A2807">
        <v>3302</v>
      </c>
      <c r="B2807">
        <v>30</v>
      </c>
      <c r="C2807">
        <v>10</v>
      </c>
      <c r="D2807" t="s">
        <v>312</v>
      </c>
      <c r="E2807" t="s">
        <v>580</v>
      </c>
      <c r="F2807" t="s">
        <v>6419</v>
      </c>
      <c r="G2807" t="s">
        <v>6420</v>
      </c>
    </row>
    <row r="2808" spans="1:7" x14ac:dyDescent="0.35">
      <c r="A2808">
        <v>3303</v>
      </c>
      <c r="B2808">
        <v>30</v>
      </c>
      <c r="C2808">
        <v>11</v>
      </c>
      <c r="D2808" t="s">
        <v>312</v>
      </c>
      <c r="E2808" t="s">
        <v>6421</v>
      </c>
      <c r="F2808" t="s">
        <v>6422</v>
      </c>
      <c r="G2808" t="s">
        <v>6423</v>
      </c>
    </row>
    <row r="2809" spans="1:7" x14ac:dyDescent="0.35">
      <c r="A2809">
        <v>3304</v>
      </c>
      <c r="B2809">
        <v>30</v>
      </c>
      <c r="C2809">
        <v>12</v>
      </c>
      <c r="D2809" t="s">
        <v>312</v>
      </c>
      <c r="E2809" t="s">
        <v>105</v>
      </c>
      <c r="F2809" t="s">
        <v>6424</v>
      </c>
      <c r="G2809" t="s">
        <v>6425</v>
      </c>
    </row>
    <row r="2810" spans="1:7" x14ac:dyDescent="0.35">
      <c r="A2810">
        <v>3305</v>
      </c>
      <c r="B2810">
        <v>30</v>
      </c>
      <c r="C2810">
        <v>1</v>
      </c>
      <c r="D2810" t="s">
        <v>341</v>
      </c>
      <c r="E2810" t="s">
        <v>105</v>
      </c>
      <c r="F2810" t="s">
        <v>6426</v>
      </c>
      <c r="G2810" t="s">
        <v>6427</v>
      </c>
    </row>
    <row r="2811" spans="1:7" x14ac:dyDescent="0.35">
      <c r="A2811">
        <v>3306</v>
      </c>
      <c r="B2811">
        <v>30</v>
      </c>
      <c r="C2811">
        <v>2</v>
      </c>
      <c r="D2811" t="s">
        <v>341</v>
      </c>
      <c r="E2811" t="s">
        <v>105</v>
      </c>
      <c r="F2811" t="s">
        <v>6428</v>
      </c>
      <c r="G2811" t="s">
        <v>6429</v>
      </c>
    </row>
    <row r="2812" spans="1:7" x14ac:dyDescent="0.35">
      <c r="A2812">
        <v>3307</v>
      </c>
      <c r="B2812">
        <v>30</v>
      </c>
      <c r="C2812">
        <v>3</v>
      </c>
      <c r="D2812" t="s">
        <v>341</v>
      </c>
      <c r="E2812" t="s">
        <v>580</v>
      </c>
      <c r="F2812" t="s">
        <v>6430</v>
      </c>
      <c r="G2812" t="s">
        <v>6431</v>
      </c>
    </row>
    <row r="2813" spans="1:7" x14ac:dyDescent="0.35">
      <c r="A2813">
        <v>3308</v>
      </c>
      <c r="B2813">
        <v>30</v>
      </c>
      <c r="C2813">
        <v>4</v>
      </c>
      <c r="D2813" t="s">
        <v>341</v>
      </c>
      <c r="E2813" t="s">
        <v>6432</v>
      </c>
      <c r="F2813" t="s">
        <v>6433</v>
      </c>
      <c r="G2813" t="s">
        <v>6434</v>
      </c>
    </row>
    <row r="2814" spans="1:7" x14ac:dyDescent="0.35">
      <c r="A2814">
        <v>3309</v>
      </c>
      <c r="B2814">
        <v>30</v>
      </c>
      <c r="C2814">
        <v>5</v>
      </c>
      <c r="D2814" t="s">
        <v>341</v>
      </c>
      <c r="E2814" t="s">
        <v>5188</v>
      </c>
      <c r="F2814" t="s">
        <v>6435</v>
      </c>
      <c r="G2814" t="s">
        <v>6436</v>
      </c>
    </row>
    <row r="2815" spans="1:7" x14ac:dyDescent="0.35">
      <c r="A2815">
        <v>3310</v>
      </c>
      <c r="B2815">
        <v>30</v>
      </c>
      <c r="C2815">
        <v>6</v>
      </c>
      <c r="D2815" t="s">
        <v>341</v>
      </c>
      <c r="E2815" t="s">
        <v>91</v>
      </c>
      <c r="F2815" t="s">
        <v>6437</v>
      </c>
      <c r="G2815" t="s">
        <v>6438</v>
      </c>
    </row>
    <row r="2816" spans="1:7" x14ac:dyDescent="0.35">
      <c r="A2816">
        <v>3311</v>
      </c>
      <c r="B2816">
        <v>30</v>
      </c>
      <c r="C2816">
        <v>7</v>
      </c>
      <c r="D2816" t="s">
        <v>341</v>
      </c>
      <c r="E2816" t="s">
        <v>105</v>
      </c>
      <c r="F2816" t="s">
        <v>6439</v>
      </c>
      <c r="G2816" t="s">
        <v>6440</v>
      </c>
    </row>
    <row r="2817" spans="1:7" x14ac:dyDescent="0.35">
      <c r="A2817">
        <v>3312</v>
      </c>
      <c r="B2817">
        <v>30</v>
      </c>
      <c r="C2817">
        <v>8</v>
      </c>
      <c r="D2817" t="s">
        <v>341</v>
      </c>
      <c r="E2817" t="s">
        <v>105</v>
      </c>
      <c r="F2817" t="s">
        <v>6441</v>
      </c>
      <c r="G2817" t="s">
        <v>6442</v>
      </c>
    </row>
    <row r="2818" spans="1:7" x14ac:dyDescent="0.35">
      <c r="A2818">
        <v>3313</v>
      </c>
      <c r="B2818">
        <v>30</v>
      </c>
      <c r="C2818">
        <v>9</v>
      </c>
      <c r="D2818" t="s">
        <v>341</v>
      </c>
      <c r="E2818" t="s">
        <v>105</v>
      </c>
      <c r="F2818" t="s">
        <v>6443</v>
      </c>
      <c r="G2818" t="s">
        <v>6444</v>
      </c>
    </row>
    <row r="2819" spans="1:7" x14ac:dyDescent="0.35">
      <c r="A2819">
        <v>3314</v>
      </c>
      <c r="B2819">
        <v>30</v>
      </c>
      <c r="C2819">
        <v>10</v>
      </c>
      <c r="D2819" t="s">
        <v>341</v>
      </c>
      <c r="E2819" t="s">
        <v>105</v>
      </c>
      <c r="F2819" t="s">
        <v>6445</v>
      </c>
      <c r="G2819" t="s">
        <v>6446</v>
      </c>
    </row>
    <row r="2820" spans="1:7" x14ac:dyDescent="0.35">
      <c r="A2820">
        <v>3315</v>
      </c>
      <c r="B2820">
        <v>30</v>
      </c>
      <c r="C2820">
        <v>11</v>
      </c>
      <c r="D2820" t="s">
        <v>341</v>
      </c>
      <c r="E2820" t="s">
        <v>105</v>
      </c>
      <c r="F2820" t="s">
        <v>6447</v>
      </c>
      <c r="G2820" t="s">
        <v>6448</v>
      </c>
    </row>
    <row r="2821" spans="1:7" x14ac:dyDescent="0.35">
      <c r="A2821">
        <v>3316</v>
      </c>
      <c r="B2821">
        <v>30</v>
      </c>
      <c r="C2821">
        <v>12</v>
      </c>
      <c r="D2821" t="s">
        <v>341</v>
      </c>
      <c r="E2821" t="s">
        <v>5765</v>
      </c>
      <c r="F2821" t="s">
        <v>6449</v>
      </c>
      <c r="G2821" t="s">
        <v>6450</v>
      </c>
    </row>
    <row r="2822" spans="1:7" x14ac:dyDescent="0.35">
      <c r="A2822">
        <v>3317</v>
      </c>
      <c r="B2822">
        <v>30</v>
      </c>
      <c r="C2822">
        <v>1</v>
      </c>
      <c r="D2822" t="s">
        <v>150</v>
      </c>
      <c r="E2822" t="s">
        <v>5765</v>
      </c>
      <c r="F2822" t="s">
        <v>6451</v>
      </c>
      <c r="G2822" t="s">
        <v>6452</v>
      </c>
    </row>
    <row r="2823" spans="1:7" x14ac:dyDescent="0.35">
      <c r="A2823">
        <v>3318</v>
      </c>
      <c r="B2823">
        <v>30</v>
      </c>
      <c r="C2823">
        <v>2</v>
      </c>
      <c r="D2823" t="s">
        <v>150</v>
      </c>
      <c r="E2823" t="s">
        <v>105</v>
      </c>
      <c r="F2823" t="s">
        <v>6453</v>
      </c>
      <c r="G2823" t="s">
        <v>6454</v>
      </c>
    </row>
    <row r="2824" spans="1:7" x14ac:dyDescent="0.35">
      <c r="A2824">
        <v>3319</v>
      </c>
      <c r="B2824">
        <v>30</v>
      </c>
      <c r="C2824">
        <v>3</v>
      </c>
      <c r="D2824" t="s">
        <v>150</v>
      </c>
      <c r="E2824" t="s">
        <v>105</v>
      </c>
      <c r="F2824" t="s">
        <v>6455</v>
      </c>
      <c r="G2824" t="s">
        <v>6456</v>
      </c>
    </row>
    <row r="2825" spans="1:7" x14ac:dyDescent="0.35">
      <c r="A2825">
        <v>3320</v>
      </c>
      <c r="B2825">
        <v>30</v>
      </c>
      <c r="C2825">
        <v>4</v>
      </c>
      <c r="D2825" t="s">
        <v>150</v>
      </c>
      <c r="E2825" t="s">
        <v>1950</v>
      </c>
      <c r="F2825" t="s">
        <v>6457</v>
      </c>
      <c r="G2825" t="s">
        <v>6458</v>
      </c>
    </row>
    <row r="2826" spans="1:7" x14ac:dyDescent="0.35">
      <c r="A2826">
        <v>3321</v>
      </c>
      <c r="B2826">
        <v>30</v>
      </c>
      <c r="C2826">
        <v>5</v>
      </c>
      <c r="D2826" t="s">
        <v>150</v>
      </c>
      <c r="E2826" t="s">
        <v>6324</v>
      </c>
      <c r="F2826" t="s">
        <v>6459</v>
      </c>
      <c r="G2826" t="s">
        <v>6460</v>
      </c>
    </row>
    <row r="2827" spans="1:7" x14ac:dyDescent="0.35">
      <c r="A2827">
        <v>3322</v>
      </c>
      <c r="B2827">
        <v>30</v>
      </c>
      <c r="C2827">
        <v>6</v>
      </c>
      <c r="D2827" t="s">
        <v>150</v>
      </c>
      <c r="E2827" t="s">
        <v>5226</v>
      </c>
      <c r="F2827" t="s">
        <v>6461</v>
      </c>
      <c r="G2827" t="s">
        <v>6462</v>
      </c>
    </row>
    <row r="2828" spans="1:7" x14ac:dyDescent="0.35">
      <c r="A2828">
        <v>3323</v>
      </c>
      <c r="B2828">
        <v>30</v>
      </c>
      <c r="C2828">
        <v>7</v>
      </c>
      <c r="D2828" t="s">
        <v>150</v>
      </c>
      <c r="E2828" t="s">
        <v>3344</v>
      </c>
      <c r="F2828" t="s">
        <v>6463</v>
      </c>
      <c r="G2828" t="s">
        <v>6464</v>
      </c>
    </row>
    <row r="2829" spans="1:7" x14ac:dyDescent="0.35">
      <c r="A2829">
        <v>3324</v>
      </c>
      <c r="B2829">
        <v>30</v>
      </c>
      <c r="C2829">
        <v>8</v>
      </c>
      <c r="D2829" t="s">
        <v>150</v>
      </c>
      <c r="E2829" t="s">
        <v>105</v>
      </c>
      <c r="F2829" t="s">
        <v>6465</v>
      </c>
      <c r="G2829" t="s">
        <v>6466</v>
      </c>
    </row>
    <row r="2830" spans="1:7" x14ac:dyDescent="0.35">
      <c r="A2830">
        <v>3325</v>
      </c>
      <c r="B2830">
        <v>30</v>
      </c>
      <c r="C2830">
        <v>9</v>
      </c>
      <c r="D2830" t="s">
        <v>150</v>
      </c>
      <c r="E2830" t="s">
        <v>105</v>
      </c>
      <c r="F2830" t="s">
        <v>6467</v>
      </c>
      <c r="G2830" t="s">
        <v>6468</v>
      </c>
    </row>
    <row r="2831" spans="1:7" x14ac:dyDescent="0.35">
      <c r="A2831">
        <v>3326</v>
      </c>
      <c r="B2831">
        <v>30</v>
      </c>
      <c r="C2831">
        <v>10</v>
      </c>
      <c r="D2831" t="s">
        <v>150</v>
      </c>
      <c r="E2831" t="s">
        <v>105</v>
      </c>
      <c r="F2831" t="s">
        <v>6469</v>
      </c>
      <c r="G2831" t="s">
        <v>6470</v>
      </c>
    </row>
    <row r="2832" spans="1:7" x14ac:dyDescent="0.35">
      <c r="A2832">
        <v>3331</v>
      </c>
      <c r="B2832">
        <v>30</v>
      </c>
      <c r="C2832">
        <v>11</v>
      </c>
      <c r="D2832" t="s">
        <v>150</v>
      </c>
      <c r="E2832" t="s">
        <v>105</v>
      </c>
      <c r="F2832" t="s">
        <v>6471</v>
      </c>
      <c r="G2832" t="s">
        <v>6472</v>
      </c>
    </row>
    <row r="2833" spans="1:7" x14ac:dyDescent="0.35">
      <c r="A2833">
        <v>3332</v>
      </c>
      <c r="B2833">
        <v>30</v>
      </c>
      <c r="C2833">
        <v>12</v>
      </c>
      <c r="D2833" t="s">
        <v>150</v>
      </c>
      <c r="E2833" t="s">
        <v>105</v>
      </c>
      <c r="F2833" t="s">
        <v>6473</v>
      </c>
      <c r="G2833" t="s">
        <v>6474</v>
      </c>
    </row>
    <row r="2834" spans="1:7" x14ac:dyDescent="0.35">
      <c r="A2834">
        <v>3333</v>
      </c>
      <c r="B2834">
        <v>30</v>
      </c>
      <c r="C2834">
        <v>1</v>
      </c>
      <c r="D2834" t="s">
        <v>9</v>
      </c>
      <c r="E2834" t="s">
        <v>105</v>
      </c>
      <c r="F2834" t="s">
        <v>6475</v>
      </c>
      <c r="G2834" t="s">
        <v>6476</v>
      </c>
    </row>
    <row r="2835" spans="1:7" x14ac:dyDescent="0.35">
      <c r="A2835">
        <v>3334</v>
      </c>
      <c r="B2835">
        <v>30</v>
      </c>
      <c r="C2835">
        <v>2</v>
      </c>
      <c r="D2835" t="s">
        <v>9</v>
      </c>
      <c r="E2835" t="s">
        <v>105</v>
      </c>
      <c r="F2835" t="s">
        <v>6477</v>
      </c>
      <c r="G2835" t="s">
        <v>6478</v>
      </c>
    </row>
    <row r="2836" spans="1:7" x14ac:dyDescent="0.35">
      <c r="A2836">
        <v>3335</v>
      </c>
      <c r="B2836">
        <v>30</v>
      </c>
      <c r="C2836">
        <v>3</v>
      </c>
      <c r="D2836" t="s">
        <v>9</v>
      </c>
      <c r="E2836" t="s">
        <v>5765</v>
      </c>
      <c r="F2836" t="s">
        <v>6479</v>
      </c>
      <c r="G2836" t="s">
        <v>6480</v>
      </c>
    </row>
    <row r="2837" spans="1:7" x14ac:dyDescent="0.35">
      <c r="A2837">
        <v>3336</v>
      </c>
      <c r="B2837">
        <v>30</v>
      </c>
      <c r="C2837">
        <v>4</v>
      </c>
      <c r="D2837" t="s">
        <v>9</v>
      </c>
      <c r="E2837" t="s">
        <v>5765</v>
      </c>
      <c r="F2837" t="s">
        <v>6481</v>
      </c>
      <c r="G2837" t="s">
        <v>6482</v>
      </c>
    </row>
    <row r="2838" spans="1:7" x14ac:dyDescent="0.35">
      <c r="A2838">
        <v>3337</v>
      </c>
      <c r="B2838">
        <v>30</v>
      </c>
      <c r="C2838">
        <v>5</v>
      </c>
      <c r="D2838" t="s">
        <v>9</v>
      </c>
      <c r="E2838" t="s">
        <v>5765</v>
      </c>
      <c r="F2838" t="s">
        <v>6483</v>
      </c>
      <c r="G2838" t="s">
        <v>6484</v>
      </c>
    </row>
    <row r="2839" spans="1:7" x14ac:dyDescent="0.35">
      <c r="A2839">
        <v>3338</v>
      </c>
      <c r="B2839">
        <v>30</v>
      </c>
      <c r="C2839">
        <v>6</v>
      </c>
      <c r="D2839" t="s">
        <v>9</v>
      </c>
      <c r="E2839" t="s">
        <v>105</v>
      </c>
      <c r="F2839" t="s">
        <v>6485</v>
      </c>
      <c r="G2839" t="s">
        <v>6486</v>
      </c>
    </row>
    <row r="2840" spans="1:7" x14ac:dyDescent="0.35">
      <c r="A2840">
        <v>3339</v>
      </c>
      <c r="B2840">
        <v>30</v>
      </c>
      <c r="C2840">
        <v>7</v>
      </c>
      <c r="D2840" t="s">
        <v>9</v>
      </c>
      <c r="E2840" t="s">
        <v>105</v>
      </c>
      <c r="F2840" t="s">
        <v>6487</v>
      </c>
      <c r="G2840" t="s">
        <v>6488</v>
      </c>
    </row>
    <row r="2841" spans="1:7" x14ac:dyDescent="0.35">
      <c r="A2841">
        <v>3340</v>
      </c>
      <c r="B2841">
        <v>30</v>
      </c>
      <c r="C2841">
        <v>8</v>
      </c>
      <c r="D2841" t="s">
        <v>9</v>
      </c>
      <c r="E2841" t="s">
        <v>105</v>
      </c>
      <c r="F2841" t="s">
        <v>6489</v>
      </c>
      <c r="G2841" t="s">
        <v>6490</v>
      </c>
    </row>
    <row r="2842" spans="1:7" x14ac:dyDescent="0.35">
      <c r="A2842">
        <v>3341</v>
      </c>
      <c r="B2842">
        <v>30</v>
      </c>
      <c r="C2842">
        <v>9</v>
      </c>
      <c r="D2842" t="s">
        <v>9</v>
      </c>
      <c r="E2842" t="s">
        <v>105</v>
      </c>
      <c r="F2842" t="s">
        <v>6491</v>
      </c>
      <c r="G2842" t="s">
        <v>6492</v>
      </c>
    </row>
    <row r="2843" spans="1:7" x14ac:dyDescent="0.35">
      <c r="A2843">
        <v>3342</v>
      </c>
      <c r="B2843">
        <v>30</v>
      </c>
      <c r="C2843">
        <v>10</v>
      </c>
      <c r="D2843" t="s">
        <v>9</v>
      </c>
      <c r="E2843" t="s">
        <v>105</v>
      </c>
      <c r="F2843" t="s">
        <v>6493</v>
      </c>
      <c r="G2843" t="s">
        <v>6494</v>
      </c>
    </row>
    <row r="2844" spans="1:7" x14ac:dyDescent="0.35">
      <c r="A2844">
        <v>3343</v>
      </c>
      <c r="B2844">
        <v>30</v>
      </c>
      <c r="C2844">
        <v>11</v>
      </c>
      <c r="D2844" t="s">
        <v>9</v>
      </c>
      <c r="E2844" t="s">
        <v>105</v>
      </c>
      <c r="F2844" t="s">
        <v>6495</v>
      </c>
      <c r="G2844" t="s">
        <v>6496</v>
      </c>
    </row>
    <row r="2845" spans="1:7" x14ac:dyDescent="0.35">
      <c r="A2845">
        <v>3344</v>
      </c>
      <c r="B2845">
        <v>30</v>
      </c>
      <c r="C2845">
        <v>12</v>
      </c>
      <c r="D2845" t="s">
        <v>9</v>
      </c>
      <c r="E2845" t="s">
        <v>191</v>
      </c>
      <c r="F2845" t="s">
        <v>6497</v>
      </c>
      <c r="G2845" t="s">
        <v>6498</v>
      </c>
    </row>
    <row r="2846" spans="1:7" x14ac:dyDescent="0.35">
      <c r="A2846">
        <v>3345</v>
      </c>
      <c r="B2846">
        <v>30</v>
      </c>
      <c r="C2846">
        <v>1</v>
      </c>
      <c r="D2846" t="s">
        <v>26</v>
      </c>
      <c r="E2846" t="s">
        <v>185</v>
      </c>
      <c r="F2846" t="s">
        <v>6499</v>
      </c>
      <c r="G2846" t="s">
        <v>6500</v>
      </c>
    </row>
    <row r="2847" spans="1:7" x14ac:dyDescent="0.35">
      <c r="A2847">
        <v>3346</v>
      </c>
      <c r="B2847">
        <v>30</v>
      </c>
      <c r="C2847">
        <v>2</v>
      </c>
      <c r="D2847" t="s">
        <v>26</v>
      </c>
      <c r="E2847" t="s">
        <v>5631</v>
      </c>
      <c r="F2847" t="s">
        <v>6501</v>
      </c>
      <c r="G2847" t="s">
        <v>6502</v>
      </c>
    </row>
    <row r="2848" spans="1:7" x14ac:dyDescent="0.35">
      <c r="A2848">
        <v>3347</v>
      </c>
      <c r="B2848">
        <v>30</v>
      </c>
      <c r="C2848">
        <v>3</v>
      </c>
      <c r="D2848" t="s">
        <v>26</v>
      </c>
      <c r="E2848" t="s">
        <v>6503</v>
      </c>
      <c r="F2848" t="s">
        <v>6504</v>
      </c>
      <c r="G2848" t="s">
        <v>6505</v>
      </c>
    </row>
    <row r="2849" spans="1:7" x14ac:dyDescent="0.35">
      <c r="A2849">
        <v>3348</v>
      </c>
      <c r="B2849">
        <v>30</v>
      </c>
      <c r="C2849">
        <v>4</v>
      </c>
      <c r="D2849" t="s">
        <v>26</v>
      </c>
      <c r="E2849" t="s">
        <v>6506</v>
      </c>
      <c r="F2849" t="s">
        <v>6507</v>
      </c>
      <c r="G2849" t="s">
        <v>6508</v>
      </c>
    </row>
    <row r="2850" spans="1:7" x14ac:dyDescent="0.35">
      <c r="A2850">
        <v>3349</v>
      </c>
      <c r="B2850">
        <v>30</v>
      </c>
      <c r="C2850">
        <v>5</v>
      </c>
      <c r="D2850" t="s">
        <v>26</v>
      </c>
      <c r="E2850" t="s">
        <v>5172</v>
      </c>
      <c r="F2850" t="s">
        <v>6509</v>
      </c>
      <c r="G2850" t="s">
        <v>6510</v>
      </c>
    </row>
    <row r="2851" spans="1:7" x14ac:dyDescent="0.35">
      <c r="A2851">
        <v>3353</v>
      </c>
      <c r="B2851">
        <v>30</v>
      </c>
      <c r="C2851">
        <v>6</v>
      </c>
      <c r="D2851" t="s">
        <v>26</v>
      </c>
      <c r="E2851" t="s">
        <v>5487</v>
      </c>
      <c r="F2851" t="s">
        <v>6511</v>
      </c>
      <c r="G2851" t="s">
        <v>6512</v>
      </c>
    </row>
    <row r="2852" spans="1:7" x14ac:dyDescent="0.35">
      <c r="A2852">
        <v>3354</v>
      </c>
      <c r="B2852">
        <v>30</v>
      </c>
      <c r="C2852">
        <v>7</v>
      </c>
      <c r="D2852" t="s">
        <v>26</v>
      </c>
      <c r="E2852" t="s">
        <v>1073</v>
      </c>
      <c r="F2852" t="s">
        <v>6513</v>
      </c>
      <c r="G2852" t="s">
        <v>6514</v>
      </c>
    </row>
    <row r="2853" spans="1:7" x14ac:dyDescent="0.35">
      <c r="A2853">
        <v>3355</v>
      </c>
      <c r="B2853">
        <v>30</v>
      </c>
      <c r="C2853">
        <v>8</v>
      </c>
      <c r="D2853" t="s">
        <v>26</v>
      </c>
      <c r="E2853" t="s">
        <v>1538</v>
      </c>
      <c r="F2853" t="s">
        <v>6515</v>
      </c>
      <c r="G2853" t="s">
        <v>6516</v>
      </c>
    </row>
    <row r="2854" spans="1:7" x14ac:dyDescent="0.35">
      <c r="A2854">
        <v>3356</v>
      </c>
      <c r="B2854">
        <v>30</v>
      </c>
      <c r="C2854">
        <v>9</v>
      </c>
      <c r="D2854" t="s">
        <v>26</v>
      </c>
      <c r="E2854" t="s">
        <v>6503</v>
      </c>
      <c r="F2854" t="s">
        <v>6517</v>
      </c>
      <c r="G2854" t="s">
        <v>6518</v>
      </c>
    </row>
    <row r="2855" spans="1:7" x14ac:dyDescent="0.35">
      <c r="A2855">
        <v>3357</v>
      </c>
      <c r="B2855">
        <v>30</v>
      </c>
      <c r="C2855">
        <v>10</v>
      </c>
      <c r="D2855" t="s">
        <v>26</v>
      </c>
      <c r="E2855" t="s">
        <v>105</v>
      </c>
      <c r="F2855" t="s">
        <v>6519</v>
      </c>
      <c r="G2855" t="s">
        <v>6520</v>
      </c>
    </row>
    <row r="2856" spans="1:7" x14ac:dyDescent="0.35">
      <c r="A2856">
        <v>3358</v>
      </c>
      <c r="B2856">
        <v>30</v>
      </c>
      <c r="C2856">
        <v>11</v>
      </c>
      <c r="D2856" t="s">
        <v>26</v>
      </c>
      <c r="E2856" t="s">
        <v>105</v>
      </c>
      <c r="F2856" t="s">
        <v>6521</v>
      </c>
      <c r="G2856" t="s">
        <v>6522</v>
      </c>
    </row>
    <row r="2857" spans="1:7" x14ac:dyDescent="0.35">
      <c r="A2857">
        <v>3359</v>
      </c>
      <c r="B2857">
        <v>30</v>
      </c>
      <c r="C2857">
        <v>12</v>
      </c>
      <c r="D2857" t="s">
        <v>26</v>
      </c>
      <c r="E2857" t="s">
        <v>394</v>
      </c>
      <c r="F2857" t="s">
        <v>6523</v>
      </c>
      <c r="G2857" t="s">
        <v>6524</v>
      </c>
    </row>
    <row r="2858" spans="1:7" x14ac:dyDescent="0.35">
      <c r="A2858">
        <v>3360</v>
      </c>
      <c r="B2858">
        <v>30</v>
      </c>
      <c r="C2858">
        <v>1</v>
      </c>
      <c r="D2858" t="s">
        <v>55</v>
      </c>
      <c r="E2858" t="s">
        <v>5320</v>
      </c>
      <c r="F2858" t="s">
        <v>6525</v>
      </c>
      <c r="G2858" t="s">
        <v>6526</v>
      </c>
    </row>
    <row r="2859" spans="1:7" x14ac:dyDescent="0.35">
      <c r="A2859">
        <v>3362</v>
      </c>
      <c r="B2859">
        <v>30</v>
      </c>
      <c r="C2859">
        <v>2</v>
      </c>
      <c r="D2859" t="s">
        <v>55</v>
      </c>
      <c r="E2859" t="s">
        <v>451</v>
      </c>
      <c r="F2859" t="s">
        <v>6527</v>
      </c>
      <c r="G2859" t="s">
        <v>6528</v>
      </c>
    </row>
    <row r="2860" spans="1:7" x14ac:dyDescent="0.35">
      <c r="A2860">
        <v>3363</v>
      </c>
      <c r="B2860">
        <v>30</v>
      </c>
      <c r="C2860">
        <v>3</v>
      </c>
      <c r="D2860" t="s">
        <v>55</v>
      </c>
      <c r="E2860" t="s">
        <v>6529</v>
      </c>
      <c r="F2860" t="s">
        <v>6530</v>
      </c>
      <c r="G2860" t="s">
        <v>6531</v>
      </c>
    </row>
    <row r="2861" spans="1:7" x14ac:dyDescent="0.35">
      <c r="A2861">
        <v>3364</v>
      </c>
      <c r="B2861">
        <v>30</v>
      </c>
      <c r="C2861">
        <v>4</v>
      </c>
      <c r="D2861" t="s">
        <v>55</v>
      </c>
      <c r="E2861" t="s">
        <v>6532</v>
      </c>
      <c r="F2861" t="s">
        <v>6533</v>
      </c>
      <c r="G2861" t="s">
        <v>6534</v>
      </c>
    </row>
    <row r="2862" spans="1:7" x14ac:dyDescent="0.35">
      <c r="A2862">
        <v>3365</v>
      </c>
      <c r="B2862">
        <v>30</v>
      </c>
      <c r="C2862">
        <v>5</v>
      </c>
      <c r="D2862" t="s">
        <v>55</v>
      </c>
      <c r="E2862" t="s">
        <v>6535</v>
      </c>
      <c r="F2862" t="s">
        <v>6536</v>
      </c>
      <c r="G2862" t="s">
        <v>6537</v>
      </c>
    </row>
    <row r="2863" spans="1:7" x14ac:dyDescent="0.35">
      <c r="A2863">
        <v>3366</v>
      </c>
      <c r="B2863">
        <v>30</v>
      </c>
      <c r="C2863">
        <v>6</v>
      </c>
      <c r="D2863" t="s">
        <v>55</v>
      </c>
      <c r="E2863" t="s">
        <v>320</v>
      </c>
      <c r="F2863" t="s">
        <v>6538</v>
      </c>
      <c r="G2863" t="s">
        <v>6539</v>
      </c>
    </row>
    <row r="2864" spans="1:7" x14ac:dyDescent="0.35">
      <c r="A2864">
        <v>3367</v>
      </c>
      <c r="B2864">
        <v>30</v>
      </c>
      <c r="C2864">
        <v>7</v>
      </c>
      <c r="D2864" t="s">
        <v>55</v>
      </c>
      <c r="E2864" t="s">
        <v>1812</v>
      </c>
      <c r="F2864" t="s">
        <v>6540</v>
      </c>
      <c r="G2864" t="s">
        <v>6541</v>
      </c>
    </row>
    <row r="2865" spans="1:7" x14ac:dyDescent="0.35">
      <c r="A2865">
        <v>3368</v>
      </c>
      <c r="B2865">
        <v>30</v>
      </c>
      <c r="C2865">
        <v>8</v>
      </c>
      <c r="D2865" t="s">
        <v>55</v>
      </c>
      <c r="E2865" t="s">
        <v>105</v>
      </c>
      <c r="F2865" t="s">
        <v>6542</v>
      </c>
      <c r="G2865" t="s">
        <v>6543</v>
      </c>
    </row>
    <row r="2866" spans="1:7" x14ac:dyDescent="0.35">
      <c r="A2866">
        <v>3369</v>
      </c>
      <c r="B2866">
        <v>30</v>
      </c>
      <c r="C2866">
        <v>9</v>
      </c>
      <c r="D2866" t="s">
        <v>55</v>
      </c>
      <c r="E2866" t="s">
        <v>6544</v>
      </c>
      <c r="F2866" t="s">
        <v>6545</v>
      </c>
      <c r="G2866" t="s">
        <v>6546</v>
      </c>
    </row>
    <row r="2867" spans="1:7" x14ac:dyDescent="0.35">
      <c r="A2867">
        <v>3370</v>
      </c>
      <c r="B2867">
        <v>30</v>
      </c>
      <c r="C2867">
        <v>10</v>
      </c>
      <c r="D2867" t="s">
        <v>55</v>
      </c>
      <c r="E2867" t="s">
        <v>451</v>
      </c>
      <c r="F2867" t="s">
        <v>6547</v>
      </c>
      <c r="G2867" t="s">
        <v>6548</v>
      </c>
    </row>
    <row r="2868" spans="1:7" x14ac:dyDescent="0.35">
      <c r="A2868">
        <v>3371</v>
      </c>
      <c r="B2868">
        <v>30</v>
      </c>
      <c r="C2868">
        <v>11</v>
      </c>
      <c r="D2868" t="s">
        <v>55</v>
      </c>
      <c r="E2868" t="s">
        <v>451</v>
      </c>
      <c r="F2868" t="s">
        <v>6549</v>
      </c>
      <c r="G2868" t="s">
        <v>6550</v>
      </c>
    </row>
    <row r="2869" spans="1:7" x14ac:dyDescent="0.35">
      <c r="A2869">
        <v>3372</v>
      </c>
      <c r="B2869">
        <v>30</v>
      </c>
      <c r="C2869">
        <v>12</v>
      </c>
      <c r="D2869" t="s">
        <v>55</v>
      </c>
      <c r="E2869" t="s">
        <v>3344</v>
      </c>
      <c r="F2869" t="s">
        <v>6551</v>
      </c>
      <c r="G2869" t="s">
        <v>6552</v>
      </c>
    </row>
    <row r="2870" spans="1:7" x14ac:dyDescent="0.35">
      <c r="A2870">
        <v>3373</v>
      </c>
      <c r="B2870">
        <v>30</v>
      </c>
      <c r="C2870">
        <v>1</v>
      </c>
      <c r="D2870" t="s">
        <v>86</v>
      </c>
      <c r="E2870" t="s">
        <v>6146</v>
      </c>
      <c r="F2870" t="s">
        <v>6553</v>
      </c>
      <c r="G2870" t="s">
        <v>6554</v>
      </c>
    </row>
    <row r="2871" spans="1:7" x14ac:dyDescent="0.35">
      <c r="A2871">
        <v>3374</v>
      </c>
      <c r="B2871">
        <v>30</v>
      </c>
      <c r="C2871">
        <v>2</v>
      </c>
      <c r="D2871" t="s">
        <v>86</v>
      </c>
      <c r="E2871" t="s">
        <v>6432</v>
      </c>
      <c r="F2871" t="s">
        <v>6555</v>
      </c>
      <c r="G2871" t="s">
        <v>6556</v>
      </c>
    </row>
    <row r="2872" spans="1:7" x14ac:dyDescent="0.35">
      <c r="A2872">
        <v>3375</v>
      </c>
      <c r="B2872">
        <v>30</v>
      </c>
      <c r="C2872">
        <v>3</v>
      </c>
      <c r="D2872" t="s">
        <v>86</v>
      </c>
      <c r="E2872" t="s">
        <v>96</v>
      </c>
      <c r="F2872" t="s">
        <v>6557</v>
      </c>
      <c r="G2872" t="s">
        <v>6558</v>
      </c>
    </row>
    <row r="2873" spans="1:7" x14ac:dyDescent="0.35">
      <c r="A2873">
        <v>3376</v>
      </c>
      <c r="B2873">
        <v>30</v>
      </c>
      <c r="C2873">
        <v>4</v>
      </c>
      <c r="D2873" t="s">
        <v>86</v>
      </c>
      <c r="E2873" t="s">
        <v>6532</v>
      </c>
      <c r="F2873" t="s">
        <v>6559</v>
      </c>
      <c r="G2873" t="s">
        <v>6560</v>
      </c>
    </row>
    <row r="2874" spans="1:7" x14ac:dyDescent="0.35">
      <c r="A2874">
        <v>3377</v>
      </c>
      <c r="B2874">
        <v>30</v>
      </c>
      <c r="C2874">
        <v>5</v>
      </c>
      <c r="D2874" t="s">
        <v>86</v>
      </c>
      <c r="E2874" t="s">
        <v>5765</v>
      </c>
      <c r="F2874" t="s">
        <v>6561</v>
      </c>
      <c r="G2874" t="s">
        <v>6562</v>
      </c>
    </row>
    <row r="2875" spans="1:7" x14ac:dyDescent="0.35">
      <c r="A2875">
        <v>3378</v>
      </c>
      <c r="B2875">
        <v>30</v>
      </c>
      <c r="C2875">
        <v>6</v>
      </c>
      <c r="D2875" t="s">
        <v>86</v>
      </c>
      <c r="E2875" t="s">
        <v>580</v>
      </c>
      <c r="F2875" t="s">
        <v>6563</v>
      </c>
      <c r="G2875" t="s">
        <v>6564</v>
      </c>
    </row>
    <row r="2876" spans="1:7" x14ac:dyDescent="0.35">
      <c r="A2876">
        <v>3379</v>
      </c>
      <c r="B2876">
        <v>30</v>
      </c>
      <c r="C2876">
        <v>7</v>
      </c>
      <c r="D2876" t="s">
        <v>86</v>
      </c>
      <c r="E2876" t="s">
        <v>580</v>
      </c>
      <c r="F2876" t="s">
        <v>6565</v>
      </c>
      <c r="G2876" t="s">
        <v>6566</v>
      </c>
    </row>
    <row r="2877" spans="1:7" x14ac:dyDescent="0.35">
      <c r="A2877">
        <v>3380</v>
      </c>
      <c r="B2877">
        <v>30</v>
      </c>
      <c r="C2877">
        <v>8</v>
      </c>
      <c r="D2877" t="s">
        <v>86</v>
      </c>
      <c r="E2877" t="s">
        <v>105</v>
      </c>
      <c r="F2877" t="s">
        <v>6567</v>
      </c>
      <c r="G2877" t="s">
        <v>6568</v>
      </c>
    </row>
    <row r="2878" spans="1:7" x14ac:dyDescent="0.35">
      <c r="A2878">
        <v>3381</v>
      </c>
      <c r="B2878">
        <v>30</v>
      </c>
      <c r="C2878">
        <v>9</v>
      </c>
      <c r="D2878" t="s">
        <v>86</v>
      </c>
      <c r="E2878" t="s">
        <v>102</v>
      </c>
      <c r="F2878" t="s">
        <v>6569</v>
      </c>
      <c r="G2878" t="s">
        <v>6570</v>
      </c>
    </row>
    <row r="2879" spans="1:7" x14ac:dyDescent="0.35">
      <c r="A2879">
        <v>3382</v>
      </c>
      <c r="B2879">
        <v>30</v>
      </c>
      <c r="C2879">
        <v>10</v>
      </c>
      <c r="D2879" t="s">
        <v>86</v>
      </c>
      <c r="E2879" t="s">
        <v>105</v>
      </c>
      <c r="F2879" t="s">
        <v>6571</v>
      </c>
      <c r="G2879" t="s">
        <v>6572</v>
      </c>
    </row>
    <row r="2880" spans="1:7" x14ac:dyDescent="0.35">
      <c r="A2880">
        <v>3383</v>
      </c>
      <c r="B2880">
        <v>30</v>
      </c>
      <c r="C2880">
        <v>11</v>
      </c>
      <c r="D2880" t="s">
        <v>86</v>
      </c>
      <c r="E2880" t="s">
        <v>6573</v>
      </c>
      <c r="F2880" t="s">
        <v>6574</v>
      </c>
      <c r="G2880" t="s">
        <v>6575</v>
      </c>
    </row>
    <row r="2881" spans="1:7" x14ac:dyDescent="0.35">
      <c r="A2881">
        <v>3384</v>
      </c>
      <c r="B2881">
        <v>30</v>
      </c>
      <c r="C2881">
        <v>12</v>
      </c>
      <c r="D2881" t="s">
        <v>86</v>
      </c>
      <c r="E2881" t="s">
        <v>365</v>
      </c>
      <c r="F2881" t="s">
        <v>6576</v>
      </c>
      <c r="G2881" t="s">
        <v>6577</v>
      </c>
    </row>
    <row r="2882" spans="1:7" x14ac:dyDescent="0.35">
      <c r="A2882">
        <v>3385</v>
      </c>
      <c r="B2882">
        <v>31</v>
      </c>
      <c r="C2882">
        <v>1</v>
      </c>
      <c r="D2882" t="s">
        <v>120</v>
      </c>
      <c r="E2882" t="s">
        <v>671</v>
      </c>
      <c r="F2882" t="s">
        <v>6578</v>
      </c>
      <c r="G2882" t="s">
        <v>6579</v>
      </c>
    </row>
    <row r="2883" spans="1:7" x14ac:dyDescent="0.35">
      <c r="A2883">
        <v>3386</v>
      </c>
      <c r="B2883">
        <v>31</v>
      </c>
      <c r="C2883">
        <v>2</v>
      </c>
      <c r="D2883" t="s">
        <v>120</v>
      </c>
      <c r="E2883" t="s">
        <v>3344</v>
      </c>
      <c r="F2883" t="s">
        <v>6580</v>
      </c>
      <c r="G2883" t="s">
        <v>6581</v>
      </c>
    </row>
    <row r="2884" spans="1:7" x14ac:dyDescent="0.35">
      <c r="A2884">
        <v>3387</v>
      </c>
      <c r="B2884">
        <v>31</v>
      </c>
      <c r="C2884">
        <v>3</v>
      </c>
      <c r="D2884" t="s">
        <v>120</v>
      </c>
      <c r="E2884" t="s">
        <v>102</v>
      </c>
      <c r="F2884" t="s">
        <v>6582</v>
      </c>
      <c r="G2884" t="s">
        <v>6583</v>
      </c>
    </row>
    <row r="2885" spans="1:7" x14ac:dyDescent="0.35">
      <c r="A2885">
        <v>3391</v>
      </c>
      <c r="B2885">
        <v>31</v>
      </c>
      <c r="C2885">
        <v>4</v>
      </c>
      <c r="D2885" t="s">
        <v>120</v>
      </c>
      <c r="E2885" t="s">
        <v>6584</v>
      </c>
      <c r="F2885" t="s">
        <v>6585</v>
      </c>
      <c r="G2885" t="s">
        <v>6586</v>
      </c>
    </row>
    <row r="2886" spans="1:7" x14ac:dyDescent="0.35">
      <c r="A2886">
        <v>3392</v>
      </c>
      <c r="B2886">
        <v>31</v>
      </c>
      <c r="C2886">
        <v>5</v>
      </c>
      <c r="D2886" t="s">
        <v>120</v>
      </c>
      <c r="E2886" t="s">
        <v>6587</v>
      </c>
      <c r="F2886" t="s">
        <v>6588</v>
      </c>
      <c r="G2886" t="s">
        <v>6589</v>
      </c>
    </row>
    <row r="2887" spans="1:7" x14ac:dyDescent="0.35">
      <c r="A2887">
        <v>3393</v>
      </c>
      <c r="B2887">
        <v>31</v>
      </c>
      <c r="C2887">
        <v>6</v>
      </c>
      <c r="D2887" t="s">
        <v>120</v>
      </c>
      <c r="E2887" t="s">
        <v>5188</v>
      </c>
      <c r="F2887" t="s">
        <v>6590</v>
      </c>
      <c r="G2887" t="s">
        <v>6591</v>
      </c>
    </row>
    <row r="2888" spans="1:7" x14ac:dyDescent="0.35">
      <c r="A2888">
        <v>3394</v>
      </c>
      <c r="B2888">
        <v>31</v>
      </c>
      <c r="C2888">
        <v>7</v>
      </c>
      <c r="D2888" t="s">
        <v>120</v>
      </c>
      <c r="E2888" t="s">
        <v>3398</v>
      </c>
      <c r="F2888" t="s">
        <v>6592</v>
      </c>
      <c r="G2888" t="s">
        <v>6593</v>
      </c>
    </row>
    <row r="2889" spans="1:7" x14ac:dyDescent="0.35">
      <c r="A2889">
        <v>3395</v>
      </c>
      <c r="B2889">
        <v>31</v>
      </c>
      <c r="C2889">
        <v>8</v>
      </c>
      <c r="D2889" t="s">
        <v>120</v>
      </c>
      <c r="E2889" t="s">
        <v>671</v>
      </c>
      <c r="F2889" t="s">
        <v>6594</v>
      </c>
      <c r="G2889" t="s">
        <v>6595</v>
      </c>
    </row>
    <row r="2890" spans="1:7" x14ac:dyDescent="0.35">
      <c r="A2890">
        <v>3396</v>
      </c>
      <c r="B2890">
        <v>31</v>
      </c>
      <c r="C2890">
        <v>9</v>
      </c>
      <c r="D2890" t="s">
        <v>120</v>
      </c>
      <c r="E2890" t="s">
        <v>191</v>
      </c>
      <c r="F2890" t="s">
        <v>6596</v>
      </c>
      <c r="G2890" t="s">
        <v>6597</v>
      </c>
    </row>
    <row r="2891" spans="1:7" x14ac:dyDescent="0.35">
      <c r="A2891">
        <v>3397</v>
      </c>
      <c r="B2891">
        <v>31</v>
      </c>
      <c r="C2891">
        <v>10</v>
      </c>
      <c r="D2891" t="s">
        <v>120</v>
      </c>
      <c r="E2891" t="s">
        <v>6243</v>
      </c>
      <c r="F2891" t="s">
        <v>6598</v>
      </c>
      <c r="G2891" t="s">
        <v>6599</v>
      </c>
    </row>
    <row r="2892" spans="1:7" x14ac:dyDescent="0.35">
      <c r="A2892">
        <v>3398</v>
      </c>
      <c r="B2892">
        <v>31</v>
      </c>
      <c r="C2892">
        <v>11</v>
      </c>
      <c r="D2892" t="s">
        <v>120</v>
      </c>
      <c r="E2892" t="s">
        <v>6600</v>
      </c>
      <c r="F2892" t="s">
        <v>6601</v>
      </c>
      <c r="G2892" t="s">
        <v>6602</v>
      </c>
    </row>
    <row r="2893" spans="1:7" x14ac:dyDescent="0.35">
      <c r="A2893">
        <v>3399</v>
      </c>
      <c r="B2893">
        <v>31</v>
      </c>
      <c r="C2893">
        <v>12</v>
      </c>
      <c r="D2893" t="s">
        <v>120</v>
      </c>
      <c r="E2893" t="s">
        <v>6603</v>
      </c>
      <c r="F2893" t="s">
        <v>6604</v>
      </c>
      <c r="G2893" t="s">
        <v>6605</v>
      </c>
    </row>
    <row r="2894" spans="1:7" x14ac:dyDescent="0.35">
      <c r="A2894">
        <v>3400</v>
      </c>
      <c r="B2894">
        <v>31</v>
      </c>
      <c r="C2894">
        <v>1</v>
      </c>
      <c r="D2894" t="s">
        <v>312</v>
      </c>
      <c r="E2894" t="s">
        <v>6606</v>
      </c>
      <c r="F2894" t="s">
        <v>6607</v>
      </c>
      <c r="G2894" t="s">
        <v>6608</v>
      </c>
    </row>
    <row r="2895" spans="1:7" x14ac:dyDescent="0.35">
      <c r="A2895">
        <v>3401</v>
      </c>
      <c r="B2895">
        <v>31</v>
      </c>
      <c r="C2895">
        <v>2</v>
      </c>
      <c r="D2895" t="s">
        <v>312</v>
      </c>
      <c r="E2895" t="s">
        <v>2064</v>
      </c>
      <c r="F2895" t="s">
        <v>6609</v>
      </c>
      <c r="G2895" t="s">
        <v>6610</v>
      </c>
    </row>
    <row r="2896" spans="1:7" x14ac:dyDescent="0.35">
      <c r="A2896">
        <v>3402</v>
      </c>
      <c r="B2896">
        <v>31</v>
      </c>
      <c r="C2896">
        <v>3</v>
      </c>
      <c r="D2896" t="s">
        <v>312</v>
      </c>
      <c r="E2896" t="s">
        <v>6048</v>
      </c>
      <c r="F2896" t="s">
        <v>6611</v>
      </c>
      <c r="G2896" t="s">
        <v>6612</v>
      </c>
    </row>
    <row r="2897" spans="1:7" x14ac:dyDescent="0.35">
      <c r="A2897">
        <v>3403</v>
      </c>
      <c r="B2897">
        <v>31</v>
      </c>
      <c r="C2897">
        <v>4</v>
      </c>
      <c r="D2897" t="s">
        <v>312</v>
      </c>
      <c r="E2897" t="s">
        <v>105</v>
      </c>
      <c r="F2897" t="s">
        <v>6613</v>
      </c>
      <c r="G2897" t="s">
        <v>6614</v>
      </c>
    </row>
    <row r="2898" spans="1:7" x14ac:dyDescent="0.35">
      <c r="A2898">
        <v>3404</v>
      </c>
      <c r="B2898">
        <v>31</v>
      </c>
      <c r="C2898">
        <v>5</v>
      </c>
      <c r="D2898" t="s">
        <v>312</v>
      </c>
      <c r="E2898" t="s">
        <v>5401</v>
      </c>
      <c r="F2898" t="s">
        <v>6615</v>
      </c>
      <c r="G2898" t="s">
        <v>6616</v>
      </c>
    </row>
    <row r="2899" spans="1:7" x14ac:dyDescent="0.35">
      <c r="A2899">
        <v>3405</v>
      </c>
      <c r="B2899">
        <v>31</v>
      </c>
      <c r="C2899">
        <v>6</v>
      </c>
      <c r="D2899" t="s">
        <v>312</v>
      </c>
      <c r="E2899" t="s">
        <v>6617</v>
      </c>
      <c r="F2899" t="s">
        <v>6618</v>
      </c>
      <c r="G2899" t="s">
        <v>6619</v>
      </c>
    </row>
    <row r="2900" spans="1:7" x14ac:dyDescent="0.35">
      <c r="A2900">
        <v>3406</v>
      </c>
      <c r="B2900">
        <v>31</v>
      </c>
      <c r="C2900">
        <v>7</v>
      </c>
      <c r="D2900" t="s">
        <v>312</v>
      </c>
      <c r="E2900" t="s">
        <v>105</v>
      </c>
      <c r="F2900" t="s">
        <v>6620</v>
      </c>
      <c r="G2900" t="s">
        <v>6621</v>
      </c>
    </row>
    <row r="2901" spans="1:7" x14ac:dyDescent="0.35">
      <c r="A2901">
        <v>3407</v>
      </c>
      <c r="B2901">
        <v>31</v>
      </c>
      <c r="C2901">
        <v>8</v>
      </c>
      <c r="D2901" t="s">
        <v>312</v>
      </c>
      <c r="E2901" t="s">
        <v>580</v>
      </c>
      <c r="F2901" t="s">
        <v>6622</v>
      </c>
      <c r="G2901" t="s">
        <v>6623</v>
      </c>
    </row>
    <row r="2902" spans="1:7" x14ac:dyDescent="0.35">
      <c r="A2902">
        <v>3408</v>
      </c>
      <c r="B2902">
        <v>31</v>
      </c>
      <c r="C2902">
        <v>9</v>
      </c>
      <c r="D2902" t="s">
        <v>312</v>
      </c>
      <c r="E2902" t="s">
        <v>1812</v>
      </c>
      <c r="F2902" t="s">
        <v>6624</v>
      </c>
      <c r="G2902" t="s">
        <v>6625</v>
      </c>
    </row>
    <row r="2903" spans="1:7" x14ac:dyDescent="0.35">
      <c r="A2903">
        <v>3409</v>
      </c>
      <c r="B2903">
        <v>31</v>
      </c>
      <c r="C2903">
        <v>10</v>
      </c>
      <c r="D2903" t="s">
        <v>312</v>
      </c>
      <c r="E2903" t="s">
        <v>6048</v>
      </c>
      <c r="F2903" t="s">
        <v>6626</v>
      </c>
      <c r="G2903" t="s">
        <v>6627</v>
      </c>
    </row>
    <row r="2904" spans="1:7" x14ac:dyDescent="0.35">
      <c r="A2904">
        <v>3410</v>
      </c>
      <c r="B2904">
        <v>31</v>
      </c>
      <c r="C2904">
        <v>11</v>
      </c>
      <c r="D2904" t="s">
        <v>312</v>
      </c>
      <c r="E2904" t="s">
        <v>580</v>
      </c>
      <c r="F2904" t="s">
        <v>6628</v>
      </c>
      <c r="G2904" t="s">
        <v>6629</v>
      </c>
    </row>
    <row r="2905" spans="1:7" x14ac:dyDescent="0.35">
      <c r="A2905">
        <v>3411</v>
      </c>
      <c r="B2905">
        <v>31</v>
      </c>
      <c r="C2905">
        <v>12</v>
      </c>
      <c r="D2905" t="s">
        <v>312</v>
      </c>
      <c r="E2905" t="s">
        <v>111</v>
      </c>
      <c r="F2905" t="s">
        <v>6630</v>
      </c>
      <c r="G2905" t="s">
        <v>6631</v>
      </c>
    </row>
    <row r="2906" spans="1:7" x14ac:dyDescent="0.35">
      <c r="A2906">
        <v>3412</v>
      </c>
      <c r="B2906">
        <v>31</v>
      </c>
      <c r="C2906">
        <v>1</v>
      </c>
      <c r="D2906" t="s">
        <v>341</v>
      </c>
      <c r="E2906" t="s">
        <v>451</v>
      </c>
      <c r="F2906" t="s">
        <v>6632</v>
      </c>
      <c r="G2906" t="s">
        <v>6633</v>
      </c>
    </row>
    <row r="2907" spans="1:7" x14ac:dyDescent="0.35">
      <c r="A2907">
        <v>3413</v>
      </c>
      <c r="B2907">
        <v>31</v>
      </c>
      <c r="C2907">
        <v>2</v>
      </c>
      <c r="D2907" t="s">
        <v>341</v>
      </c>
      <c r="E2907" t="s">
        <v>6634</v>
      </c>
      <c r="F2907" t="s">
        <v>6635</v>
      </c>
      <c r="G2907" t="s">
        <v>6636</v>
      </c>
    </row>
    <row r="2908" spans="1:7" x14ac:dyDescent="0.35">
      <c r="A2908">
        <v>3414</v>
      </c>
      <c r="B2908">
        <v>31</v>
      </c>
      <c r="C2908">
        <v>3</v>
      </c>
      <c r="D2908" t="s">
        <v>341</v>
      </c>
      <c r="E2908" t="s">
        <v>580</v>
      </c>
      <c r="F2908" t="s">
        <v>6637</v>
      </c>
      <c r="G2908" t="s">
        <v>6638</v>
      </c>
    </row>
    <row r="2909" spans="1:7" x14ac:dyDescent="0.35">
      <c r="A2909">
        <v>3415</v>
      </c>
      <c r="B2909">
        <v>31</v>
      </c>
      <c r="C2909">
        <v>4</v>
      </c>
      <c r="D2909" t="s">
        <v>341</v>
      </c>
      <c r="E2909" t="s">
        <v>320</v>
      </c>
      <c r="F2909" t="s">
        <v>6639</v>
      </c>
      <c r="G2909" t="s">
        <v>6640</v>
      </c>
    </row>
    <row r="2910" spans="1:7" x14ac:dyDescent="0.35">
      <c r="A2910">
        <v>3416</v>
      </c>
      <c r="B2910">
        <v>31</v>
      </c>
      <c r="C2910">
        <v>5</v>
      </c>
      <c r="D2910" t="s">
        <v>341</v>
      </c>
      <c r="E2910" t="s">
        <v>5978</v>
      </c>
      <c r="F2910" t="s">
        <v>6641</v>
      </c>
      <c r="G2910" t="s">
        <v>6642</v>
      </c>
    </row>
    <row r="2911" spans="1:7" x14ac:dyDescent="0.35">
      <c r="A2911">
        <v>3417</v>
      </c>
      <c r="B2911">
        <v>31</v>
      </c>
      <c r="C2911">
        <v>6</v>
      </c>
      <c r="D2911" t="s">
        <v>341</v>
      </c>
      <c r="E2911" t="s">
        <v>6503</v>
      </c>
      <c r="F2911" t="s">
        <v>6643</v>
      </c>
      <c r="G2911" t="s">
        <v>6644</v>
      </c>
    </row>
    <row r="2912" spans="1:7" x14ac:dyDescent="0.35">
      <c r="A2912">
        <v>3418</v>
      </c>
      <c r="B2912">
        <v>31</v>
      </c>
      <c r="C2912">
        <v>7</v>
      </c>
      <c r="D2912" t="s">
        <v>341</v>
      </c>
      <c r="E2912" t="s">
        <v>344</v>
      </c>
      <c r="F2912" t="s">
        <v>6645</v>
      </c>
      <c r="G2912" t="s">
        <v>6646</v>
      </c>
    </row>
    <row r="2913" spans="1:7" x14ac:dyDescent="0.35">
      <c r="A2913">
        <v>3419</v>
      </c>
      <c r="B2913">
        <v>31</v>
      </c>
      <c r="C2913">
        <v>8</v>
      </c>
      <c r="D2913" t="s">
        <v>341</v>
      </c>
      <c r="E2913" t="s">
        <v>105</v>
      </c>
      <c r="F2913" t="s">
        <v>6647</v>
      </c>
      <c r="G2913" t="s">
        <v>6648</v>
      </c>
    </row>
    <row r="2914" spans="1:7" x14ac:dyDescent="0.35">
      <c r="A2914">
        <v>3420</v>
      </c>
      <c r="B2914">
        <v>31</v>
      </c>
      <c r="C2914">
        <v>9</v>
      </c>
      <c r="D2914" t="s">
        <v>341</v>
      </c>
      <c r="E2914" t="s">
        <v>105</v>
      </c>
      <c r="F2914" t="s">
        <v>6649</v>
      </c>
      <c r="G2914" t="s">
        <v>6650</v>
      </c>
    </row>
    <row r="2915" spans="1:7" x14ac:dyDescent="0.35">
      <c r="A2915">
        <v>3421</v>
      </c>
      <c r="B2915">
        <v>31</v>
      </c>
      <c r="C2915">
        <v>10</v>
      </c>
      <c r="D2915" t="s">
        <v>341</v>
      </c>
      <c r="E2915" t="s">
        <v>344</v>
      </c>
      <c r="F2915" t="s">
        <v>6651</v>
      </c>
      <c r="G2915" t="s">
        <v>6652</v>
      </c>
    </row>
    <row r="2916" spans="1:7" x14ac:dyDescent="0.35">
      <c r="A2916">
        <v>3422</v>
      </c>
      <c r="B2916">
        <v>31</v>
      </c>
      <c r="C2916">
        <v>11</v>
      </c>
      <c r="D2916" t="s">
        <v>341</v>
      </c>
      <c r="E2916" t="s">
        <v>344</v>
      </c>
      <c r="F2916" t="s">
        <v>6653</v>
      </c>
      <c r="G2916" t="s">
        <v>6654</v>
      </c>
    </row>
    <row r="2917" spans="1:7" x14ac:dyDescent="0.35">
      <c r="A2917">
        <v>3423</v>
      </c>
      <c r="B2917">
        <v>31</v>
      </c>
      <c r="C2917">
        <v>12</v>
      </c>
      <c r="D2917" t="s">
        <v>341</v>
      </c>
      <c r="E2917" t="s">
        <v>6655</v>
      </c>
      <c r="F2917" t="s">
        <v>6656</v>
      </c>
      <c r="G2917" t="s">
        <v>6657</v>
      </c>
    </row>
    <row r="2918" spans="1:7" x14ac:dyDescent="0.35">
      <c r="A2918">
        <v>3424</v>
      </c>
      <c r="B2918">
        <v>31</v>
      </c>
      <c r="C2918">
        <v>1</v>
      </c>
      <c r="D2918" t="s">
        <v>150</v>
      </c>
      <c r="E2918" t="s">
        <v>96</v>
      </c>
      <c r="F2918" t="s">
        <v>6658</v>
      </c>
      <c r="G2918" t="s">
        <v>6659</v>
      </c>
    </row>
    <row r="2919" spans="1:7" x14ac:dyDescent="0.35">
      <c r="A2919">
        <v>3425</v>
      </c>
      <c r="B2919">
        <v>31</v>
      </c>
      <c r="C2919">
        <v>2</v>
      </c>
      <c r="D2919" t="s">
        <v>150</v>
      </c>
      <c r="E2919" t="s">
        <v>96</v>
      </c>
      <c r="F2919" t="s">
        <v>6660</v>
      </c>
      <c r="G2919" t="s">
        <v>6661</v>
      </c>
    </row>
    <row r="2920" spans="1:7" x14ac:dyDescent="0.35">
      <c r="A2920">
        <v>3426</v>
      </c>
      <c r="B2920">
        <v>31</v>
      </c>
      <c r="C2920">
        <v>3</v>
      </c>
      <c r="D2920" t="s">
        <v>150</v>
      </c>
      <c r="E2920" t="s">
        <v>6662</v>
      </c>
      <c r="F2920" t="s">
        <v>6663</v>
      </c>
      <c r="G2920" t="s">
        <v>6664</v>
      </c>
    </row>
    <row r="2921" spans="1:7" x14ac:dyDescent="0.35">
      <c r="A2921">
        <v>3427</v>
      </c>
      <c r="B2921">
        <v>31</v>
      </c>
      <c r="C2921">
        <v>4</v>
      </c>
      <c r="D2921" t="s">
        <v>150</v>
      </c>
      <c r="E2921" t="s">
        <v>105</v>
      </c>
      <c r="F2921" t="s">
        <v>6665</v>
      </c>
      <c r="G2921" t="s">
        <v>6666</v>
      </c>
    </row>
    <row r="2922" spans="1:7" x14ac:dyDescent="0.35">
      <c r="A2922">
        <v>3428</v>
      </c>
      <c r="B2922">
        <v>31</v>
      </c>
      <c r="C2922">
        <v>5</v>
      </c>
      <c r="D2922" t="s">
        <v>150</v>
      </c>
      <c r="E2922" t="s">
        <v>577</v>
      </c>
      <c r="F2922" t="s">
        <v>6667</v>
      </c>
      <c r="G2922" t="s">
        <v>6668</v>
      </c>
    </row>
    <row r="2923" spans="1:7" x14ac:dyDescent="0.35">
      <c r="A2923">
        <v>3429</v>
      </c>
      <c r="B2923">
        <v>31</v>
      </c>
      <c r="C2923">
        <v>6</v>
      </c>
      <c r="D2923" t="s">
        <v>150</v>
      </c>
      <c r="E2923" t="s">
        <v>344</v>
      </c>
      <c r="F2923" t="s">
        <v>6669</v>
      </c>
      <c r="G2923" t="s">
        <v>6670</v>
      </c>
    </row>
    <row r="2924" spans="1:7" x14ac:dyDescent="0.35">
      <c r="A2924">
        <v>3430</v>
      </c>
      <c r="B2924">
        <v>31</v>
      </c>
      <c r="C2924">
        <v>7</v>
      </c>
      <c r="D2924" t="s">
        <v>150</v>
      </c>
      <c r="E2924" t="s">
        <v>6671</v>
      </c>
      <c r="F2924" t="s">
        <v>6672</v>
      </c>
      <c r="G2924" t="s">
        <v>6673</v>
      </c>
    </row>
    <row r="2925" spans="1:7" x14ac:dyDescent="0.35">
      <c r="A2925">
        <v>3431</v>
      </c>
      <c r="B2925">
        <v>31</v>
      </c>
      <c r="C2925">
        <v>8</v>
      </c>
      <c r="D2925" t="s">
        <v>150</v>
      </c>
      <c r="E2925" t="s">
        <v>6674</v>
      </c>
      <c r="F2925" t="s">
        <v>6675</v>
      </c>
      <c r="G2925" t="s">
        <v>6676</v>
      </c>
    </row>
    <row r="2926" spans="1:7" x14ac:dyDescent="0.35">
      <c r="A2926">
        <v>3432</v>
      </c>
      <c r="B2926">
        <v>31</v>
      </c>
      <c r="C2926">
        <v>9</v>
      </c>
      <c r="D2926" t="s">
        <v>150</v>
      </c>
      <c r="E2926" t="s">
        <v>6250</v>
      </c>
      <c r="F2926" t="s">
        <v>6677</v>
      </c>
      <c r="G2926" t="s">
        <v>6678</v>
      </c>
    </row>
    <row r="2927" spans="1:7" x14ac:dyDescent="0.35">
      <c r="A2927">
        <v>3433</v>
      </c>
      <c r="B2927">
        <v>31</v>
      </c>
      <c r="C2927">
        <v>10</v>
      </c>
      <c r="D2927" t="s">
        <v>150</v>
      </c>
      <c r="E2927" t="s">
        <v>6679</v>
      </c>
      <c r="F2927" t="s">
        <v>6680</v>
      </c>
      <c r="G2927" t="s">
        <v>6681</v>
      </c>
    </row>
    <row r="2928" spans="1:7" x14ac:dyDescent="0.35">
      <c r="A2928">
        <v>3434</v>
      </c>
      <c r="B2928">
        <v>31</v>
      </c>
      <c r="C2928">
        <v>11</v>
      </c>
      <c r="D2928" t="s">
        <v>150</v>
      </c>
      <c r="E2928" t="s">
        <v>5639</v>
      </c>
      <c r="F2928" t="s">
        <v>6682</v>
      </c>
      <c r="G2928" t="s">
        <v>6683</v>
      </c>
    </row>
    <row r="2929" spans="1:7" x14ac:dyDescent="0.35">
      <c r="A2929">
        <v>3435</v>
      </c>
      <c r="B2929">
        <v>31</v>
      </c>
      <c r="C2929">
        <v>12</v>
      </c>
      <c r="D2929" t="s">
        <v>150</v>
      </c>
      <c r="E2929" t="s">
        <v>5631</v>
      </c>
      <c r="F2929" t="s">
        <v>6684</v>
      </c>
      <c r="G2929" t="s">
        <v>6685</v>
      </c>
    </row>
    <row r="2930" spans="1:7" x14ac:dyDescent="0.35">
      <c r="A2930">
        <v>3436</v>
      </c>
      <c r="B2930">
        <v>31</v>
      </c>
      <c r="C2930">
        <v>1</v>
      </c>
      <c r="D2930" t="s">
        <v>9</v>
      </c>
      <c r="E2930" t="s">
        <v>344</v>
      </c>
      <c r="F2930" t="s">
        <v>6686</v>
      </c>
      <c r="G2930" t="s">
        <v>6687</v>
      </c>
    </row>
    <row r="2931" spans="1:7" x14ac:dyDescent="0.35">
      <c r="A2931">
        <v>3437</v>
      </c>
      <c r="B2931">
        <v>31</v>
      </c>
      <c r="C2931">
        <v>2</v>
      </c>
      <c r="D2931" t="s">
        <v>9</v>
      </c>
      <c r="E2931" t="s">
        <v>6688</v>
      </c>
      <c r="F2931" t="s">
        <v>6689</v>
      </c>
      <c r="G2931" t="s">
        <v>6690</v>
      </c>
    </row>
    <row r="2932" spans="1:7" x14ac:dyDescent="0.35">
      <c r="A2932">
        <v>3438</v>
      </c>
      <c r="B2932">
        <v>31</v>
      </c>
      <c r="C2932">
        <v>3</v>
      </c>
      <c r="D2932" t="s">
        <v>9</v>
      </c>
      <c r="E2932" t="s">
        <v>6310</v>
      </c>
      <c r="F2932" t="s">
        <v>6691</v>
      </c>
      <c r="G2932" t="s">
        <v>6692</v>
      </c>
    </row>
    <row r="2933" spans="1:7" x14ac:dyDescent="0.35">
      <c r="A2933">
        <v>3439</v>
      </c>
      <c r="B2933">
        <v>31</v>
      </c>
      <c r="C2933">
        <v>4</v>
      </c>
      <c r="D2933" t="s">
        <v>9</v>
      </c>
      <c r="E2933" t="s">
        <v>102</v>
      </c>
      <c r="F2933" t="s">
        <v>6693</v>
      </c>
      <c r="G2933" t="s">
        <v>6694</v>
      </c>
    </row>
    <row r="2934" spans="1:7" x14ac:dyDescent="0.35">
      <c r="A2934">
        <v>3440</v>
      </c>
      <c r="B2934">
        <v>31</v>
      </c>
      <c r="C2934">
        <v>5</v>
      </c>
      <c r="D2934" t="s">
        <v>9</v>
      </c>
      <c r="E2934" t="s">
        <v>6347</v>
      </c>
      <c r="F2934" t="s">
        <v>6695</v>
      </c>
      <c r="G2934" t="s">
        <v>6696</v>
      </c>
    </row>
    <row r="2935" spans="1:7" x14ac:dyDescent="0.35">
      <c r="A2935">
        <v>3441</v>
      </c>
      <c r="B2935">
        <v>31</v>
      </c>
      <c r="C2935">
        <v>6</v>
      </c>
      <c r="D2935" t="s">
        <v>9</v>
      </c>
      <c r="E2935" t="s">
        <v>6662</v>
      </c>
      <c r="F2935" t="s">
        <v>6697</v>
      </c>
      <c r="G2935" t="s">
        <v>6698</v>
      </c>
    </row>
    <row r="2936" spans="1:7" x14ac:dyDescent="0.35">
      <c r="A2936">
        <v>3442</v>
      </c>
      <c r="B2936">
        <v>31</v>
      </c>
      <c r="C2936">
        <v>7</v>
      </c>
      <c r="D2936" t="s">
        <v>9</v>
      </c>
      <c r="E2936" t="s">
        <v>1978</v>
      </c>
      <c r="F2936" t="s">
        <v>6699</v>
      </c>
      <c r="G2936" t="s">
        <v>6700</v>
      </c>
    </row>
    <row r="2937" spans="1:7" x14ac:dyDescent="0.35">
      <c r="A2937">
        <v>3443</v>
      </c>
      <c r="B2937">
        <v>31</v>
      </c>
      <c r="C2937">
        <v>8</v>
      </c>
      <c r="D2937" t="s">
        <v>9</v>
      </c>
      <c r="E2937" t="s">
        <v>6250</v>
      </c>
      <c r="F2937" t="s">
        <v>6701</v>
      </c>
      <c r="G2937" t="s">
        <v>6702</v>
      </c>
    </row>
    <row r="2938" spans="1:7" x14ac:dyDescent="0.35">
      <c r="A2938">
        <v>3444</v>
      </c>
      <c r="B2938">
        <v>31</v>
      </c>
      <c r="C2938">
        <v>9</v>
      </c>
      <c r="D2938" t="s">
        <v>9</v>
      </c>
      <c r="E2938" t="s">
        <v>6703</v>
      </c>
      <c r="F2938" t="s">
        <v>6704</v>
      </c>
      <c r="G2938" t="s">
        <v>6705</v>
      </c>
    </row>
    <row r="2939" spans="1:7" x14ac:dyDescent="0.35">
      <c r="A2939">
        <v>3445</v>
      </c>
      <c r="B2939">
        <v>31</v>
      </c>
      <c r="C2939">
        <v>10</v>
      </c>
      <c r="D2939" t="s">
        <v>9</v>
      </c>
      <c r="E2939" t="s">
        <v>105</v>
      </c>
      <c r="F2939" t="s">
        <v>6706</v>
      </c>
      <c r="G2939" t="s">
        <v>6707</v>
      </c>
    </row>
    <row r="2940" spans="1:7" x14ac:dyDescent="0.35">
      <c r="A2940">
        <v>3446</v>
      </c>
      <c r="B2940">
        <v>31</v>
      </c>
      <c r="C2940">
        <v>11</v>
      </c>
      <c r="D2940" t="s">
        <v>9</v>
      </c>
      <c r="E2940" t="s">
        <v>5487</v>
      </c>
      <c r="F2940" t="s">
        <v>6708</v>
      </c>
      <c r="G2940" t="s">
        <v>6709</v>
      </c>
    </row>
    <row r="2941" spans="1:7" x14ac:dyDescent="0.35">
      <c r="A2941">
        <v>3447</v>
      </c>
      <c r="B2941">
        <v>31</v>
      </c>
      <c r="C2941">
        <v>12</v>
      </c>
      <c r="D2941" t="s">
        <v>9</v>
      </c>
      <c r="E2941" t="s">
        <v>105</v>
      </c>
      <c r="F2941" t="s">
        <v>6710</v>
      </c>
      <c r="G2941" t="s">
        <v>6711</v>
      </c>
    </row>
    <row r="2942" spans="1:7" x14ac:dyDescent="0.35">
      <c r="A2942">
        <v>3448</v>
      </c>
      <c r="B2942">
        <v>31</v>
      </c>
      <c r="C2942">
        <v>1</v>
      </c>
      <c r="D2942" t="s">
        <v>26</v>
      </c>
      <c r="E2942" t="s">
        <v>105</v>
      </c>
      <c r="F2942" t="s">
        <v>6712</v>
      </c>
      <c r="G2942" t="s">
        <v>6713</v>
      </c>
    </row>
    <row r="2943" spans="1:7" x14ac:dyDescent="0.35">
      <c r="A2943">
        <v>3449</v>
      </c>
      <c r="B2943">
        <v>31</v>
      </c>
      <c r="C2943">
        <v>2</v>
      </c>
      <c r="D2943" t="s">
        <v>26</v>
      </c>
      <c r="E2943" t="s">
        <v>105</v>
      </c>
      <c r="F2943" t="s">
        <v>6714</v>
      </c>
      <c r="G2943" t="s">
        <v>6715</v>
      </c>
    </row>
    <row r="2944" spans="1:7" x14ac:dyDescent="0.35">
      <c r="A2944">
        <v>3450</v>
      </c>
      <c r="B2944">
        <v>31</v>
      </c>
      <c r="C2944">
        <v>3</v>
      </c>
      <c r="D2944" t="s">
        <v>26</v>
      </c>
      <c r="E2944" t="s">
        <v>5994</v>
      </c>
      <c r="F2944" t="s">
        <v>6716</v>
      </c>
      <c r="G2944" t="s">
        <v>6717</v>
      </c>
    </row>
    <row r="2945" spans="1:7" x14ac:dyDescent="0.35">
      <c r="A2945">
        <v>3451</v>
      </c>
      <c r="B2945">
        <v>31</v>
      </c>
      <c r="C2945">
        <v>4</v>
      </c>
      <c r="D2945" t="s">
        <v>26</v>
      </c>
      <c r="E2945" t="s">
        <v>105</v>
      </c>
      <c r="F2945" t="s">
        <v>6718</v>
      </c>
      <c r="G2945" t="s">
        <v>6719</v>
      </c>
    </row>
    <row r="2946" spans="1:7" x14ac:dyDescent="0.35">
      <c r="A2946">
        <v>3452</v>
      </c>
      <c r="B2946">
        <v>31</v>
      </c>
      <c r="C2946">
        <v>5</v>
      </c>
      <c r="D2946" t="s">
        <v>26</v>
      </c>
      <c r="E2946" t="s">
        <v>105</v>
      </c>
      <c r="F2946" t="s">
        <v>6720</v>
      </c>
      <c r="G2946" t="s">
        <v>6721</v>
      </c>
    </row>
    <row r="2947" spans="1:7" x14ac:dyDescent="0.35">
      <c r="A2947">
        <v>3453</v>
      </c>
      <c r="B2947">
        <v>31</v>
      </c>
      <c r="C2947">
        <v>6</v>
      </c>
      <c r="D2947" t="s">
        <v>26</v>
      </c>
      <c r="E2947" t="s">
        <v>105</v>
      </c>
      <c r="F2947" t="s">
        <v>6722</v>
      </c>
      <c r="G2947" t="s">
        <v>6723</v>
      </c>
    </row>
    <row r="2948" spans="1:7" x14ac:dyDescent="0.35">
      <c r="A2948">
        <v>3454</v>
      </c>
      <c r="B2948">
        <v>31</v>
      </c>
      <c r="C2948">
        <v>7</v>
      </c>
      <c r="D2948" t="s">
        <v>26</v>
      </c>
      <c r="E2948" t="s">
        <v>105</v>
      </c>
      <c r="F2948" t="s">
        <v>6724</v>
      </c>
      <c r="G2948" t="s">
        <v>6725</v>
      </c>
    </row>
    <row r="2949" spans="1:7" x14ac:dyDescent="0.35">
      <c r="A2949">
        <v>3455</v>
      </c>
      <c r="B2949">
        <v>31</v>
      </c>
      <c r="C2949">
        <v>8</v>
      </c>
      <c r="D2949" t="s">
        <v>26</v>
      </c>
      <c r="E2949" t="s">
        <v>105</v>
      </c>
      <c r="F2949" t="s">
        <v>6726</v>
      </c>
      <c r="G2949" t="s">
        <v>6727</v>
      </c>
    </row>
    <row r="2950" spans="1:7" x14ac:dyDescent="0.35">
      <c r="A2950">
        <v>3456</v>
      </c>
      <c r="B2950">
        <v>31</v>
      </c>
      <c r="C2950">
        <v>9</v>
      </c>
      <c r="D2950" t="s">
        <v>26</v>
      </c>
      <c r="E2950" t="s">
        <v>105</v>
      </c>
      <c r="F2950" t="s">
        <v>6728</v>
      </c>
      <c r="G2950" t="s">
        <v>6729</v>
      </c>
    </row>
    <row r="2951" spans="1:7" x14ac:dyDescent="0.35">
      <c r="A2951">
        <v>3457</v>
      </c>
      <c r="B2951">
        <v>31</v>
      </c>
      <c r="C2951">
        <v>10</v>
      </c>
      <c r="D2951" t="s">
        <v>26</v>
      </c>
      <c r="E2951" t="s">
        <v>105</v>
      </c>
      <c r="F2951" t="s">
        <v>6730</v>
      </c>
      <c r="G2951" t="s">
        <v>6731</v>
      </c>
    </row>
    <row r="2952" spans="1:7" x14ac:dyDescent="0.35">
      <c r="A2952">
        <v>3458</v>
      </c>
      <c r="B2952">
        <v>31</v>
      </c>
      <c r="C2952">
        <v>11</v>
      </c>
      <c r="D2952" t="s">
        <v>26</v>
      </c>
      <c r="E2952" t="s">
        <v>105</v>
      </c>
      <c r="F2952" t="s">
        <v>6732</v>
      </c>
      <c r="G2952" t="s">
        <v>6733</v>
      </c>
    </row>
    <row r="2953" spans="1:7" x14ac:dyDescent="0.35">
      <c r="A2953">
        <v>3459</v>
      </c>
      <c r="B2953">
        <v>31</v>
      </c>
      <c r="C2953">
        <v>12</v>
      </c>
      <c r="D2953" t="s">
        <v>26</v>
      </c>
      <c r="E2953" t="s">
        <v>5396</v>
      </c>
      <c r="F2953" t="s">
        <v>6734</v>
      </c>
      <c r="G2953" t="s">
        <v>6735</v>
      </c>
    </row>
    <row r="2954" spans="1:7" x14ac:dyDescent="0.35">
      <c r="A2954">
        <v>3460</v>
      </c>
      <c r="B2954">
        <v>31</v>
      </c>
      <c r="C2954">
        <v>1</v>
      </c>
      <c r="D2954" t="s">
        <v>55</v>
      </c>
      <c r="E2954" t="s">
        <v>105</v>
      </c>
      <c r="F2954" t="s">
        <v>6736</v>
      </c>
      <c r="G2954" t="s">
        <v>6737</v>
      </c>
    </row>
    <row r="2955" spans="1:7" x14ac:dyDescent="0.35">
      <c r="A2955">
        <v>3461</v>
      </c>
      <c r="B2955">
        <v>31</v>
      </c>
      <c r="C2955">
        <v>2</v>
      </c>
      <c r="D2955" t="s">
        <v>55</v>
      </c>
      <c r="E2955" t="s">
        <v>105</v>
      </c>
      <c r="F2955" t="s">
        <v>6738</v>
      </c>
      <c r="G2955" t="s">
        <v>6739</v>
      </c>
    </row>
    <row r="2956" spans="1:7" x14ac:dyDescent="0.35">
      <c r="A2956">
        <v>3462</v>
      </c>
      <c r="B2956">
        <v>31</v>
      </c>
      <c r="C2956">
        <v>3</v>
      </c>
      <c r="D2956" t="s">
        <v>55</v>
      </c>
      <c r="E2956" t="s">
        <v>105</v>
      </c>
      <c r="F2956" t="s">
        <v>6740</v>
      </c>
      <c r="G2956" t="s">
        <v>6741</v>
      </c>
    </row>
    <row r="2957" spans="1:7" x14ac:dyDescent="0.35">
      <c r="A2957">
        <v>3463</v>
      </c>
      <c r="B2957">
        <v>31</v>
      </c>
      <c r="C2957">
        <v>4</v>
      </c>
      <c r="D2957" t="s">
        <v>55</v>
      </c>
      <c r="E2957" t="s">
        <v>65</v>
      </c>
      <c r="F2957" t="s">
        <v>6742</v>
      </c>
      <c r="G2957" t="s">
        <v>6743</v>
      </c>
    </row>
    <row r="2958" spans="1:7" x14ac:dyDescent="0.35">
      <c r="A2958">
        <v>3464</v>
      </c>
      <c r="B2958">
        <v>31</v>
      </c>
      <c r="C2958">
        <v>5</v>
      </c>
      <c r="D2958" t="s">
        <v>55</v>
      </c>
      <c r="E2958" t="s">
        <v>105</v>
      </c>
      <c r="F2958" t="s">
        <v>6744</v>
      </c>
      <c r="G2958" t="s">
        <v>6745</v>
      </c>
    </row>
    <row r="2959" spans="1:7" x14ac:dyDescent="0.35">
      <c r="A2959">
        <v>3465</v>
      </c>
      <c r="B2959">
        <v>31</v>
      </c>
      <c r="C2959">
        <v>6</v>
      </c>
      <c r="D2959" t="s">
        <v>55</v>
      </c>
      <c r="E2959" t="s">
        <v>105</v>
      </c>
      <c r="F2959" t="s">
        <v>6746</v>
      </c>
      <c r="G2959" t="s">
        <v>6747</v>
      </c>
    </row>
    <row r="2960" spans="1:7" x14ac:dyDescent="0.35">
      <c r="A2960">
        <v>3466</v>
      </c>
      <c r="B2960">
        <v>31</v>
      </c>
      <c r="C2960">
        <v>7</v>
      </c>
      <c r="D2960" t="s">
        <v>55</v>
      </c>
      <c r="E2960" t="s">
        <v>105</v>
      </c>
      <c r="F2960" t="s">
        <v>6748</v>
      </c>
      <c r="G2960" t="s">
        <v>6749</v>
      </c>
    </row>
    <row r="2961" spans="1:7" x14ac:dyDescent="0.35">
      <c r="A2961">
        <v>3467</v>
      </c>
      <c r="B2961">
        <v>31</v>
      </c>
      <c r="C2961">
        <v>8</v>
      </c>
      <c r="D2961" t="s">
        <v>55</v>
      </c>
      <c r="E2961" t="s">
        <v>105</v>
      </c>
      <c r="F2961" t="s">
        <v>6750</v>
      </c>
      <c r="G2961" t="s">
        <v>6751</v>
      </c>
    </row>
    <row r="2962" spans="1:7" x14ac:dyDescent="0.35">
      <c r="A2962">
        <v>3468</v>
      </c>
      <c r="B2962">
        <v>31</v>
      </c>
      <c r="C2962">
        <v>9</v>
      </c>
      <c r="D2962" t="s">
        <v>55</v>
      </c>
      <c r="E2962" t="s">
        <v>105</v>
      </c>
      <c r="F2962" t="s">
        <v>6752</v>
      </c>
      <c r="G2962" t="s">
        <v>6753</v>
      </c>
    </row>
    <row r="2963" spans="1:7" x14ac:dyDescent="0.35">
      <c r="A2963">
        <v>3469</v>
      </c>
      <c r="B2963">
        <v>31</v>
      </c>
      <c r="C2963">
        <v>10</v>
      </c>
      <c r="D2963" t="s">
        <v>55</v>
      </c>
      <c r="E2963" t="s">
        <v>105</v>
      </c>
      <c r="F2963" t="s">
        <v>6754</v>
      </c>
      <c r="G2963" t="s">
        <v>6755</v>
      </c>
    </row>
    <row r="2964" spans="1:7" x14ac:dyDescent="0.35">
      <c r="A2964">
        <v>3470</v>
      </c>
      <c r="B2964">
        <v>31</v>
      </c>
      <c r="C2964">
        <v>11</v>
      </c>
      <c r="D2964" t="s">
        <v>55</v>
      </c>
      <c r="E2964" t="s">
        <v>105</v>
      </c>
      <c r="F2964" t="s">
        <v>6756</v>
      </c>
      <c r="G2964" t="s">
        <v>6757</v>
      </c>
    </row>
    <row r="2965" spans="1:7" x14ac:dyDescent="0.35">
      <c r="A2965">
        <v>3471</v>
      </c>
      <c r="B2965">
        <v>31</v>
      </c>
      <c r="C2965">
        <v>12</v>
      </c>
      <c r="D2965" t="s">
        <v>55</v>
      </c>
      <c r="E2965" t="s">
        <v>105</v>
      </c>
      <c r="F2965" t="s">
        <v>6758</v>
      </c>
      <c r="G2965" t="s">
        <v>6759</v>
      </c>
    </row>
    <row r="2966" spans="1:7" x14ac:dyDescent="0.35">
      <c r="A2966">
        <v>3472</v>
      </c>
      <c r="B2966">
        <v>31</v>
      </c>
      <c r="C2966">
        <v>1</v>
      </c>
      <c r="D2966" t="s">
        <v>86</v>
      </c>
      <c r="E2966" t="s">
        <v>105</v>
      </c>
      <c r="F2966" t="s">
        <v>6760</v>
      </c>
      <c r="G2966" t="s">
        <v>6761</v>
      </c>
    </row>
    <row r="2967" spans="1:7" x14ac:dyDescent="0.35">
      <c r="A2967">
        <v>3473</v>
      </c>
      <c r="B2967">
        <v>31</v>
      </c>
      <c r="C2967">
        <v>2</v>
      </c>
      <c r="D2967" t="s">
        <v>86</v>
      </c>
      <c r="E2967" t="s">
        <v>5765</v>
      </c>
      <c r="F2967" t="s">
        <v>6762</v>
      </c>
      <c r="G2967" t="s">
        <v>6763</v>
      </c>
    </row>
    <row r="2968" spans="1:7" x14ac:dyDescent="0.35">
      <c r="A2968">
        <v>3474</v>
      </c>
      <c r="B2968">
        <v>31</v>
      </c>
      <c r="C2968">
        <v>3</v>
      </c>
      <c r="D2968" t="s">
        <v>86</v>
      </c>
      <c r="E2968" t="s">
        <v>5765</v>
      </c>
      <c r="F2968" t="s">
        <v>6764</v>
      </c>
      <c r="G2968" t="s">
        <v>6765</v>
      </c>
    </row>
    <row r="2969" spans="1:7" x14ac:dyDescent="0.35">
      <c r="A2969">
        <v>3475</v>
      </c>
      <c r="B2969">
        <v>31</v>
      </c>
      <c r="C2969">
        <v>4</v>
      </c>
      <c r="D2969" t="s">
        <v>86</v>
      </c>
      <c r="E2969" t="s">
        <v>5765</v>
      </c>
      <c r="F2969" t="s">
        <v>6766</v>
      </c>
      <c r="G2969" t="s">
        <v>6767</v>
      </c>
    </row>
    <row r="2970" spans="1:7" x14ac:dyDescent="0.35">
      <c r="A2970">
        <v>3476</v>
      </c>
      <c r="B2970">
        <v>31</v>
      </c>
      <c r="C2970">
        <v>5</v>
      </c>
      <c r="D2970" t="s">
        <v>86</v>
      </c>
      <c r="E2970" t="s">
        <v>5765</v>
      </c>
      <c r="F2970" t="s">
        <v>6768</v>
      </c>
      <c r="G2970" t="s">
        <v>6769</v>
      </c>
    </row>
    <row r="2971" spans="1:7" x14ac:dyDescent="0.35">
      <c r="A2971">
        <v>3477</v>
      </c>
      <c r="B2971">
        <v>31</v>
      </c>
      <c r="C2971">
        <v>6</v>
      </c>
      <c r="D2971" t="s">
        <v>86</v>
      </c>
      <c r="E2971" t="s">
        <v>5765</v>
      </c>
      <c r="F2971" t="s">
        <v>6770</v>
      </c>
      <c r="G2971" t="s">
        <v>6771</v>
      </c>
    </row>
    <row r="2972" spans="1:7" x14ac:dyDescent="0.35">
      <c r="A2972">
        <v>3478</v>
      </c>
      <c r="B2972">
        <v>31</v>
      </c>
      <c r="C2972">
        <v>7</v>
      </c>
      <c r="D2972" t="s">
        <v>86</v>
      </c>
      <c r="E2972" t="s">
        <v>5765</v>
      </c>
      <c r="F2972" t="s">
        <v>6772</v>
      </c>
      <c r="G2972" t="s">
        <v>6773</v>
      </c>
    </row>
    <row r="2973" spans="1:7" x14ac:dyDescent="0.35">
      <c r="A2973">
        <v>3479</v>
      </c>
      <c r="B2973">
        <v>31</v>
      </c>
      <c r="C2973">
        <v>8</v>
      </c>
      <c r="D2973" t="s">
        <v>86</v>
      </c>
      <c r="E2973" t="s">
        <v>5765</v>
      </c>
      <c r="F2973" t="s">
        <v>6774</v>
      </c>
      <c r="G2973" t="s">
        <v>6775</v>
      </c>
    </row>
    <row r="2974" spans="1:7" x14ac:dyDescent="0.35">
      <c r="A2974">
        <v>3480</v>
      </c>
      <c r="B2974">
        <v>31</v>
      </c>
      <c r="C2974">
        <v>9</v>
      </c>
      <c r="D2974" t="s">
        <v>86</v>
      </c>
      <c r="E2974" t="s">
        <v>5765</v>
      </c>
      <c r="F2974" t="s">
        <v>6776</v>
      </c>
      <c r="G2974" t="s">
        <v>6777</v>
      </c>
    </row>
    <row r="2975" spans="1:7" x14ac:dyDescent="0.35">
      <c r="A2975">
        <v>3481</v>
      </c>
      <c r="B2975">
        <v>31</v>
      </c>
      <c r="C2975">
        <v>10</v>
      </c>
      <c r="D2975" t="s">
        <v>86</v>
      </c>
      <c r="E2975" t="s">
        <v>5765</v>
      </c>
      <c r="F2975" t="s">
        <v>6778</v>
      </c>
      <c r="G2975" t="s">
        <v>6779</v>
      </c>
    </row>
    <row r="2976" spans="1:7" x14ac:dyDescent="0.35">
      <c r="A2976">
        <v>3482</v>
      </c>
      <c r="B2976">
        <v>31</v>
      </c>
      <c r="C2976">
        <v>11</v>
      </c>
      <c r="D2976" t="s">
        <v>86</v>
      </c>
      <c r="E2976" t="s">
        <v>5765</v>
      </c>
      <c r="F2976" t="s">
        <v>6780</v>
      </c>
      <c r="G2976" t="s">
        <v>6781</v>
      </c>
    </row>
    <row r="2977" spans="1:7" x14ac:dyDescent="0.35">
      <c r="A2977">
        <v>3483</v>
      </c>
      <c r="B2977">
        <v>31</v>
      </c>
      <c r="C2977">
        <v>12</v>
      </c>
      <c r="D2977" t="s">
        <v>86</v>
      </c>
      <c r="E2977" t="s">
        <v>5765</v>
      </c>
      <c r="F2977" t="s">
        <v>6782</v>
      </c>
      <c r="G2977" t="s">
        <v>6783</v>
      </c>
    </row>
    <row r="2978" spans="1:7" x14ac:dyDescent="0.35">
      <c r="A2978">
        <v>3484</v>
      </c>
      <c r="B2978">
        <v>32</v>
      </c>
      <c r="C2978">
        <v>1</v>
      </c>
      <c r="D2978" t="s">
        <v>120</v>
      </c>
      <c r="E2978" t="s">
        <v>5765</v>
      </c>
      <c r="F2978" t="s">
        <v>6784</v>
      </c>
      <c r="G2978" t="s">
        <v>6785</v>
      </c>
    </row>
    <row r="2979" spans="1:7" x14ac:dyDescent="0.35">
      <c r="A2979">
        <v>3485</v>
      </c>
      <c r="B2979">
        <v>32</v>
      </c>
      <c r="C2979">
        <v>2</v>
      </c>
      <c r="D2979" t="s">
        <v>120</v>
      </c>
      <c r="E2979" t="s">
        <v>5765</v>
      </c>
      <c r="F2979" t="s">
        <v>6786</v>
      </c>
      <c r="G2979" t="s">
        <v>6787</v>
      </c>
    </row>
    <row r="2980" spans="1:7" x14ac:dyDescent="0.35">
      <c r="A2980">
        <v>3486</v>
      </c>
      <c r="B2980">
        <v>32</v>
      </c>
      <c r="C2980">
        <v>3</v>
      </c>
      <c r="D2980" t="s">
        <v>120</v>
      </c>
      <c r="E2980" t="s">
        <v>105</v>
      </c>
      <c r="F2980" t="s">
        <v>6788</v>
      </c>
      <c r="G2980" t="s">
        <v>6789</v>
      </c>
    </row>
    <row r="2981" spans="1:7" x14ac:dyDescent="0.35">
      <c r="A2981">
        <v>3487</v>
      </c>
      <c r="B2981">
        <v>32</v>
      </c>
      <c r="C2981">
        <v>4</v>
      </c>
      <c r="D2981" t="s">
        <v>120</v>
      </c>
      <c r="E2981" t="s">
        <v>105</v>
      </c>
      <c r="F2981" t="s">
        <v>6790</v>
      </c>
      <c r="G2981" t="s">
        <v>6791</v>
      </c>
    </row>
    <row r="2982" spans="1:7" x14ac:dyDescent="0.35">
      <c r="A2982">
        <v>3488</v>
      </c>
      <c r="B2982">
        <v>32</v>
      </c>
      <c r="C2982">
        <v>5</v>
      </c>
      <c r="D2982" t="s">
        <v>120</v>
      </c>
      <c r="E2982" t="s">
        <v>105</v>
      </c>
      <c r="F2982" t="s">
        <v>6792</v>
      </c>
      <c r="G2982" t="s">
        <v>6793</v>
      </c>
    </row>
    <row r="2983" spans="1:7" x14ac:dyDescent="0.35">
      <c r="A2983">
        <v>3489</v>
      </c>
      <c r="B2983">
        <v>32</v>
      </c>
      <c r="C2983">
        <v>6</v>
      </c>
      <c r="D2983" t="s">
        <v>120</v>
      </c>
      <c r="E2983" t="s">
        <v>105</v>
      </c>
      <c r="F2983" t="s">
        <v>6794</v>
      </c>
      <c r="G2983" t="s">
        <v>6795</v>
      </c>
    </row>
    <row r="2984" spans="1:7" x14ac:dyDescent="0.35">
      <c r="A2984">
        <v>3490</v>
      </c>
      <c r="B2984">
        <v>32</v>
      </c>
      <c r="C2984">
        <v>7</v>
      </c>
      <c r="D2984" t="s">
        <v>120</v>
      </c>
      <c r="E2984" t="s">
        <v>105</v>
      </c>
      <c r="F2984" t="s">
        <v>6796</v>
      </c>
      <c r="G2984" t="s">
        <v>6797</v>
      </c>
    </row>
    <row r="2985" spans="1:7" x14ac:dyDescent="0.35">
      <c r="A2985">
        <v>3491</v>
      </c>
      <c r="B2985">
        <v>32</v>
      </c>
      <c r="C2985">
        <v>8</v>
      </c>
      <c r="D2985" t="s">
        <v>120</v>
      </c>
      <c r="E2985" t="s">
        <v>105</v>
      </c>
      <c r="F2985" t="s">
        <v>6798</v>
      </c>
      <c r="G2985" t="s">
        <v>6799</v>
      </c>
    </row>
    <row r="2986" spans="1:7" x14ac:dyDescent="0.35">
      <c r="A2986">
        <v>3492</v>
      </c>
      <c r="B2986">
        <v>32</v>
      </c>
      <c r="C2986">
        <v>9</v>
      </c>
      <c r="D2986" t="s">
        <v>120</v>
      </c>
      <c r="E2986" t="s">
        <v>320</v>
      </c>
      <c r="F2986" t="s">
        <v>6800</v>
      </c>
      <c r="G2986" t="s">
        <v>6801</v>
      </c>
    </row>
    <row r="2987" spans="1:7" x14ac:dyDescent="0.35">
      <c r="A2987">
        <v>3493</v>
      </c>
      <c r="B2987">
        <v>32</v>
      </c>
      <c r="C2987">
        <v>10</v>
      </c>
      <c r="D2987" t="s">
        <v>120</v>
      </c>
      <c r="E2987" t="s">
        <v>105</v>
      </c>
      <c r="F2987" t="s">
        <v>6802</v>
      </c>
      <c r="G2987" t="s">
        <v>6803</v>
      </c>
    </row>
    <row r="2988" spans="1:7" x14ac:dyDescent="0.35">
      <c r="A2988">
        <v>3494</v>
      </c>
      <c r="B2988">
        <v>32</v>
      </c>
      <c r="C2988">
        <v>11</v>
      </c>
      <c r="D2988" t="s">
        <v>120</v>
      </c>
      <c r="E2988" t="s">
        <v>5578</v>
      </c>
      <c r="F2988" t="s">
        <v>6804</v>
      </c>
      <c r="G2988" t="s">
        <v>6805</v>
      </c>
    </row>
    <row r="2989" spans="1:7" x14ac:dyDescent="0.35">
      <c r="A2989">
        <v>3495</v>
      </c>
      <c r="B2989">
        <v>32</v>
      </c>
      <c r="C2989">
        <v>12</v>
      </c>
      <c r="D2989" t="s">
        <v>120</v>
      </c>
      <c r="E2989" t="s">
        <v>6806</v>
      </c>
      <c r="F2989" t="s">
        <v>6807</v>
      </c>
      <c r="G2989" t="s">
        <v>6808</v>
      </c>
    </row>
    <row r="2990" spans="1:7" x14ac:dyDescent="0.35">
      <c r="A2990">
        <v>3496</v>
      </c>
      <c r="B2990">
        <v>32</v>
      </c>
      <c r="C2990">
        <v>1</v>
      </c>
      <c r="D2990" t="s">
        <v>312</v>
      </c>
      <c r="E2990" t="s">
        <v>5578</v>
      </c>
      <c r="F2990" t="s">
        <v>6809</v>
      </c>
      <c r="G2990" t="s">
        <v>6810</v>
      </c>
    </row>
    <row r="2991" spans="1:7" x14ac:dyDescent="0.35">
      <c r="A2991">
        <v>3497</v>
      </c>
      <c r="B2991">
        <v>32</v>
      </c>
      <c r="C2991">
        <v>2</v>
      </c>
      <c r="D2991" t="s">
        <v>312</v>
      </c>
      <c r="E2991" t="s">
        <v>105</v>
      </c>
      <c r="F2991" t="s">
        <v>6811</v>
      </c>
      <c r="G2991" t="s">
        <v>6812</v>
      </c>
    </row>
    <row r="2992" spans="1:7" x14ac:dyDescent="0.35">
      <c r="A2992">
        <v>3498</v>
      </c>
      <c r="B2992">
        <v>32</v>
      </c>
      <c r="C2992">
        <v>3</v>
      </c>
      <c r="D2992" t="s">
        <v>312</v>
      </c>
      <c r="E2992" t="s">
        <v>105</v>
      </c>
      <c r="F2992" t="s">
        <v>6813</v>
      </c>
      <c r="G2992" t="s">
        <v>6814</v>
      </c>
    </row>
    <row r="2993" spans="1:7" x14ac:dyDescent="0.35">
      <c r="A2993">
        <v>3499</v>
      </c>
      <c r="B2993">
        <v>32</v>
      </c>
      <c r="C2993">
        <v>4</v>
      </c>
      <c r="D2993" t="s">
        <v>312</v>
      </c>
      <c r="E2993" t="s">
        <v>105</v>
      </c>
      <c r="F2993" t="s">
        <v>6815</v>
      </c>
      <c r="G2993" t="s">
        <v>6816</v>
      </c>
    </row>
    <row r="2994" spans="1:7" x14ac:dyDescent="0.35">
      <c r="A2994">
        <v>3500</v>
      </c>
      <c r="B2994">
        <v>32</v>
      </c>
      <c r="C2994">
        <v>5</v>
      </c>
      <c r="D2994" t="s">
        <v>312</v>
      </c>
      <c r="E2994" t="s">
        <v>105</v>
      </c>
      <c r="F2994" t="s">
        <v>6817</v>
      </c>
      <c r="G2994" t="s">
        <v>6818</v>
      </c>
    </row>
    <row r="2995" spans="1:7" x14ac:dyDescent="0.35">
      <c r="A2995">
        <v>3501</v>
      </c>
      <c r="B2995">
        <v>32</v>
      </c>
      <c r="C2995">
        <v>6</v>
      </c>
      <c r="D2995" t="s">
        <v>312</v>
      </c>
      <c r="E2995" t="s">
        <v>320</v>
      </c>
      <c r="F2995" t="s">
        <v>6819</v>
      </c>
      <c r="G2995" t="s">
        <v>6820</v>
      </c>
    </row>
    <row r="2996" spans="1:7" x14ac:dyDescent="0.35">
      <c r="A2996">
        <v>3502</v>
      </c>
      <c r="B2996">
        <v>32</v>
      </c>
      <c r="C2996">
        <v>7</v>
      </c>
      <c r="D2996" t="s">
        <v>312</v>
      </c>
      <c r="E2996" t="s">
        <v>6421</v>
      </c>
      <c r="F2996" t="s">
        <v>6821</v>
      </c>
      <c r="G2996" t="s">
        <v>6822</v>
      </c>
    </row>
    <row r="2997" spans="1:7" x14ac:dyDescent="0.35">
      <c r="A2997">
        <v>3503</v>
      </c>
      <c r="B2997">
        <v>32</v>
      </c>
      <c r="C2997">
        <v>8</v>
      </c>
      <c r="D2997" t="s">
        <v>312</v>
      </c>
      <c r="E2997" t="s">
        <v>6319</v>
      </c>
      <c r="F2997" t="s">
        <v>6823</v>
      </c>
      <c r="G2997" t="s">
        <v>6824</v>
      </c>
    </row>
    <row r="2998" spans="1:7" x14ac:dyDescent="0.35">
      <c r="A2998">
        <v>3504</v>
      </c>
      <c r="B2998">
        <v>32</v>
      </c>
      <c r="C2998">
        <v>9</v>
      </c>
      <c r="D2998" t="s">
        <v>312</v>
      </c>
      <c r="E2998" t="s">
        <v>111</v>
      </c>
      <c r="F2998" t="s">
        <v>6825</v>
      </c>
      <c r="G2998" t="s">
        <v>6826</v>
      </c>
    </row>
    <row r="2999" spans="1:7" x14ac:dyDescent="0.35">
      <c r="A2999">
        <v>3505</v>
      </c>
      <c r="B2999">
        <v>32</v>
      </c>
      <c r="C2999">
        <v>10</v>
      </c>
      <c r="D2999" t="s">
        <v>312</v>
      </c>
      <c r="E2999" t="s">
        <v>320</v>
      </c>
      <c r="F2999" t="s">
        <v>6827</v>
      </c>
      <c r="G2999" t="s">
        <v>6828</v>
      </c>
    </row>
    <row r="3000" spans="1:7" x14ac:dyDescent="0.35">
      <c r="A3000">
        <v>3506</v>
      </c>
      <c r="B3000">
        <v>32</v>
      </c>
      <c r="C3000">
        <v>11</v>
      </c>
      <c r="D3000" t="s">
        <v>312</v>
      </c>
      <c r="E3000" t="s">
        <v>1502</v>
      </c>
      <c r="F3000" t="s">
        <v>6829</v>
      </c>
      <c r="G3000" t="s">
        <v>6830</v>
      </c>
    </row>
    <row r="3001" spans="1:7" x14ac:dyDescent="0.35">
      <c r="A3001">
        <v>3507</v>
      </c>
      <c r="B3001">
        <v>32</v>
      </c>
      <c r="C3001">
        <v>12</v>
      </c>
      <c r="D3001" t="s">
        <v>312</v>
      </c>
      <c r="E3001" t="s">
        <v>6319</v>
      </c>
      <c r="F3001" t="s">
        <v>6831</v>
      </c>
      <c r="G3001" t="s">
        <v>6832</v>
      </c>
    </row>
    <row r="3002" spans="1:7" x14ac:dyDescent="0.35">
      <c r="A3002">
        <v>3508</v>
      </c>
      <c r="B3002">
        <v>32</v>
      </c>
      <c r="C3002">
        <v>1</v>
      </c>
      <c r="D3002" t="s">
        <v>341</v>
      </c>
      <c r="E3002" t="s">
        <v>102</v>
      </c>
      <c r="F3002" t="s">
        <v>6833</v>
      </c>
      <c r="G3002" t="s">
        <v>6834</v>
      </c>
    </row>
    <row r="3003" spans="1:7" x14ac:dyDescent="0.35">
      <c r="A3003">
        <v>3509</v>
      </c>
      <c r="B3003">
        <v>32</v>
      </c>
      <c r="C3003">
        <v>2</v>
      </c>
      <c r="D3003" t="s">
        <v>341</v>
      </c>
      <c r="E3003" t="s">
        <v>6835</v>
      </c>
      <c r="F3003" t="s">
        <v>6836</v>
      </c>
      <c r="G3003" t="s">
        <v>6837</v>
      </c>
    </row>
    <row r="3004" spans="1:7" x14ac:dyDescent="0.35">
      <c r="A3004">
        <v>3510</v>
      </c>
      <c r="B3004">
        <v>32</v>
      </c>
      <c r="C3004">
        <v>3</v>
      </c>
      <c r="D3004" t="s">
        <v>341</v>
      </c>
      <c r="E3004" t="s">
        <v>105</v>
      </c>
      <c r="F3004" t="s">
        <v>6838</v>
      </c>
      <c r="G3004" t="s">
        <v>6839</v>
      </c>
    </row>
    <row r="3005" spans="1:7" x14ac:dyDescent="0.35">
      <c r="A3005">
        <v>3511</v>
      </c>
      <c r="B3005">
        <v>32</v>
      </c>
      <c r="C3005">
        <v>4</v>
      </c>
      <c r="D3005" t="s">
        <v>341</v>
      </c>
      <c r="E3005" t="s">
        <v>105</v>
      </c>
      <c r="F3005" t="s">
        <v>6840</v>
      </c>
      <c r="G3005" t="s">
        <v>6841</v>
      </c>
    </row>
    <row r="3006" spans="1:7" x14ac:dyDescent="0.35">
      <c r="A3006">
        <v>3512</v>
      </c>
      <c r="B3006">
        <v>32</v>
      </c>
      <c r="C3006">
        <v>5</v>
      </c>
      <c r="D3006" t="s">
        <v>341</v>
      </c>
      <c r="E3006" t="s">
        <v>105</v>
      </c>
      <c r="F3006" t="s">
        <v>6842</v>
      </c>
      <c r="G3006" t="s">
        <v>6843</v>
      </c>
    </row>
    <row r="3007" spans="1:7" x14ac:dyDescent="0.35">
      <c r="A3007">
        <v>3513</v>
      </c>
      <c r="B3007">
        <v>32</v>
      </c>
      <c r="C3007">
        <v>6</v>
      </c>
      <c r="D3007" t="s">
        <v>341</v>
      </c>
      <c r="E3007" t="s">
        <v>105</v>
      </c>
      <c r="F3007" t="s">
        <v>6844</v>
      </c>
      <c r="G3007" t="s">
        <v>6845</v>
      </c>
    </row>
    <row r="3008" spans="1:7" x14ac:dyDescent="0.35">
      <c r="A3008">
        <v>3514</v>
      </c>
      <c r="B3008">
        <v>32</v>
      </c>
      <c r="C3008">
        <v>7</v>
      </c>
      <c r="D3008" t="s">
        <v>341</v>
      </c>
      <c r="E3008" t="s">
        <v>105</v>
      </c>
      <c r="F3008" t="s">
        <v>6846</v>
      </c>
      <c r="G3008" t="s">
        <v>6847</v>
      </c>
    </row>
    <row r="3009" spans="1:7" x14ac:dyDescent="0.35">
      <c r="A3009">
        <v>3515</v>
      </c>
      <c r="B3009">
        <v>32</v>
      </c>
      <c r="C3009">
        <v>8</v>
      </c>
      <c r="D3009" t="s">
        <v>341</v>
      </c>
      <c r="E3009" t="s">
        <v>105</v>
      </c>
      <c r="F3009" t="s">
        <v>6848</v>
      </c>
      <c r="G3009" t="s">
        <v>6849</v>
      </c>
    </row>
    <row r="3010" spans="1:7" x14ac:dyDescent="0.35">
      <c r="A3010">
        <v>3516</v>
      </c>
      <c r="B3010">
        <v>32</v>
      </c>
      <c r="C3010">
        <v>9</v>
      </c>
      <c r="D3010" t="s">
        <v>341</v>
      </c>
      <c r="E3010" t="s">
        <v>105</v>
      </c>
      <c r="F3010" t="s">
        <v>6850</v>
      </c>
      <c r="G3010" t="s">
        <v>6851</v>
      </c>
    </row>
    <row r="3011" spans="1:7" x14ac:dyDescent="0.35">
      <c r="A3011">
        <v>3517</v>
      </c>
      <c r="B3011">
        <v>32</v>
      </c>
      <c r="C3011">
        <v>10</v>
      </c>
      <c r="D3011" t="s">
        <v>341</v>
      </c>
      <c r="E3011" t="s">
        <v>6852</v>
      </c>
      <c r="F3011" t="s">
        <v>6853</v>
      </c>
      <c r="G3011" t="s">
        <v>6854</v>
      </c>
    </row>
    <row r="3012" spans="1:7" x14ac:dyDescent="0.35">
      <c r="A3012">
        <v>3518</v>
      </c>
      <c r="B3012">
        <v>32</v>
      </c>
      <c r="C3012">
        <v>11</v>
      </c>
      <c r="D3012" t="s">
        <v>341</v>
      </c>
      <c r="E3012" t="s">
        <v>5578</v>
      </c>
      <c r="F3012" t="s">
        <v>6855</v>
      </c>
      <c r="G3012" t="s">
        <v>6856</v>
      </c>
    </row>
    <row r="3013" spans="1:7" x14ac:dyDescent="0.35">
      <c r="A3013">
        <v>3519</v>
      </c>
      <c r="B3013">
        <v>32</v>
      </c>
      <c r="C3013">
        <v>12</v>
      </c>
      <c r="D3013" t="s">
        <v>341</v>
      </c>
      <c r="E3013" t="s">
        <v>6421</v>
      </c>
      <c r="F3013" t="s">
        <v>6857</v>
      </c>
      <c r="G3013" t="s">
        <v>6858</v>
      </c>
    </row>
    <row r="3014" spans="1:7" x14ac:dyDescent="0.35">
      <c r="A3014">
        <v>3520</v>
      </c>
      <c r="B3014">
        <v>32</v>
      </c>
      <c r="C3014">
        <v>1</v>
      </c>
      <c r="D3014" t="s">
        <v>150</v>
      </c>
      <c r="E3014" t="s">
        <v>3434</v>
      </c>
      <c r="F3014" t="s">
        <v>6859</v>
      </c>
      <c r="G3014" t="s">
        <v>6860</v>
      </c>
    </row>
    <row r="3015" spans="1:7" x14ac:dyDescent="0.35">
      <c r="A3015">
        <v>3521</v>
      </c>
      <c r="B3015">
        <v>32</v>
      </c>
      <c r="C3015">
        <v>2</v>
      </c>
      <c r="D3015" t="s">
        <v>150</v>
      </c>
      <c r="E3015" t="s">
        <v>105</v>
      </c>
      <c r="F3015" t="s">
        <v>6861</v>
      </c>
      <c r="G3015" t="s">
        <v>6862</v>
      </c>
    </row>
    <row r="3016" spans="1:7" x14ac:dyDescent="0.35">
      <c r="A3016">
        <v>3522</v>
      </c>
      <c r="B3016">
        <v>32</v>
      </c>
      <c r="C3016">
        <v>3</v>
      </c>
      <c r="D3016" t="s">
        <v>150</v>
      </c>
      <c r="E3016" t="s">
        <v>105</v>
      </c>
      <c r="F3016" t="s">
        <v>6863</v>
      </c>
      <c r="G3016" t="s">
        <v>6864</v>
      </c>
    </row>
    <row r="3017" spans="1:7" x14ac:dyDescent="0.35">
      <c r="A3017">
        <v>3523</v>
      </c>
      <c r="B3017">
        <v>32</v>
      </c>
      <c r="C3017">
        <v>4</v>
      </c>
      <c r="D3017" t="s">
        <v>150</v>
      </c>
      <c r="E3017" t="s">
        <v>105</v>
      </c>
      <c r="F3017" t="s">
        <v>6865</v>
      </c>
      <c r="G3017" t="s">
        <v>6866</v>
      </c>
    </row>
    <row r="3018" spans="1:7" x14ac:dyDescent="0.35">
      <c r="A3018">
        <v>3524</v>
      </c>
      <c r="B3018">
        <v>32</v>
      </c>
      <c r="C3018">
        <v>5</v>
      </c>
      <c r="D3018" t="s">
        <v>150</v>
      </c>
      <c r="E3018" t="s">
        <v>6867</v>
      </c>
      <c r="F3018" t="s">
        <v>6868</v>
      </c>
      <c r="G3018" t="s">
        <v>6869</v>
      </c>
    </row>
    <row r="3019" spans="1:7" x14ac:dyDescent="0.35">
      <c r="A3019">
        <v>3525</v>
      </c>
      <c r="B3019">
        <v>32</v>
      </c>
      <c r="C3019">
        <v>6</v>
      </c>
      <c r="D3019" t="s">
        <v>150</v>
      </c>
      <c r="E3019" t="s">
        <v>6870</v>
      </c>
      <c r="F3019" t="s">
        <v>6871</v>
      </c>
      <c r="G3019" t="s">
        <v>6872</v>
      </c>
    </row>
    <row r="3020" spans="1:7" x14ac:dyDescent="0.35">
      <c r="A3020">
        <v>3526</v>
      </c>
      <c r="B3020">
        <v>32</v>
      </c>
      <c r="C3020">
        <v>7</v>
      </c>
      <c r="D3020" t="s">
        <v>150</v>
      </c>
      <c r="E3020" t="s">
        <v>6873</v>
      </c>
      <c r="F3020" t="s">
        <v>6874</v>
      </c>
      <c r="G3020" t="s">
        <v>6875</v>
      </c>
    </row>
    <row r="3021" spans="1:7" x14ac:dyDescent="0.35">
      <c r="A3021">
        <v>3527</v>
      </c>
      <c r="B3021">
        <v>32</v>
      </c>
      <c r="C3021">
        <v>8</v>
      </c>
      <c r="D3021" t="s">
        <v>150</v>
      </c>
      <c r="E3021" t="s">
        <v>3434</v>
      </c>
      <c r="F3021" t="s">
        <v>6876</v>
      </c>
      <c r="G3021" t="s">
        <v>6877</v>
      </c>
    </row>
    <row r="3022" spans="1:7" x14ac:dyDescent="0.35">
      <c r="A3022">
        <v>3528</v>
      </c>
      <c r="B3022">
        <v>32</v>
      </c>
      <c r="C3022">
        <v>9</v>
      </c>
      <c r="D3022" t="s">
        <v>150</v>
      </c>
      <c r="E3022" t="s">
        <v>105</v>
      </c>
      <c r="F3022" t="s">
        <v>6878</v>
      </c>
      <c r="G3022" t="s">
        <v>6879</v>
      </c>
    </row>
    <row r="3023" spans="1:7" x14ac:dyDescent="0.35">
      <c r="A3023">
        <v>3529</v>
      </c>
      <c r="B3023">
        <v>32</v>
      </c>
      <c r="C3023">
        <v>10</v>
      </c>
      <c r="D3023" t="s">
        <v>150</v>
      </c>
      <c r="E3023" t="s">
        <v>105</v>
      </c>
      <c r="F3023" t="s">
        <v>6880</v>
      </c>
      <c r="G3023" t="s">
        <v>6881</v>
      </c>
    </row>
    <row r="3024" spans="1:7" x14ac:dyDescent="0.35">
      <c r="A3024">
        <v>3530</v>
      </c>
      <c r="B3024">
        <v>32</v>
      </c>
      <c r="C3024">
        <v>11</v>
      </c>
      <c r="D3024" t="s">
        <v>150</v>
      </c>
      <c r="E3024" t="s">
        <v>6882</v>
      </c>
      <c r="F3024" t="s">
        <v>6883</v>
      </c>
      <c r="G3024" t="s">
        <v>6884</v>
      </c>
    </row>
    <row r="3025" spans="1:7" x14ac:dyDescent="0.35">
      <c r="A3025">
        <v>3531</v>
      </c>
      <c r="B3025">
        <v>32</v>
      </c>
      <c r="C3025">
        <v>12</v>
      </c>
      <c r="D3025" t="s">
        <v>150</v>
      </c>
      <c r="E3025" t="s">
        <v>6307</v>
      </c>
      <c r="F3025" t="s">
        <v>6885</v>
      </c>
      <c r="G3025" t="s">
        <v>6886</v>
      </c>
    </row>
    <row r="3026" spans="1:7" x14ac:dyDescent="0.35">
      <c r="A3026">
        <v>3532</v>
      </c>
      <c r="B3026">
        <v>32</v>
      </c>
      <c r="C3026">
        <v>1</v>
      </c>
      <c r="D3026" t="s">
        <v>9</v>
      </c>
      <c r="E3026" t="s">
        <v>6887</v>
      </c>
      <c r="F3026" t="s">
        <v>6888</v>
      </c>
      <c r="G3026" t="s">
        <v>6889</v>
      </c>
    </row>
    <row r="3027" spans="1:7" x14ac:dyDescent="0.35">
      <c r="A3027">
        <v>3533</v>
      </c>
      <c r="B3027">
        <v>32</v>
      </c>
      <c r="C3027">
        <v>2</v>
      </c>
      <c r="D3027" t="s">
        <v>9</v>
      </c>
      <c r="E3027" t="s">
        <v>5963</v>
      </c>
      <c r="F3027" t="s">
        <v>6890</v>
      </c>
      <c r="G3027" t="s">
        <v>6891</v>
      </c>
    </row>
    <row r="3028" spans="1:7" x14ac:dyDescent="0.35">
      <c r="A3028">
        <v>3534</v>
      </c>
      <c r="B3028">
        <v>32</v>
      </c>
      <c r="C3028">
        <v>3</v>
      </c>
      <c r="D3028" t="s">
        <v>9</v>
      </c>
      <c r="E3028" t="s">
        <v>6892</v>
      </c>
      <c r="F3028" t="s">
        <v>6893</v>
      </c>
      <c r="G3028" t="s">
        <v>6894</v>
      </c>
    </row>
    <row r="3029" spans="1:7" x14ac:dyDescent="0.35">
      <c r="A3029">
        <v>3535</v>
      </c>
      <c r="B3029">
        <v>32</v>
      </c>
      <c r="C3029">
        <v>4</v>
      </c>
      <c r="D3029" t="s">
        <v>9</v>
      </c>
      <c r="E3029" t="s">
        <v>6895</v>
      </c>
      <c r="F3029" t="s">
        <v>6896</v>
      </c>
      <c r="G3029" t="s">
        <v>6897</v>
      </c>
    </row>
    <row r="3030" spans="1:7" x14ac:dyDescent="0.35">
      <c r="A3030">
        <v>3536</v>
      </c>
      <c r="B3030">
        <v>32</v>
      </c>
      <c r="C3030">
        <v>5</v>
      </c>
      <c r="D3030" t="s">
        <v>9</v>
      </c>
      <c r="E3030" t="s">
        <v>111</v>
      </c>
      <c r="F3030" t="s">
        <v>6898</v>
      </c>
      <c r="G3030" t="s">
        <v>6899</v>
      </c>
    </row>
    <row r="3031" spans="1:7" x14ac:dyDescent="0.35">
      <c r="A3031">
        <v>3537</v>
      </c>
      <c r="B3031">
        <v>32</v>
      </c>
      <c r="C3031">
        <v>6</v>
      </c>
      <c r="D3031" t="s">
        <v>9</v>
      </c>
      <c r="E3031" t="s">
        <v>6421</v>
      </c>
      <c r="F3031" t="s">
        <v>6900</v>
      </c>
      <c r="G3031" t="s">
        <v>6901</v>
      </c>
    </row>
    <row r="3032" spans="1:7" x14ac:dyDescent="0.35">
      <c r="A3032">
        <v>3538</v>
      </c>
      <c r="B3032">
        <v>32</v>
      </c>
      <c r="C3032">
        <v>7</v>
      </c>
      <c r="D3032" t="s">
        <v>9</v>
      </c>
      <c r="E3032" t="s">
        <v>3344</v>
      </c>
      <c r="F3032" t="s">
        <v>6902</v>
      </c>
      <c r="G3032" t="s">
        <v>6903</v>
      </c>
    </row>
    <row r="3033" spans="1:7" x14ac:dyDescent="0.35">
      <c r="A3033">
        <v>3539</v>
      </c>
      <c r="B3033">
        <v>32</v>
      </c>
      <c r="C3033">
        <v>8</v>
      </c>
      <c r="D3033" t="s">
        <v>9</v>
      </c>
      <c r="E3033" t="s">
        <v>6873</v>
      </c>
      <c r="F3033" t="s">
        <v>6904</v>
      </c>
      <c r="G3033" t="s">
        <v>6905</v>
      </c>
    </row>
    <row r="3034" spans="1:7" x14ac:dyDescent="0.35">
      <c r="A3034">
        <v>3540</v>
      </c>
      <c r="B3034">
        <v>32</v>
      </c>
      <c r="C3034">
        <v>9</v>
      </c>
      <c r="D3034" t="s">
        <v>9</v>
      </c>
      <c r="E3034" t="s">
        <v>6906</v>
      </c>
      <c r="F3034" t="s">
        <v>6907</v>
      </c>
      <c r="G3034" t="s">
        <v>6908</v>
      </c>
    </row>
    <row r="3035" spans="1:7" x14ac:dyDescent="0.35">
      <c r="A3035">
        <v>3541</v>
      </c>
      <c r="B3035">
        <v>32</v>
      </c>
      <c r="C3035">
        <v>10</v>
      </c>
      <c r="D3035" t="s">
        <v>9</v>
      </c>
      <c r="E3035" t="s">
        <v>6909</v>
      </c>
      <c r="F3035" t="s">
        <v>6910</v>
      </c>
      <c r="G3035" t="s">
        <v>6911</v>
      </c>
    </row>
    <row r="3036" spans="1:7" x14ac:dyDescent="0.35">
      <c r="A3036">
        <v>3542</v>
      </c>
      <c r="B3036">
        <v>32</v>
      </c>
      <c r="C3036">
        <v>11</v>
      </c>
      <c r="D3036" t="s">
        <v>9</v>
      </c>
      <c r="E3036" t="s">
        <v>320</v>
      </c>
      <c r="F3036" t="s">
        <v>6912</v>
      </c>
      <c r="G3036" t="s">
        <v>6913</v>
      </c>
    </row>
    <row r="3037" spans="1:7" x14ac:dyDescent="0.35">
      <c r="A3037">
        <v>3543</v>
      </c>
      <c r="B3037">
        <v>32</v>
      </c>
      <c r="C3037">
        <v>12</v>
      </c>
      <c r="D3037" t="s">
        <v>9</v>
      </c>
      <c r="E3037" t="s">
        <v>6914</v>
      </c>
      <c r="F3037" t="s">
        <v>6915</v>
      </c>
      <c r="G3037" t="s">
        <v>6916</v>
      </c>
    </row>
    <row r="3038" spans="1:7" x14ac:dyDescent="0.35">
      <c r="A3038">
        <v>3544</v>
      </c>
      <c r="B3038">
        <v>32</v>
      </c>
      <c r="C3038">
        <v>1</v>
      </c>
      <c r="D3038" t="s">
        <v>26</v>
      </c>
      <c r="E3038" t="s">
        <v>320</v>
      </c>
      <c r="F3038" t="s">
        <v>6917</v>
      </c>
      <c r="G3038" t="s">
        <v>6918</v>
      </c>
    </row>
    <row r="3039" spans="1:7" x14ac:dyDescent="0.35">
      <c r="A3039">
        <v>3545</v>
      </c>
      <c r="B3039">
        <v>32</v>
      </c>
      <c r="C3039">
        <v>2</v>
      </c>
      <c r="D3039" t="s">
        <v>26</v>
      </c>
      <c r="E3039" t="s">
        <v>105</v>
      </c>
      <c r="F3039" t="s">
        <v>6919</v>
      </c>
      <c r="G3039" t="s">
        <v>6920</v>
      </c>
    </row>
    <row r="3040" spans="1:7" x14ac:dyDescent="0.35">
      <c r="A3040">
        <v>3546</v>
      </c>
      <c r="B3040">
        <v>32</v>
      </c>
      <c r="C3040">
        <v>3</v>
      </c>
      <c r="D3040" t="s">
        <v>26</v>
      </c>
      <c r="E3040" t="s">
        <v>105</v>
      </c>
      <c r="F3040" t="s">
        <v>6921</v>
      </c>
      <c r="G3040" t="s">
        <v>6922</v>
      </c>
    </row>
    <row r="3041" spans="1:7" x14ac:dyDescent="0.35">
      <c r="A3041">
        <v>3547</v>
      </c>
      <c r="B3041">
        <v>32</v>
      </c>
      <c r="C3041">
        <v>4</v>
      </c>
      <c r="D3041" t="s">
        <v>26</v>
      </c>
      <c r="E3041" t="s">
        <v>105</v>
      </c>
      <c r="F3041" t="s">
        <v>6923</v>
      </c>
      <c r="G3041" t="s">
        <v>6924</v>
      </c>
    </row>
    <row r="3042" spans="1:7" x14ac:dyDescent="0.35">
      <c r="A3042">
        <v>3548</v>
      </c>
      <c r="B3042">
        <v>32</v>
      </c>
      <c r="C3042">
        <v>5</v>
      </c>
      <c r="D3042" t="s">
        <v>26</v>
      </c>
      <c r="E3042" t="s">
        <v>105</v>
      </c>
      <c r="F3042" t="s">
        <v>6925</v>
      </c>
      <c r="G3042" t="s">
        <v>6926</v>
      </c>
    </row>
    <row r="3043" spans="1:7" x14ac:dyDescent="0.35">
      <c r="A3043">
        <v>3549</v>
      </c>
      <c r="B3043">
        <v>32</v>
      </c>
      <c r="C3043">
        <v>6</v>
      </c>
      <c r="D3043" t="s">
        <v>26</v>
      </c>
      <c r="E3043" t="s">
        <v>105</v>
      </c>
      <c r="F3043" t="s">
        <v>6927</v>
      </c>
      <c r="G3043" t="s">
        <v>6928</v>
      </c>
    </row>
    <row r="3044" spans="1:7" x14ac:dyDescent="0.35">
      <c r="A3044">
        <v>3550</v>
      </c>
      <c r="B3044">
        <v>32</v>
      </c>
      <c r="C3044">
        <v>7</v>
      </c>
      <c r="D3044" t="s">
        <v>26</v>
      </c>
      <c r="E3044" t="s">
        <v>105</v>
      </c>
      <c r="F3044" t="s">
        <v>6929</v>
      </c>
      <c r="G3044" t="s">
        <v>6930</v>
      </c>
    </row>
    <row r="3045" spans="1:7" x14ac:dyDescent="0.35">
      <c r="A3045">
        <v>3551</v>
      </c>
      <c r="B3045">
        <v>32</v>
      </c>
      <c r="C3045">
        <v>8</v>
      </c>
      <c r="D3045" t="s">
        <v>26</v>
      </c>
      <c r="E3045" t="s">
        <v>105</v>
      </c>
      <c r="F3045" t="s">
        <v>6931</v>
      </c>
      <c r="G3045" t="s">
        <v>6932</v>
      </c>
    </row>
    <row r="3046" spans="1:7" x14ac:dyDescent="0.35">
      <c r="A3046">
        <v>3552</v>
      </c>
      <c r="B3046">
        <v>32</v>
      </c>
      <c r="C3046">
        <v>9</v>
      </c>
      <c r="D3046" t="s">
        <v>26</v>
      </c>
      <c r="E3046" t="s">
        <v>105</v>
      </c>
      <c r="F3046" t="s">
        <v>6933</v>
      </c>
      <c r="G3046" t="s">
        <v>6934</v>
      </c>
    </row>
    <row r="3047" spans="1:7" x14ac:dyDescent="0.35">
      <c r="A3047">
        <v>3553</v>
      </c>
      <c r="B3047">
        <v>32</v>
      </c>
      <c r="C3047">
        <v>10</v>
      </c>
      <c r="D3047" t="s">
        <v>26</v>
      </c>
      <c r="E3047" t="s">
        <v>6935</v>
      </c>
      <c r="F3047" t="s">
        <v>6936</v>
      </c>
      <c r="G3047" t="s">
        <v>6937</v>
      </c>
    </row>
    <row r="3048" spans="1:7" x14ac:dyDescent="0.35">
      <c r="A3048">
        <v>3554</v>
      </c>
      <c r="B3048">
        <v>32</v>
      </c>
      <c r="C3048">
        <v>11</v>
      </c>
      <c r="D3048" t="s">
        <v>26</v>
      </c>
      <c r="E3048" t="s">
        <v>6938</v>
      </c>
      <c r="F3048" t="s">
        <v>6939</v>
      </c>
      <c r="G3048" t="s">
        <v>6940</v>
      </c>
    </row>
    <row r="3049" spans="1:7" x14ac:dyDescent="0.35">
      <c r="A3049">
        <v>3555</v>
      </c>
      <c r="B3049">
        <v>32</v>
      </c>
      <c r="C3049">
        <v>12</v>
      </c>
      <c r="D3049" t="s">
        <v>26</v>
      </c>
      <c r="E3049" t="s">
        <v>6892</v>
      </c>
      <c r="F3049" t="s">
        <v>6941</v>
      </c>
      <c r="G3049" t="s">
        <v>6942</v>
      </c>
    </row>
    <row r="3050" spans="1:7" x14ac:dyDescent="0.35">
      <c r="A3050">
        <v>3556</v>
      </c>
      <c r="B3050">
        <v>32</v>
      </c>
      <c r="C3050">
        <v>1</v>
      </c>
      <c r="D3050" t="s">
        <v>55</v>
      </c>
      <c r="E3050" t="s">
        <v>105</v>
      </c>
      <c r="F3050" t="s">
        <v>6943</v>
      </c>
      <c r="G3050" t="s">
        <v>6944</v>
      </c>
    </row>
    <row r="3051" spans="1:7" x14ac:dyDescent="0.35">
      <c r="A3051">
        <v>3557</v>
      </c>
      <c r="B3051">
        <v>32</v>
      </c>
      <c r="C3051">
        <v>2</v>
      </c>
      <c r="D3051" t="s">
        <v>55</v>
      </c>
      <c r="E3051" t="s">
        <v>105</v>
      </c>
      <c r="F3051" t="s">
        <v>6945</v>
      </c>
      <c r="G3051" t="s">
        <v>6946</v>
      </c>
    </row>
    <row r="3052" spans="1:7" x14ac:dyDescent="0.35">
      <c r="A3052">
        <v>3558</v>
      </c>
      <c r="B3052">
        <v>32</v>
      </c>
      <c r="C3052">
        <v>3</v>
      </c>
      <c r="D3052" t="s">
        <v>55</v>
      </c>
      <c r="E3052" t="s">
        <v>105</v>
      </c>
      <c r="F3052" t="s">
        <v>6947</v>
      </c>
      <c r="G3052" t="s">
        <v>6948</v>
      </c>
    </row>
    <row r="3053" spans="1:7" x14ac:dyDescent="0.35">
      <c r="A3053">
        <v>3559</v>
      </c>
      <c r="B3053">
        <v>32</v>
      </c>
      <c r="C3053">
        <v>4</v>
      </c>
      <c r="D3053" t="s">
        <v>55</v>
      </c>
      <c r="E3053" t="s">
        <v>105</v>
      </c>
      <c r="F3053" t="s">
        <v>6949</v>
      </c>
      <c r="G3053" t="s">
        <v>6950</v>
      </c>
    </row>
    <row r="3054" spans="1:7" x14ac:dyDescent="0.35">
      <c r="A3054">
        <v>3560</v>
      </c>
      <c r="B3054">
        <v>32</v>
      </c>
      <c r="C3054">
        <v>5</v>
      </c>
      <c r="D3054" t="s">
        <v>55</v>
      </c>
      <c r="E3054" t="s">
        <v>105</v>
      </c>
      <c r="F3054" t="s">
        <v>6951</v>
      </c>
      <c r="G3054" t="s">
        <v>6952</v>
      </c>
    </row>
    <row r="3055" spans="1:7" x14ac:dyDescent="0.35">
      <c r="A3055">
        <v>3561</v>
      </c>
      <c r="B3055">
        <v>32</v>
      </c>
      <c r="C3055">
        <v>6</v>
      </c>
      <c r="D3055" t="s">
        <v>55</v>
      </c>
      <c r="E3055" t="s">
        <v>105</v>
      </c>
      <c r="F3055" t="s">
        <v>6953</v>
      </c>
      <c r="G3055" t="s">
        <v>6954</v>
      </c>
    </row>
    <row r="3056" spans="1:7" x14ac:dyDescent="0.35">
      <c r="A3056">
        <v>3562</v>
      </c>
      <c r="B3056">
        <v>32</v>
      </c>
      <c r="C3056">
        <v>7</v>
      </c>
      <c r="D3056" t="s">
        <v>55</v>
      </c>
      <c r="E3056" t="s">
        <v>105</v>
      </c>
      <c r="F3056" t="s">
        <v>6955</v>
      </c>
      <c r="G3056" t="s">
        <v>6956</v>
      </c>
    </row>
    <row r="3057" spans="1:7" x14ac:dyDescent="0.35">
      <c r="A3057">
        <v>3563</v>
      </c>
      <c r="B3057">
        <v>32</v>
      </c>
      <c r="C3057">
        <v>8</v>
      </c>
      <c r="D3057" t="s">
        <v>55</v>
      </c>
      <c r="E3057" t="s">
        <v>105</v>
      </c>
      <c r="F3057" t="s">
        <v>6957</v>
      </c>
      <c r="G3057" t="s">
        <v>6958</v>
      </c>
    </row>
    <row r="3058" spans="1:7" x14ac:dyDescent="0.35">
      <c r="A3058">
        <v>3564</v>
      </c>
      <c r="B3058">
        <v>32</v>
      </c>
      <c r="C3058">
        <v>9</v>
      </c>
      <c r="D3058" t="s">
        <v>55</v>
      </c>
      <c r="E3058" t="s">
        <v>105</v>
      </c>
      <c r="F3058" t="s">
        <v>6959</v>
      </c>
      <c r="G3058" t="s">
        <v>6960</v>
      </c>
    </row>
    <row r="3059" spans="1:7" x14ac:dyDescent="0.35">
      <c r="A3059">
        <v>3565</v>
      </c>
      <c r="B3059">
        <v>32</v>
      </c>
      <c r="C3059">
        <v>10</v>
      </c>
      <c r="D3059" t="s">
        <v>55</v>
      </c>
      <c r="E3059" t="s">
        <v>105</v>
      </c>
      <c r="F3059" t="s">
        <v>6961</v>
      </c>
      <c r="G3059" t="s">
        <v>6962</v>
      </c>
    </row>
    <row r="3060" spans="1:7" x14ac:dyDescent="0.35">
      <c r="A3060">
        <v>3566</v>
      </c>
      <c r="B3060">
        <v>32</v>
      </c>
      <c r="C3060">
        <v>11</v>
      </c>
      <c r="D3060" t="s">
        <v>55</v>
      </c>
      <c r="E3060" t="s">
        <v>105</v>
      </c>
      <c r="F3060" t="s">
        <v>6963</v>
      </c>
      <c r="G3060" t="s">
        <v>6964</v>
      </c>
    </row>
    <row r="3061" spans="1:7" x14ac:dyDescent="0.35">
      <c r="A3061">
        <v>3567</v>
      </c>
      <c r="B3061">
        <v>32</v>
      </c>
      <c r="C3061">
        <v>12</v>
      </c>
      <c r="D3061" t="s">
        <v>55</v>
      </c>
      <c r="E3061" t="s">
        <v>105</v>
      </c>
      <c r="F3061" t="s">
        <v>6965</v>
      </c>
      <c r="G3061" t="s">
        <v>6966</v>
      </c>
    </row>
    <row r="3062" spans="1:7" x14ac:dyDescent="0.35">
      <c r="A3062">
        <v>3568</v>
      </c>
      <c r="B3062">
        <v>32</v>
      </c>
      <c r="C3062">
        <v>1</v>
      </c>
      <c r="D3062" t="s">
        <v>86</v>
      </c>
      <c r="E3062" t="s">
        <v>105</v>
      </c>
      <c r="F3062" t="s">
        <v>6967</v>
      </c>
      <c r="G3062" t="s">
        <v>6968</v>
      </c>
    </row>
    <row r="3063" spans="1:7" x14ac:dyDescent="0.35">
      <c r="A3063">
        <v>3569</v>
      </c>
      <c r="B3063">
        <v>32</v>
      </c>
      <c r="C3063">
        <v>2</v>
      </c>
      <c r="D3063" t="s">
        <v>86</v>
      </c>
      <c r="E3063" t="s">
        <v>105</v>
      </c>
      <c r="F3063" t="s">
        <v>6969</v>
      </c>
      <c r="G3063" t="s">
        <v>6970</v>
      </c>
    </row>
    <row r="3064" spans="1:7" x14ac:dyDescent="0.35">
      <c r="A3064">
        <v>3570</v>
      </c>
      <c r="B3064">
        <v>32</v>
      </c>
      <c r="C3064">
        <v>3</v>
      </c>
      <c r="D3064" t="s">
        <v>86</v>
      </c>
      <c r="E3064" t="s">
        <v>105</v>
      </c>
      <c r="F3064" t="s">
        <v>6971</v>
      </c>
      <c r="G3064" t="s">
        <v>6972</v>
      </c>
    </row>
    <row r="3065" spans="1:7" x14ac:dyDescent="0.35">
      <c r="A3065">
        <v>3571</v>
      </c>
      <c r="B3065">
        <v>32</v>
      </c>
      <c r="C3065">
        <v>4</v>
      </c>
      <c r="D3065" t="s">
        <v>86</v>
      </c>
      <c r="E3065" t="s">
        <v>105</v>
      </c>
      <c r="F3065" t="s">
        <v>6973</v>
      </c>
      <c r="G3065" t="s">
        <v>6974</v>
      </c>
    </row>
    <row r="3066" spans="1:7" x14ac:dyDescent="0.35">
      <c r="A3066">
        <v>3572</v>
      </c>
      <c r="B3066">
        <v>32</v>
      </c>
      <c r="C3066">
        <v>5</v>
      </c>
      <c r="D3066" t="s">
        <v>86</v>
      </c>
      <c r="E3066" t="s">
        <v>105</v>
      </c>
      <c r="F3066" t="s">
        <v>6975</v>
      </c>
      <c r="G3066" t="s">
        <v>6976</v>
      </c>
    </row>
    <row r="3067" spans="1:7" x14ac:dyDescent="0.35">
      <c r="A3067">
        <v>3573</v>
      </c>
      <c r="B3067">
        <v>32</v>
      </c>
      <c r="C3067">
        <v>6</v>
      </c>
      <c r="D3067" t="s">
        <v>86</v>
      </c>
      <c r="E3067" t="s">
        <v>105</v>
      </c>
      <c r="F3067" t="s">
        <v>6977</v>
      </c>
      <c r="G3067" t="s">
        <v>6978</v>
      </c>
    </row>
    <row r="3068" spans="1:7" x14ac:dyDescent="0.35">
      <c r="A3068">
        <v>3574</v>
      </c>
      <c r="B3068">
        <v>32</v>
      </c>
      <c r="C3068">
        <v>7</v>
      </c>
      <c r="D3068" t="s">
        <v>86</v>
      </c>
      <c r="E3068" t="s">
        <v>105</v>
      </c>
      <c r="F3068" t="s">
        <v>6979</v>
      </c>
      <c r="G3068" t="s">
        <v>6980</v>
      </c>
    </row>
    <row r="3069" spans="1:7" x14ac:dyDescent="0.35">
      <c r="A3069">
        <v>3575</v>
      </c>
      <c r="B3069">
        <v>32</v>
      </c>
      <c r="C3069">
        <v>8</v>
      </c>
      <c r="D3069" t="s">
        <v>86</v>
      </c>
      <c r="E3069" t="s">
        <v>105</v>
      </c>
      <c r="F3069" t="s">
        <v>6981</v>
      </c>
      <c r="G3069" t="s">
        <v>6982</v>
      </c>
    </row>
    <row r="3070" spans="1:7" x14ac:dyDescent="0.35">
      <c r="A3070">
        <v>3576</v>
      </c>
      <c r="B3070">
        <v>32</v>
      </c>
      <c r="C3070">
        <v>9</v>
      </c>
      <c r="D3070" t="s">
        <v>86</v>
      </c>
      <c r="E3070" t="s">
        <v>105</v>
      </c>
      <c r="F3070" t="s">
        <v>6983</v>
      </c>
      <c r="G3070" t="s">
        <v>6984</v>
      </c>
    </row>
    <row r="3071" spans="1:7" x14ac:dyDescent="0.35">
      <c r="A3071">
        <v>3577</v>
      </c>
      <c r="B3071">
        <v>32</v>
      </c>
      <c r="C3071">
        <v>10</v>
      </c>
      <c r="D3071" t="s">
        <v>86</v>
      </c>
      <c r="E3071" t="s">
        <v>105</v>
      </c>
      <c r="F3071" t="s">
        <v>6985</v>
      </c>
      <c r="G3071" t="s">
        <v>6986</v>
      </c>
    </row>
    <row r="3072" spans="1:7" x14ac:dyDescent="0.35">
      <c r="A3072">
        <v>3578</v>
      </c>
      <c r="B3072">
        <v>32</v>
      </c>
      <c r="C3072">
        <v>11</v>
      </c>
      <c r="D3072" t="s">
        <v>86</v>
      </c>
      <c r="E3072" t="s">
        <v>105</v>
      </c>
      <c r="F3072" t="s">
        <v>6987</v>
      </c>
      <c r="G3072" t="s">
        <v>6988</v>
      </c>
    </row>
    <row r="3073" spans="1:7" x14ac:dyDescent="0.35">
      <c r="A3073">
        <v>3579</v>
      </c>
      <c r="B3073">
        <v>32</v>
      </c>
      <c r="C3073">
        <v>12</v>
      </c>
      <c r="D3073" t="s">
        <v>86</v>
      </c>
      <c r="E3073" t="s">
        <v>105</v>
      </c>
      <c r="F3073" t="s">
        <v>6989</v>
      </c>
      <c r="G3073" t="s">
        <v>6990</v>
      </c>
    </row>
    <row r="3074" spans="1:7" x14ac:dyDescent="0.35">
      <c r="A3074">
        <v>3580</v>
      </c>
      <c r="B3074">
        <v>33</v>
      </c>
      <c r="C3074">
        <v>1</v>
      </c>
      <c r="D3074" t="s">
        <v>120</v>
      </c>
      <c r="E3074" t="s">
        <v>105</v>
      </c>
      <c r="F3074" t="s">
        <v>6991</v>
      </c>
      <c r="G3074" t="s">
        <v>6992</v>
      </c>
    </row>
    <row r="3075" spans="1:7" x14ac:dyDescent="0.35">
      <c r="A3075">
        <v>3581</v>
      </c>
      <c r="B3075">
        <v>33</v>
      </c>
      <c r="C3075">
        <v>2</v>
      </c>
      <c r="D3075" t="s">
        <v>120</v>
      </c>
      <c r="E3075" t="s">
        <v>105</v>
      </c>
      <c r="F3075" t="s">
        <v>6993</v>
      </c>
      <c r="G3075" t="s">
        <v>6994</v>
      </c>
    </row>
    <row r="3076" spans="1:7" x14ac:dyDescent="0.35">
      <c r="A3076">
        <v>3582</v>
      </c>
      <c r="B3076">
        <v>33</v>
      </c>
      <c r="C3076">
        <v>3</v>
      </c>
      <c r="D3076" t="s">
        <v>120</v>
      </c>
      <c r="E3076" t="s">
        <v>105</v>
      </c>
      <c r="F3076" t="s">
        <v>6995</v>
      </c>
      <c r="G3076" t="s">
        <v>6996</v>
      </c>
    </row>
    <row r="3077" spans="1:7" x14ac:dyDescent="0.35">
      <c r="A3077">
        <v>3583</v>
      </c>
      <c r="B3077">
        <v>33</v>
      </c>
      <c r="C3077">
        <v>4</v>
      </c>
      <c r="D3077" t="s">
        <v>120</v>
      </c>
      <c r="E3077" t="s">
        <v>105</v>
      </c>
      <c r="F3077" t="s">
        <v>6997</v>
      </c>
      <c r="G3077" t="s">
        <v>6998</v>
      </c>
    </row>
    <row r="3078" spans="1:7" x14ac:dyDescent="0.35">
      <c r="A3078">
        <v>3584</v>
      </c>
      <c r="B3078">
        <v>33</v>
      </c>
      <c r="C3078">
        <v>5</v>
      </c>
      <c r="D3078" t="s">
        <v>120</v>
      </c>
      <c r="E3078" t="s">
        <v>105</v>
      </c>
      <c r="F3078" t="s">
        <v>6999</v>
      </c>
      <c r="G3078" t="s">
        <v>7000</v>
      </c>
    </row>
    <row r="3079" spans="1:7" x14ac:dyDescent="0.35">
      <c r="A3079">
        <v>3585</v>
      </c>
      <c r="B3079">
        <v>33</v>
      </c>
      <c r="C3079">
        <v>6</v>
      </c>
      <c r="D3079" t="s">
        <v>120</v>
      </c>
      <c r="E3079" t="s">
        <v>105</v>
      </c>
      <c r="F3079" t="s">
        <v>7001</v>
      </c>
      <c r="G3079" t="s">
        <v>7002</v>
      </c>
    </row>
    <row r="3080" spans="1:7" x14ac:dyDescent="0.35">
      <c r="A3080">
        <v>3586</v>
      </c>
      <c r="B3080">
        <v>33</v>
      </c>
      <c r="C3080">
        <v>7</v>
      </c>
      <c r="D3080" t="s">
        <v>120</v>
      </c>
      <c r="E3080" t="s">
        <v>105</v>
      </c>
      <c r="F3080" t="s">
        <v>7003</v>
      </c>
      <c r="G3080" t="s">
        <v>7004</v>
      </c>
    </row>
    <row r="3081" spans="1:7" x14ac:dyDescent="0.35">
      <c r="A3081">
        <v>3587</v>
      </c>
      <c r="B3081">
        <v>33</v>
      </c>
      <c r="C3081">
        <v>8</v>
      </c>
      <c r="D3081" t="s">
        <v>120</v>
      </c>
      <c r="E3081" t="s">
        <v>105</v>
      </c>
      <c r="F3081" t="s">
        <v>7005</v>
      </c>
      <c r="G3081" t="s">
        <v>7006</v>
      </c>
    </row>
    <row r="3082" spans="1:7" x14ac:dyDescent="0.35">
      <c r="A3082">
        <v>3588</v>
      </c>
      <c r="B3082">
        <v>33</v>
      </c>
      <c r="C3082">
        <v>9</v>
      </c>
      <c r="D3082" t="s">
        <v>120</v>
      </c>
      <c r="E3082" t="s">
        <v>105</v>
      </c>
      <c r="F3082" t="s">
        <v>7007</v>
      </c>
      <c r="G3082" t="s">
        <v>7008</v>
      </c>
    </row>
    <row r="3083" spans="1:7" x14ac:dyDescent="0.35">
      <c r="A3083">
        <v>3589</v>
      </c>
      <c r="B3083">
        <v>33</v>
      </c>
      <c r="C3083">
        <v>10</v>
      </c>
      <c r="D3083" t="s">
        <v>120</v>
      </c>
      <c r="E3083" t="s">
        <v>105</v>
      </c>
      <c r="F3083" t="s">
        <v>7009</v>
      </c>
      <c r="G3083" t="s">
        <v>7010</v>
      </c>
    </row>
    <row r="3084" spans="1:7" x14ac:dyDescent="0.35">
      <c r="A3084">
        <v>3590</v>
      </c>
      <c r="B3084">
        <v>33</v>
      </c>
      <c r="C3084">
        <v>11</v>
      </c>
      <c r="D3084" t="s">
        <v>120</v>
      </c>
      <c r="E3084" t="s">
        <v>105</v>
      </c>
      <c r="F3084" t="s">
        <v>7011</v>
      </c>
      <c r="G3084" t="s">
        <v>7012</v>
      </c>
    </row>
    <row r="3085" spans="1:7" x14ac:dyDescent="0.35">
      <c r="A3085">
        <v>3591</v>
      </c>
      <c r="B3085">
        <v>33</v>
      </c>
      <c r="C3085">
        <v>12</v>
      </c>
      <c r="D3085" t="s">
        <v>120</v>
      </c>
      <c r="E3085" t="s">
        <v>105</v>
      </c>
      <c r="F3085" t="s">
        <v>7013</v>
      </c>
      <c r="G3085" t="s">
        <v>7014</v>
      </c>
    </row>
    <row r="3086" spans="1:7" x14ac:dyDescent="0.35">
      <c r="A3086">
        <v>3592</v>
      </c>
      <c r="B3086">
        <v>33</v>
      </c>
      <c r="C3086">
        <v>1</v>
      </c>
      <c r="D3086" t="s">
        <v>312</v>
      </c>
      <c r="E3086" t="s">
        <v>105</v>
      </c>
      <c r="F3086" t="s">
        <v>7015</v>
      </c>
      <c r="G3086" t="s">
        <v>7016</v>
      </c>
    </row>
    <row r="3087" spans="1:7" x14ac:dyDescent="0.35">
      <c r="A3087">
        <v>3593</v>
      </c>
      <c r="B3087">
        <v>33</v>
      </c>
      <c r="C3087">
        <v>2</v>
      </c>
      <c r="D3087" t="s">
        <v>312</v>
      </c>
      <c r="E3087" t="s">
        <v>105</v>
      </c>
      <c r="F3087" t="s">
        <v>7017</v>
      </c>
      <c r="G3087" t="s">
        <v>7018</v>
      </c>
    </row>
    <row r="3088" spans="1:7" x14ac:dyDescent="0.35">
      <c r="A3088">
        <v>3594</v>
      </c>
      <c r="B3088">
        <v>33</v>
      </c>
      <c r="C3088">
        <v>3</v>
      </c>
      <c r="D3088" t="s">
        <v>312</v>
      </c>
      <c r="E3088" t="s">
        <v>105</v>
      </c>
      <c r="F3088" t="s">
        <v>7019</v>
      </c>
      <c r="G3088" t="s">
        <v>7020</v>
      </c>
    </row>
    <row r="3089" spans="1:7" x14ac:dyDescent="0.35">
      <c r="A3089">
        <v>3595</v>
      </c>
      <c r="B3089">
        <v>33</v>
      </c>
      <c r="C3089">
        <v>4</v>
      </c>
      <c r="D3089" t="s">
        <v>312</v>
      </c>
      <c r="E3089" t="s">
        <v>105</v>
      </c>
      <c r="F3089" t="s">
        <v>7021</v>
      </c>
      <c r="G3089" t="s">
        <v>7022</v>
      </c>
    </row>
    <row r="3090" spans="1:7" x14ac:dyDescent="0.35">
      <c r="A3090">
        <v>3596</v>
      </c>
      <c r="B3090">
        <v>33</v>
      </c>
      <c r="C3090">
        <v>5</v>
      </c>
      <c r="D3090" t="s">
        <v>312</v>
      </c>
      <c r="E3090" t="s">
        <v>105</v>
      </c>
      <c r="F3090" t="s">
        <v>7023</v>
      </c>
      <c r="G3090" t="s">
        <v>7024</v>
      </c>
    </row>
    <row r="3091" spans="1:7" x14ac:dyDescent="0.35">
      <c r="A3091">
        <v>3597</v>
      </c>
      <c r="B3091">
        <v>33</v>
      </c>
      <c r="C3091">
        <v>6</v>
      </c>
      <c r="D3091" t="s">
        <v>312</v>
      </c>
      <c r="E3091" t="s">
        <v>105</v>
      </c>
      <c r="F3091" t="s">
        <v>7025</v>
      </c>
      <c r="G3091" t="s">
        <v>7026</v>
      </c>
    </row>
    <row r="3092" spans="1:7" x14ac:dyDescent="0.35">
      <c r="A3092">
        <v>3598</v>
      </c>
      <c r="B3092">
        <v>33</v>
      </c>
      <c r="C3092">
        <v>7</v>
      </c>
      <c r="D3092" t="s">
        <v>312</v>
      </c>
      <c r="E3092" t="s">
        <v>105</v>
      </c>
      <c r="F3092" t="s">
        <v>7027</v>
      </c>
      <c r="G3092" t="s">
        <v>7028</v>
      </c>
    </row>
    <row r="3093" spans="1:7" x14ac:dyDescent="0.35">
      <c r="A3093">
        <v>3599</v>
      </c>
      <c r="B3093">
        <v>33</v>
      </c>
      <c r="C3093">
        <v>8</v>
      </c>
      <c r="D3093" t="s">
        <v>312</v>
      </c>
      <c r="E3093" t="s">
        <v>105</v>
      </c>
      <c r="F3093" t="s">
        <v>7029</v>
      </c>
      <c r="G3093" t="s">
        <v>7030</v>
      </c>
    </row>
    <row r="3094" spans="1:7" x14ac:dyDescent="0.35">
      <c r="A3094">
        <v>3600</v>
      </c>
      <c r="B3094">
        <v>33</v>
      </c>
      <c r="C3094">
        <v>9</v>
      </c>
      <c r="D3094" t="s">
        <v>312</v>
      </c>
      <c r="E3094" t="s">
        <v>105</v>
      </c>
      <c r="F3094" t="s">
        <v>7031</v>
      </c>
      <c r="G3094" t="s">
        <v>7032</v>
      </c>
    </row>
    <row r="3095" spans="1:7" x14ac:dyDescent="0.35">
      <c r="A3095">
        <v>3601</v>
      </c>
      <c r="B3095">
        <v>33</v>
      </c>
      <c r="C3095">
        <v>10</v>
      </c>
      <c r="D3095" t="s">
        <v>312</v>
      </c>
      <c r="E3095" t="s">
        <v>105</v>
      </c>
      <c r="F3095" t="s">
        <v>7033</v>
      </c>
      <c r="G3095" t="s">
        <v>7034</v>
      </c>
    </row>
    <row r="3096" spans="1:7" x14ac:dyDescent="0.35">
      <c r="A3096">
        <v>3602</v>
      </c>
      <c r="B3096">
        <v>33</v>
      </c>
      <c r="C3096">
        <v>11</v>
      </c>
      <c r="D3096" t="s">
        <v>312</v>
      </c>
      <c r="E3096" t="s">
        <v>105</v>
      </c>
      <c r="F3096" t="s">
        <v>7035</v>
      </c>
      <c r="G3096" t="s">
        <v>7036</v>
      </c>
    </row>
    <row r="3097" spans="1:7" x14ac:dyDescent="0.35">
      <c r="A3097">
        <v>3603</v>
      </c>
      <c r="B3097">
        <v>33</v>
      </c>
      <c r="C3097">
        <v>12</v>
      </c>
      <c r="D3097" t="s">
        <v>312</v>
      </c>
      <c r="E3097" t="s">
        <v>105</v>
      </c>
      <c r="F3097" t="s">
        <v>7037</v>
      </c>
      <c r="G3097" t="s">
        <v>7038</v>
      </c>
    </row>
    <row r="3098" spans="1:7" x14ac:dyDescent="0.35">
      <c r="A3098">
        <v>3604</v>
      </c>
      <c r="B3098">
        <v>33</v>
      </c>
      <c r="C3098">
        <v>1</v>
      </c>
      <c r="D3098" t="s">
        <v>341</v>
      </c>
      <c r="E3098" t="s">
        <v>105</v>
      </c>
      <c r="F3098" t="s">
        <v>7039</v>
      </c>
      <c r="G3098" t="s">
        <v>7040</v>
      </c>
    </row>
    <row r="3099" spans="1:7" x14ac:dyDescent="0.35">
      <c r="A3099">
        <v>3605</v>
      </c>
      <c r="B3099">
        <v>33</v>
      </c>
      <c r="C3099">
        <v>2</v>
      </c>
      <c r="D3099" t="s">
        <v>341</v>
      </c>
      <c r="E3099" t="s">
        <v>105</v>
      </c>
      <c r="F3099" t="s">
        <v>7041</v>
      </c>
      <c r="G3099" t="s">
        <v>7042</v>
      </c>
    </row>
    <row r="3100" spans="1:7" x14ac:dyDescent="0.35">
      <c r="A3100">
        <v>3606</v>
      </c>
      <c r="B3100">
        <v>33</v>
      </c>
      <c r="C3100">
        <v>3</v>
      </c>
      <c r="D3100" t="s">
        <v>341</v>
      </c>
      <c r="E3100" t="s">
        <v>105</v>
      </c>
      <c r="F3100" t="s">
        <v>7043</v>
      </c>
      <c r="G3100" t="s">
        <v>7044</v>
      </c>
    </row>
    <row r="3101" spans="1:7" x14ac:dyDescent="0.35">
      <c r="A3101">
        <v>3607</v>
      </c>
      <c r="B3101">
        <v>33</v>
      </c>
      <c r="C3101">
        <v>4</v>
      </c>
      <c r="D3101" t="s">
        <v>341</v>
      </c>
      <c r="E3101" t="s">
        <v>105</v>
      </c>
      <c r="F3101" t="s">
        <v>7045</v>
      </c>
      <c r="G3101" t="s">
        <v>7046</v>
      </c>
    </row>
    <row r="3102" spans="1:7" x14ac:dyDescent="0.35">
      <c r="A3102">
        <v>3608</v>
      </c>
      <c r="B3102">
        <v>33</v>
      </c>
      <c r="C3102">
        <v>5</v>
      </c>
      <c r="D3102" t="s">
        <v>341</v>
      </c>
      <c r="E3102" t="s">
        <v>105</v>
      </c>
      <c r="F3102" t="s">
        <v>7047</v>
      </c>
      <c r="G3102" t="s">
        <v>7048</v>
      </c>
    </row>
    <row r="3103" spans="1:7" x14ac:dyDescent="0.35">
      <c r="A3103">
        <v>3609</v>
      </c>
      <c r="B3103">
        <v>33</v>
      </c>
      <c r="C3103">
        <v>6</v>
      </c>
      <c r="D3103" t="s">
        <v>341</v>
      </c>
      <c r="E3103" t="s">
        <v>105</v>
      </c>
      <c r="F3103" t="s">
        <v>7049</v>
      </c>
      <c r="G3103" t="s">
        <v>7050</v>
      </c>
    </row>
    <row r="3104" spans="1:7" x14ac:dyDescent="0.35">
      <c r="A3104">
        <v>3610</v>
      </c>
      <c r="B3104">
        <v>33</v>
      </c>
      <c r="C3104">
        <v>7</v>
      </c>
      <c r="D3104" t="s">
        <v>341</v>
      </c>
      <c r="E3104" t="s">
        <v>105</v>
      </c>
      <c r="F3104" t="s">
        <v>7051</v>
      </c>
      <c r="G3104" t="s">
        <v>7052</v>
      </c>
    </row>
    <row r="3105" spans="1:7" x14ac:dyDescent="0.35">
      <c r="A3105">
        <v>3611</v>
      </c>
      <c r="B3105">
        <v>33</v>
      </c>
      <c r="C3105">
        <v>8</v>
      </c>
      <c r="D3105" t="s">
        <v>341</v>
      </c>
      <c r="E3105" t="s">
        <v>105</v>
      </c>
      <c r="F3105" t="s">
        <v>7053</v>
      </c>
      <c r="G3105" t="s">
        <v>7054</v>
      </c>
    </row>
    <row r="3106" spans="1:7" x14ac:dyDescent="0.35">
      <c r="A3106">
        <v>3612</v>
      </c>
      <c r="B3106">
        <v>33</v>
      </c>
      <c r="C3106">
        <v>9</v>
      </c>
      <c r="D3106" t="s">
        <v>341</v>
      </c>
      <c r="E3106" t="s">
        <v>105</v>
      </c>
      <c r="F3106" t="s">
        <v>7055</v>
      </c>
      <c r="G3106" t="s">
        <v>7056</v>
      </c>
    </row>
    <row r="3107" spans="1:7" x14ac:dyDescent="0.35">
      <c r="A3107">
        <v>3613</v>
      </c>
      <c r="B3107">
        <v>33</v>
      </c>
      <c r="C3107">
        <v>10</v>
      </c>
      <c r="D3107" t="s">
        <v>341</v>
      </c>
      <c r="E3107" t="s">
        <v>105</v>
      </c>
      <c r="F3107" t="s">
        <v>7057</v>
      </c>
      <c r="G3107" t="s">
        <v>7058</v>
      </c>
    </row>
    <row r="3108" spans="1:7" x14ac:dyDescent="0.35">
      <c r="A3108">
        <v>3614</v>
      </c>
      <c r="B3108">
        <v>33</v>
      </c>
      <c r="C3108">
        <v>11</v>
      </c>
      <c r="D3108" t="s">
        <v>341</v>
      </c>
      <c r="E3108" t="s">
        <v>105</v>
      </c>
      <c r="F3108" t="s">
        <v>7059</v>
      </c>
      <c r="G3108" t="s">
        <v>7060</v>
      </c>
    </row>
    <row r="3109" spans="1:7" x14ac:dyDescent="0.35">
      <c r="A3109">
        <v>3615</v>
      </c>
      <c r="B3109">
        <v>33</v>
      </c>
      <c r="C3109">
        <v>12</v>
      </c>
      <c r="D3109" t="s">
        <v>341</v>
      </c>
      <c r="E3109" t="s">
        <v>105</v>
      </c>
      <c r="F3109" t="s">
        <v>7061</v>
      </c>
      <c r="G3109" t="s">
        <v>7062</v>
      </c>
    </row>
    <row r="3110" spans="1:7" x14ac:dyDescent="0.35">
      <c r="A3110">
        <v>3616</v>
      </c>
      <c r="B3110">
        <v>33</v>
      </c>
      <c r="C3110">
        <v>1</v>
      </c>
      <c r="D3110" t="s">
        <v>150</v>
      </c>
      <c r="E3110" t="s">
        <v>105</v>
      </c>
      <c r="F3110" t="s">
        <v>7063</v>
      </c>
      <c r="G3110" t="s">
        <v>7064</v>
      </c>
    </row>
    <row r="3111" spans="1:7" x14ac:dyDescent="0.35">
      <c r="A3111">
        <v>3617</v>
      </c>
      <c r="B3111">
        <v>33</v>
      </c>
      <c r="C3111">
        <v>2</v>
      </c>
      <c r="D3111" t="s">
        <v>150</v>
      </c>
      <c r="E3111" t="s">
        <v>105</v>
      </c>
      <c r="F3111" t="s">
        <v>7065</v>
      </c>
      <c r="G3111" t="s">
        <v>7066</v>
      </c>
    </row>
    <row r="3112" spans="1:7" x14ac:dyDescent="0.35">
      <c r="A3112">
        <v>3618</v>
      </c>
      <c r="B3112">
        <v>33</v>
      </c>
      <c r="C3112">
        <v>3</v>
      </c>
      <c r="D3112" t="s">
        <v>150</v>
      </c>
      <c r="E3112" t="s">
        <v>105</v>
      </c>
      <c r="F3112" t="s">
        <v>7067</v>
      </c>
      <c r="G3112" t="s">
        <v>7068</v>
      </c>
    </row>
    <row r="3113" spans="1:7" x14ac:dyDescent="0.35">
      <c r="A3113">
        <v>3619</v>
      </c>
      <c r="B3113">
        <v>33</v>
      </c>
      <c r="C3113">
        <v>4</v>
      </c>
      <c r="D3113" t="s">
        <v>150</v>
      </c>
      <c r="E3113" t="s">
        <v>105</v>
      </c>
      <c r="F3113" t="s">
        <v>7069</v>
      </c>
      <c r="G3113" t="s">
        <v>7070</v>
      </c>
    </row>
    <row r="3114" spans="1:7" x14ac:dyDescent="0.35">
      <c r="A3114">
        <v>3620</v>
      </c>
      <c r="B3114">
        <v>33</v>
      </c>
      <c r="C3114">
        <v>5</v>
      </c>
      <c r="D3114" t="s">
        <v>150</v>
      </c>
      <c r="E3114" t="s">
        <v>105</v>
      </c>
      <c r="F3114" t="s">
        <v>7071</v>
      </c>
      <c r="G3114" t="s">
        <v>7072</v>
      </c>
    </row>
    <row r="3115" spans="1:7" x14ac:dyDescent="0.35">
      <c r="A3115">
        <v>3621</v>
      </c>
      <c r="B3115">
        <v>33</v>
      </c>
      <c r="C3115">
        <v>6</v>
      </c>
      <c r="D3115" t="s">
        <v>150</v>
      </c>
      <c r="E3115" t="s">
        <v>105</v>
      </c>
      <c r="F3115" t="s">
        <v>7073</v>
      </c>
      <c r="G3115" t="s">
        <v>7074</v>
      </c>
    </row>
    <row r="3116" spans="1:7" x14ac:dyDescent="0.35">
      <c r="A3116">
        <v>3622</v>
      </c>
      <c r="B3116">
        <v>33</v>
      </c>
      <c r="C3116">
        <v>7</v>
      </c>
      <c r="D3116" t="s">
        <v>150</v>
      </c>
      <c r="E3116" t="s">
        <v>105</v>
      </c>
      <c r="F3116" t="s">
        <v>7075</v>
      </c>
      <c r="G3116" t="s">
        <v>7076</v>
      </c>
    </row>
    <row r="3117" spans="1:7" x14ac:dyDescent="0.35">
      <c r="A3117">
        <v>3623</v>
      </c>
      <c r="B3117">
        <v>33</v>
      </c>
      <c r="C3117">
        <v>8</v>
      </c>
      <c r="D3117" t="s">
        <v>150</v>
      </c>
      <c r="E3117" t="s">
        <v>105</v>
      </c>
      <c r="F3117" t="s">
        <v>7077</v>
      </c>
      <c r="G3117" t="s">
        <v>7078</v>
      </c>
    </row>
    <row r="3118" spans="1:7" x14ac:dyDescent="0.35">
      <c r="A3118">
        <v>3624</v>
      </c>
      <c r="B3118">
        <v>33</v>
      </c>
      <c r="C3118">
        <v>9</v>
      </c>
      <c r="D3118" t="s">
        <v>150</v>
      </c>
      <c r="E3118" t="s">
        <v>105</v>
      </c>
      <c r="F3118" t="s">
        <v>7079</v>
      </c>
      <c r="G3118" t="s">
        <v>7080</v>
      </c>
    </row>
    <row r="3119" spans="1:7" x14ac:dyDescent="0.35">
      <c r="A3119">
        <v>3625</v>
      </c>
      <c r="B3119">
        <v>33</v>
      </c>
      <c r="C3119">
        <v>10</v>
      </c>
      <c r="D3119" t="s">
        <v>150</v>
      </c>
      <c r="E3119" t="s">
        <v>105</v>
      </c>
      <c r="F3119" t="s">
        <v>7081</v>
      </c>
      <c r="G3119" t="s">
        <v>7082</v>
      </c>
    </row>
    <row r="3120" spans="1:7" x14ac:dyDescent="0.35">
      <c r="A3120">
        <v>3626</v>
      </c>
      <c r="B3120">
        <v>33</v>
      </c>
      <c r="C3120">
        <v>11</v>
      </c>
      <c r="D3120" t="s">
        <v>150</v>
      </c>
      <c r="E3120" t="s">
        <v>105</v>
      </c>
      <c r="F3120" t="s">
        <v>7083</v>
      </c>
      <c r="G3120" t="s">
        <v>7084</v>
      </c>
    </row>
    <row r="3121" spans="1:7" x14ac:dyDescent="0.35">
      <c r="A3121">
        <v>3627</v>
      </c>
      <c r="B3121">
        <v>33</v>
      </c>
      <c r="C3121">
        <v>12</v>
      </c>
      <c r="D3121" t="s">
        <v>150</v>
      </c>
      <c r="E3121" t="s">
        <v>105</v>
      </c>
      <c r="F3121" t="s">
        <v>7085</v>
      </c>
      <c r="G3121" t="s">
        <v>7086</v>
      </c>
    </row>
    <row r="3122" spans="1:7" x14ac:dyDescent="0.35">
      <c r="A3122">
        <v>3628</v>
      </c>
      <c r="B3122">
        <v>33</v>
      </c>
      <c r="C3122">
        <v>1</v>
      </c>
      <c r="D3122" t="s">
        <v>9</v>
      </c>
      <c r="E3122" t="s">
        <v>105</v>
      </c>
      <c r="F3122" t="s">
        <v>7087</v>
      </c>
      <c r="G3122" t="s">
        <v>7088</v>
      </c>
    </row>
    <row r="3123" spans="1:7" x14ac:dyDescent="0.35">
      <c r="A3123">
        <v>3629</v>
      </c>
      <c r="B3123">
        <v>33</v>
      </c>
      <c r="C3123">
        <v>2</v>
      </c>
      <c r="D3123" t="s">
        <v>9</v>
      </c>
      <c r="E3123" t="s">
        <v>105</v>
      </c>
      <c r="F3123" t="s">
        <v>7089</v>
      </c>
      <c r="G3123" t="s">
        <v>7090</v>
      </c>
    </row>
    <row r="3124" spans="1:7" x14ac:dyDescent="0.35">
      <c r="A3124">
        <v>3630</v>
      </c>
      <c r="B3124">
        <v>33</v>
      </c>
      <c r="C3124">
        <v>3</v>
      </c>
      <c r="D3124" t="s">
        <v>9</v>
      </c>
      <c r="E3124" t="s">
        <v>105</v>
      </c>
      <c r="F3124" t="s">
        <v>7091</v>
      </c>
      <c r="G3124" t="s">
        <v>7092</v>
      </c>
    </row>
    <row r="3125" spans="1:7" x14ac:dyDescent="0.35">
      <c r="A3125">
        <v>3631</v>
      </c>
      <c r="B3125">
        <v>33</v>
      </c>
      <c r="C3125">
        <v>4</v>
      </c>
      <c r="D3125" t="s">
        <v>9</v>
      </c>
      <c r="E3125" t="s">
        <v>105</v>
      </c>
      <c r="F3125" t="s">
        <v>7093</v>
      </c>
      <c r="G3125" t="s">
        <v>7094</v>
      </c>
    </row>
    <row r="3126" spans="1:7" x14ac:dyDescent="0.35">
      <c r="A3126">
        <v>3632</v>
      </c>
      <c r="B3126">
        <v>33</v>
      </c>
      <c r="C3126">
        <v>5</v>
      </c>
      <c r="D3126" t="s">
        <v>9</v>
      </c>
      <c r="E3126" t="s">
        <v>105</v>
      </c>
      <c r="F3126" t="s">
        <v>7095</v>
      </c>
      <c r="G3126" t="s">
        <v>7096</v>
      </c>
    </row>
    <row r="3127" spans="1:7" x14ac:dyDescent="0.35">
      <c r="A3127">
        <v>3633</v>
      </c>
      <c r="B3127">
        <v>33</v>
      </c>
      <c r="C3127">
        <v>6</v>
      </c>
      <c r="D3127" t="s">
        <v>9</v>
      </c>
      <c r="E3127" t="s">
        <v>5765</v>
      </c>
      <c r="F3127" t="s">
        <v>7097</v>
      </c>
      <c r="G3127" t="s">
        <v>7098</v>
      </c>
    </row>
    <row r="3128" spans="1:7" x14ac:dyDescent="0.35">
      <c r="A3128">
        <v>3634</v>
      </c>
      <c r="B3128">
        <v>33</v>
      </c>
      <c r="C3128">
        <v>7</v>
      </c>
      <c r="D3128" t="s">
        <v>9</v>
      </c>
      <c r="E3128" t="s">
        <v>5765</v>
      </c>
      <c r="F3128" t="s">
        <v>7099</v>
      </c>
      <c r="G3128" t="s">
        <v>7100</v>
      </c>
    </row>
    <row r="3129" spans="1:7" x14ac:dyDescent="0.35">
      <c r="A3129">
        <v>3635</v>
      </c>
      <c r="B3129">
        <v>33</v>
      </c>
      <c r="C3129">
        <v>8</v>
      </c>
      <c r="D3129" t="s">
        <v>9</v>
      </c>
      <c r="E3129" t="s">
        <v>5765</v>
      </c>
      <c r="F3129" t="s">
        <v>7101</v>
      </c>
      <c r="G3129" t="s">
        <v>7102</v>
      </c>
    </row>
    <row r="3130" spans="1:7" x14ac:dyDescent="0.35">
      <c r="A3130">
        <v>3636</v>
      </c>
      <c r="B3130">
        <v>33</v>
      </c>
      <c r="C3130">
        <v>9</v>
      </c>
      <c r="D3130" t="s">
        <v>9</v>
      </c>
      <c r="E3130" t="s">
        <v>5765</v>
      </c>
      <c r="F3130" t="s">
        <v>7103</v>
      </c>
      <c r="G3130" t="s">
        <v>7104</v>
      </c>
    </row>
    <row r="3131" spans="1:7" x14ac:dyDescent="0.35">
      <c r="A3131">
        <v>3637</v>
      </c>
      <c r="B3131">
        <v>33</v>
      </c>
      <c r="C3131">
        <v>10</v>
      </c>
      <c r="D3131" t="s">
        <v>9</v>
      </c>
      <c r="E3131" t="s">
        <v>5765</v>
      </c>
      <c r="F3131" t="s">
        <v>7105</v>
      </c>
      <c r="G3131" t="s">
        <v>7106</v>
      </c>
    </row>
    <row r="3132" spans="1:7" x14ac:dyDescent="0.35">
      <c r="A3132">
        <v>3638</v>
      </c>
      <c r="B3132">
        <v>33</v>
      </c>
      <c r="C3132">
        <v>11</v>
      </c>
      <c r="D3132" t="s">
        <v>9</v>
      </c>
      <c r="E3132" t="s">
        <v>5765</v>
      </c>
      <c r="F3132" t="s">
        <v>7107</v>
      </c>
      <c r="G3132" t="s">
        <v>7108</v>
      </c>
    </row>
    <row r="3133" spans="1:7" x14ac:dyDescent="0.35">
      <c r="A3133">
        <v>3639</v>
      </c>
      <c r="B3133">
        <v>33</v>
      </c>
      <c r="C3133">
        <v>12</v>
      </c>
      <c r="D3133" t="s">
        <v>9</v>
      </c>
      <c r="E3133" t="s">
        <v>5765</v>
      </c>
      <c r="F3133" t="s">
        <v>7109</v>
      </c>
      <c r="G3133" t="s">
        <v>7110</v>
      </c>
    </row>
    <row r="3134" spans="1:7" x14ac:dyDescent="0.35">
      <c r="A3134">
        <v>3640</v>
      </c>
      <c r="B3134">
        <v>33</v>
      </c>
      <c r="C3134">
        <v>1</v>
      </c>
      <c r="D3134" t="s">
        <v>26</v>
      </c>
      <c r="E3134" t="s">
        <v>5765</v>
      </c>
      <c r="F3134" t="s">
        <v>7111</v>
      </c>
      <c r="G3134" t="s">
        <v>7112</v>
      </c>
    </row>
    <row r="3135" spans="1:7" x14ac:dyDescent="0.35">
      <c r="A3135">
        <v>3641</v>
      </c>
      <c r="B3135">
        <v>33</v>
      </c>
      <c r="C3135">
        <v>2</v>
      </c>
      <c r="D3135" t="s">
        <v>26</v>
      </c>
      <c r="E3135" t="s">
        <v>5765</v>
      </c>
      <c r="F3135" t="s">
        <v>7113</v>
      </c>
      <c r="G3135" t="s">
        <v>7114</v>
      </c>
    </row>
    <row r="3136" spans="1:7" x14ac:dyDescent="0.35">
      <c r="A3136">
        <v>3642</v>
      </c>
      <c r="B3136">
        <v>33</v>
      </c>
      <c r="C3136">
        <v>3</v>
      </c>
      <c r="D3136" t="s">
        <v>26</v>
      </c>
      <c r="E3136" t="s">
        <v>5765</v>
      </c>
      <c r="F3136" t="s">
        <v>7115</v>
      </c>
      <c r="G3136" t="s">
        <v>7116</v>
      </c>
    </row>
    <row r="3137" spans="1:7" x14ac:dyDescent="0.35">
      <c r="A3137">
        <v>3643</v>
      </c>
      <c r="B3137">
        <v>33</v>
      </c>
      <c r="C3137">
        <v>4</v>
      </c>
      <c r="D3137" t="s">
        <v>26</v>
      </c>
      <c r="E3137" t="s">
        <v>5765</v>
      </c>
      <c r="F3137" t="s">
        <v>7117</v>
      </c>
      <c r="G3137" t="s">
        <v>7118</v>
      </c>
    </row>
    <row r="3138" spans="1:7" x14ac:dyDescent="0.35">
      <c r="A3138">
        <v>3644</v>
      </c>
      <c r="B3138">
        <v>33</v>
      </c>
      <c r="C3138">
        <v>5</v>
      </c>
      <c r="D3138" t="s">
        <v>26</v>
      </c>
      <c r="E3138" t="s">
        <v>5765</v>
      </c>
      <c r="F3138" t="s">
        <v>7119</v>
      </c>
      <c r="G3138" t="s">
        <v>7120</v>
      </c>
    </row>
    <row r="3139" spans="1:7" x14ac:dyDescent="0.35">
      <c r="A3139">
        <v>3645</v>
      </c>
      <c r="B3139">
        <v>33</v>
      </c>
      <c r="C3139">
        <v>6</v>
      </c>
      <c r="D3139" t="s">
        <v>26</v>
      </c>
      <c r="E3139" t="s">
        <v>5765</v>
      </c>
      <c r="F3139" t="s">
        <v>7121</v>
      </c>
      <c r="G3139" t="s">
        <v>7122</v>
      </c>
    </row>
    <row r="3140" spans="1:7" x14ac:dyDescent="0.35">
      <c r="A3140">
        <v>3646</v>
      </c>
      <c r="B3140">
        <v>33</v>
      </c>
      <c r="C3140">
        <v>7</v>
      </c>
      <c r="D3140" t="s">
        <v>26</v>
      </c>
      <c r="E3140" t="s">
        <v>5765</v>
      </c>
      <c r="F3140" t="s">
        <v>7123</v>
      </c>
      <c r="G3140" t="s">
        <v>7124</v>
      </c>
    </row>
    <row r="3141" spans="1:7" x14ac:dyDescent="0.35">
      <c r="A3141">
        <v>3647</v>
      </c>
      <c r="B3141">
        <v>33</v>
      </c>
      <c r="C3141">
        <v>8</v>
      </c>
      <c r="D3141" t="s">
        <v>26</v>
      </c>
      <c r="E3141" t="s">
        <v>5765</v>
      </c>
      <c r="F3141" t="s">
        <v>7125</v>
      </c>
      <c r="G3141" t="s">
        <v>7126</v>
      </c>
    </row>
    <row r="3142" spans="1:7" x14ac:dyDescent="0.35">
      <c r="A3142">
        <v>3648</v>
      </c>
      <c r="B3142">
        <v>33</v>
      </c>
      <c r="C3142">
        <v>9</v>
      </c>
      <c r="D3142" t="s">
        <v>26</v>
      </c>
      <c r="E3142" t="s">
        <v>5765</v>
      </c>
      <c r="F3142" t="s">
        <v>7127</v>
      </c>
      <c r="G3142" t="s">
        <v>7128</v>
      </c>
    </row>
    <row r="3143" spans="1:7" x14ac:dyDescent="0.35">
      <c r="A3143">
        <v>3649</v>
      </c>
      <c r="B3143">
        <v>33</v>
      </c>
      <c r="C3143">
        <v>10</v>
      </c>
      <c r="D3143" t="s">
        <v>26</v>
      </c>
      <c r="E3143" t="s">
        <v>5765</v>
      </c>
      <c r="F3143" t="s">
        <v>7129</v>
      </c>
      <c r="G3143" t="s">
        <v>7130</v>
      </c>
    </row>
    <row r="3144" spans="1:7" x14ac:dyDescent="0.35">
      <c r="A3144">
        <v>3650</v>
      </c>
      <c r="B3144">
        <v>33</v>
      </c>
      <c r="C3144">
        <v>11</v>
      </c>
      <c r="D3144" t="s">
        <v>26</v>
      </c>
      <c r="E3144" t="s">
        <v>5765</v>
      </c>
      <c r="F3144" t="s">
        <v>7131</v>
      </c>
      <c r="G3144" t="s">
        <v>7132</v>
      </c>
    </row>
    <row r="3145" spans="1:7" x14ac:dyDescent="0.35">
      <c r="A3145">
        <v>3651</v>
      </c>
      <c r="B3145">
        <v>33</v>
      </c>
      <c r="C3145">
        <v>12</v>
      </c>
      <c r="D3145" t="s">
        <v>26</v>
      </c>
      <c r="E3145" t="s">
        <v>5765</v>
      </c>
      <c r="F3145" t="s">
        <v>7133</v>
      </c>
      <c r="G3145" t="s">
        <v>7134</v>
      </c>
    </row>
    <row r="3146" spans="1:7" x14ac:dyDescent="0.35">
      <c r="A3146">
        <v>3652</v>
      </c>
      <c r="B3146">
        <v>33</v>
      </c>
      <c r="C3146">
        <v>1</v>
      </c>
      <c r="D3146" t="s">
        <v>55</v>
      </c>
      <c r="E3146" t="s">
        <v>5765</v>
      </c>
      <c r="F3146" t="s">
        <v>7135</v>
      </c>
      <c r="G3146" t="s">
        <v>7136</v>
      </c>
    </row>
    <row r="3147" spans="1:7" x14ac:dyDescent="0.35">
      <c r="A3147">
        <v>3653</v>
      </c>
      <c r="B3147">
        <v>33</v>
      </c>
      <c r="C3147">
        <v>2</v>
      </c>
      <c r="D3147" t="s">
        <v>55</v>
      </c>
      <c r="E3147" t="s">
        <v>5765</v>
      </c>
      <c r="F3147" t="s">
        <v>7137</v>
      </c>
      <c r="G3147" t="s">
        <v>7138</v>
      </c>
    </row>
    <row r="3148" spans="1:7" x14ac:dyDescent="0.35">
      <c r="A3148">
        <v>3654</v>
      </c>
      <c r="B3148">
        <v>33</v>
      </c>
      <c r="C3148">
        <v>3</v>
      </c>
      <c r="D3148" t="s">
        <v>55</v>
      </c>
      <c r="E3148" t="s">
        <v>5765</v>
      </c>
      <c r="F3148" t="s">
        <v>7139</v>
      </c>
      <c r="G3148" t="s">
        <v>7140</v>
      </c>
    </row>
    <row r="3149" spans="1:7" x14ac:dyDescent="0.35">
      <c r="A3149">
        <v>3655</v>
      </c>
      <c r="B3149">
        <v>33</v>
      </c>
      <c r="C3149">
        <v>4</v>
      </c>
      <c r="D3149" t="s">
        <v>55</v>
      </c>
      <c r="E3149" t="s">
        <v>5765</v>
      </c>
      <c r="F3149" t="s">
        <v>7141</v>
      </c>
      <c r="G3149" t="s">
        <v>7142</v>
      </c>
    </row>
    <row r="3150" spans="1:7" x14ac:dyDescent="0.35">
      <c r="A3150">
        <v>3656</v>
      </c>
      <c r="B3150">
        <v>33</v>
      </c>
      <c r="C3150">
        <v>5</v>
      </c>
      <c r="D3150" t="s">
        <v>55</v>
      </c>
      <c r="E3150" t="s">
        <v>5765</v>
      </c>
      <c r="F3150" t="s">
        <v>7143</v>
      </c>
      <c r="G3150" t="s">
        <v>7144</v>
      </c>
    </row>
    <row r="3151" spans="1:7" x14ac:dyDescent="0.35">
      <c r="A3151">
        <v>3657</v>
      </c>
      <c r="B3151">
        <v>33</v>
      </c>
      <c r="C3151">
        <v>6</v>
      </c>
      <c r="D3151" t="s">
        <v>55</v>
      </c>
      <c r="E3151" t="s">
        <v>5765</v>
      </c>
      <c r="F3151" t="s">
        <v>7145</v>
      </c>
      <c r="G3151" t="s">
        <v>7146</v>
      </c>
    </row>
    <row r="3152" spans="1:7" x14ac:dyDescent="0.35">
      <c r="A3152">
        <v>3658</v>
      </c>
      <c r="B3152">
        <v>33</v>
      </c>
      <c r="C3152">
        <v>7</v>
      </c>
      <c r="D3152" t="s">
        <v>55</v>
      </c>
      <c r="E3152" t="s">
        <v>5765</v>
      </c>
      <c r="F3152" t="s">
        <v>7147</v>
      </c>
      <c r="G3152" t="s">
        <v>7148</v>
      </c>
    </row>
    <row r="3153" spans="1:7" x14ac:dyDescent="0.35">
      <c r="A3153">
        <v>3659</v>
      </c>
      <c r="B3153">
        <v>33</v>
      </c>
      <c r="C3153">
        <v>8</v>
      </c>
      <c r="D3153" t="s">
        <v>55</v>
      </c>
      <c r="E3153" t="s">
        <v>5765</v>
      </c>
      <c r="F3153" t="s">
        <v>7149</v>
      </c>
      <c r="G3153" t="s">
        <v>7150</v>
      </c>
    </row>
    <row r="3154" spans="1:7" x14ac:dyDescent="0.35">
      <c r="A3154">
        <v>3660</v>
      </c>
      <c r="B3154">
        <v>33</v>
      </c>
      <c r="C3154">
        <v>9</v>
      </c>
      <c r="D3154" t="s">
        <v>55</v>
      </c>
      <c r="E3154" t="s">
        <v>5765</v>
      </c>
      <c r="F3154" t="s">
        <v>7151</v>
      </c>
      <c r="G3154" t="s">
        <v>7152</v>
      </c>
    </row>
    <row r="3155" spans="1:7" x14ac:dyDescent="0.35">
      <c r="A3155">
        <v>3661</v>
      </c>
      <c r="B3155">
        <v>33</v>
      </c>
      <c r="C3155">
        <v>10</v>
      </c>
      <c r="D3155" t="s">
        <v>55</v>
      </c>
      <c r="E3155" t="s">
        <v>5765</v>
      </c>
      <c r="F3155" t="s">
        <v>7153</v>
      </c>
      <c r="G3155" t="s">
        <v>7154</v>
      </c>
    </row>
    <row r="3156" spans="1:7" x14ac:dyDescent="0.35">
      <c r="A3156">
        <v>3662</v>
      </c>
      <c r="B3156">
        <v>33</v>
      </c>
      <c r="C3156">
        <v>11</v>
      </c>
      <c r="D3156" t="s">
        <v>55</v>
      </c>
      <c r="E3156" t="s">
        <v>5765</v>
      </c>
      <c r="F3156" t="s">
        <v>7155</v>
      </c>
      <c r="G3156" t="s">
        <v>7156</v>
      </c>
    </row>
    <row r="3157" spans="1:7" x14ac:dyDescent="0.35">
      <c r="A3157">
        <v>3663</v>
      </c>
      <c r="B3157">
        <v>33</v>
      </c>
      <c r="C3157">
        <v>12</v>
      </c>
      <c r="D3157" t="s">
        <v>55</v>
      </c>
      <c r="E3157" t="s">
        <v>5765</v>
      </c>
      <c r="F3157" t="s">
        <v>7157</v>
      </c>
      <c r="G3157" t="s">
        <v>7158</v>
      </c>
    </row>
    <row r="3158" spans="1:7" x14ac:dyDescent="0.35">
      <c r="A3158">
        <v>3664</v>
      </c>
      <c r="B3158">
        <v>33</v>
      </c>
      <c r="C3158">
        <v>1</v>
      </c>
      <c r="D3158" t="s">
        <v>86</v>
      </c>
      <c r="E3158" t="s">
        <v>5765</v>
      </c>
      <c r="F3158" t="s">
        <v>7159</v>
      </c>
      <c r="G3158" t="s">
        <v>7160</v>
      </c>
    </row>
    <row r="3159" spans="1:7" x14ac:dyDescent="0.35">
      <c r="A3159">
        <v>3665</v>
      </c>
      <c r="B3159">
        <v>33</v>
      </c>
      <c r="C3159">
        <v>2</v>
      </c>
      <c r="D3159" t="s">
        <v>86</v>
      </c>
      <c r="E3159" t="s">
        <v>5765</v>
      </c>
      <c r="F3159" t="s">
        <v>7161</v>
      </c>
      <c r="G3159" t="s">
        <v>7162</v>
      </c>
    </row>
    <row r="3160" spans="1:7" x14ac:dyDescent="0.35">
      <c r="A3160">
        <v>3666</v>
      </c>
      <c r="B3160">
        <v>33</v>
      </c>
      <c r="C3160">
        <v>3</v>
      </c>
      <c r="D3160" t="s">
        <v>86</v>
      </c>
      <c r="E3160" t="s">
        <v>5765</v>
      </c>
      <c r="F3160" t="s">
        <v>7163</v>
      </c>
      <c r="G3160" t="s">
        <v>7164</v>
      </c>
    </row>
    <row r="3161" spans="1:7" x14ac:dyDescent="0.35">
      <c r="A3161">
        <v>3667</v>
      </c>
      <c r="B3161">
        <v>33</v>
      </c>
      <c r="C3161">
        <v>4</v>
      </c>
      <c r="D3161" t="s">
        <v>86</v>
      </c>
      <c r="E3161" t="s">
        <v>5765</v>
      </c>
      <c r="F3161" t="s">
        <v>7165</v>
      </c>
      <c r="G3161" t="s">
        <v>7166</v>
      </c>
    </row>
    <row r="3162" spans="1:7" x14ac:dyDescent="0.35">
      <c r="A3162">
        <v>3668</v>
      </c>
      <c r="B3162">
        <v>33</v>
      </c>
      <c r="C3162">
        <v>5</v>
      </c>
      <c r="D3162" t="s">
        <v>86</v>
      </c>
      <c r="E3162" t="s">
        <v>5765</v>
      </c>
      <c r="F3162" t="s">
        <v>7167</v>
      </c>
      <c r="G3162" t="s">
        <v>7168</v>
      </c>
    </row>
    <row r="3163" spans="1:7" x14ac:dyDescent="0.35">
      <c r="A3163">
        <v>3669</v>
      </c>
      <c r="B3163">
        <v>33</v>
      </c>
      <c r="C3163">
        <v>6</v>
      </c>
      <c r="D3163" t="s">
        <v>86</v>
      </c>
      <c r="E3163" t="s">
        <v>5765</v>
      </c>
      <c r="F3163" t="s">
        <v>7169</v>
      </c>
      <c r="G3163" t="s">
        <v>7170</v>
      </c>
    </row>
    <row r="3164" spans="1:7" x14ac:dyDescent="0.35">
      <c r="A3164">
        <v>3670</v>
      </c>
      <c r="B3164">
        <v>33</v>
      </c>
      <c r="C3164">
        <v>7</v>
      </c>
      <c r="D3164" t="s">
        <v>86</v>
      </c>
      <c r="E3164" t="s">
        <v>5765</v>
      </c>
      <c r="F3164" t="s">
        <v>7171</v>
      </c>
      <c r="G3164" t="s">
        <v>7172</v>
      </c>
    </row>
    <row r="3165" spans="1:7" x14ac:dyDescent="0.35">
      <c r="A3165">
        <v>3671</v>
      </c>
      <c r="B3165">
        <v>33</v>
      </c>
      <c r="C3165">
        <v>8</v>
      </c>
      <c r="D3165" t="s">
        <v>86</v>
      </c>
      <c r="E3165" t="s">
        <v>5765</v>
      </c>
      <c r="F3165" t="s">
        <v>7173</v>
      </c>
      <c r="G3165" t="s">
        <v>7174</v>
      </c>
    </row>
    <row r="3166" spans="1:7" x14ac:dyDescent="0.35">
      <c r="A3166">
        <v>3672</v>
      </c>
      <c r="B3166">
        <v>33</v>
      </c>
      <c r="C3166">
        <v>9</v>
      </c>
      <c r="D3166" t="s">
        <v>86</v>
      </c>
      <c r="E3166" t="s">
        <v>5765</v>
      </c>
      <c r="F3166" t="s">
        <v>7175</v>
      </c>
      <c r="G3166" t="s">
        <v>7176</v>
      </c>
    </row>
    <row r="3167" spans="1:7" x14ac:dyDescent="0.35">
      <c r="A3167">
        <v>3673</v>
      </c>
      <c r="B3167">
        <v>33</v>
      </c>
      <c r="C3167">
        <v>10</v>
      </c>
      <c r="D3167" t="s">
        <v>86</v>
      </c>
      <c r="E3167" t="s">
        <v>5765</v>
      </c>
      <c r="F3167" t="s">
        <v>7177</v>
      </c>
      <c r="G3167" t="s">
        <v>7178</v>
      </c>
    </row>
    <row r="3168" spans="1:7" x14ac:dyDescent="0.35">
      <c r="A3168">
        <v>3674</v>
      </c>
      <c r="B3168">
        <v>33</v>
      </c>
      <c r="C3168">
        <v>11</v>
      </c>
      <c r="D3168" t="s">
        <v>86</v>
      </c>
      <c r="E3168" t="s">
        <v>5765</v>
      </c>
      <c r="F3168" t="s">
        <v>7179</v>
      </c>
      <c r="G3168" t="s">
        <v>7180</v>
      </c>
    </row>
    <row r="3169" spans="1:7" x14ac:dyDescent="0.35">
      <c r="A3169">
        <v>3675</v>
      </c>
      <c r="B3169">
        <v>33</v>
      </c>
      <c r="C3169">
        <v>12</v>
      </c>
      <c r="D3169" t="s">
        <v>86</v>
      </c>
      <c r="E3169" t="s">
        <v>5765</v>
      </c>
      <c r="F3169" t="s">
        <v>7181</v>
      </c>
      <c r="G3169" t="s">
        <v>7182</v>
      </c>
    </row>
    <row r="3170" spans="1:7" x14ac:dyDescent="0.35">
      <c r="A3170">
        <v>3676</v>
      </c>
      <c r="B3170">
        <v>34</v>
      </c>
      <c r="C3170">
        <v>1</v>
      </c>
      <c r="D3170" t="s">
        <v>120</v>
      </c>
      <c r="E3170" t="s">
        <v>5765</v>
      </c>
      <c r="F3170" t="s">
        <v>7183</v>
      </c>
      <c r="G3170" t="s">
        <v>7184</v>
      </c>
    </row>
    <row r="3171" spans="1:7" x14ac:dyDescent="0.35">
      <c r="A3171">
        <v>3677</v>
      </c>
      <c r="B3171">
        <v>34</v>
      </c>
      <c r="C3171">
        <v>2</v>
      </c>
      <c r="D3171" t="s">
        <v>120</v>
      </c>
      <c r="E3171" t="s">
        <v>5765</v>
      </c>
      <c r="F3171" t="s">
        <v>7185</v>
      </c>
      <c r="G3171" t="s">
        <v>7186</v>
      </c>
    </row>
    <row r="3172" spans="1:7" x14ac:dyDescent="0.35">
      <c r="A3172">
        <v>3678</v>
      </c>
      <c r="B3172">
        <v>34</v>
      </c>
      <c r="C3172">
        <v>3</v>
      </c>
      <c r="D3172" t="s">
        <v>120</v>
      </c>
      <c r="E3172" t="s">
        <v>5765</v>
      </c>
      <c r="F3172" t="s">
        <v>7187</v>
      </c>
      <c r="G3172" t="s">
        <v>7188</v>
      </c>
    </row>
    <row r="3173" spans="1:7" x14ac:dyDescent="0.35">
      <c r="A3173">
        <v>3679</v>
      </c>
      <c r="B3173">
        <v>34</v>
      </c>
      <c r="C3173">
        <v>4</v>
      </c>
      <c r="D3173" t="s">
        <v>120</v>
      </c>
      <c r="E3173" t="s">
        <v>5765</v>
      </c>
      <c r="F3173" t="s">
        <v>7189</v>
      </c>
      <c r="G3173" t="s">
        <v>7190</v>
      </c>
    </row>
    <row r="3174" spans="1:7" x14ac:dyDescent="0.35">
      <c r="A3174">
        <v>3680</v>
      </c>
      <c r="B3174">
        <v>34</v>
      </c>
      <c r="C3174">
        <v>5</v>
      </c>
      <c r="D3174" t="s">
        <v>120</v>
      </c>
      <c r="E3174" t="s">
        <v>5765</v>
      </c>
      <c r="F3174" t="s">
        <v>7191</v>
      </c>
      <c r="G3174" t="s">
        <v>7192</v>
      </c>
    </row>
    <row r="3175" spans="1:7" x14ac:dyDescent="0.35">
      <c r="A3175">
        <v>3681</v>
      </c>
      <c r="B3175">
        <v>34</v>
      </c>
      <c r="C3175">
        <v>6</v>
      </c>
      <c r="D3175" t="s">
        <v>120</v>
      </c>
      <c r="E3175" t="s">
        <v>5765</v>
      </c>
      <c r="F3175" t="s">
        <v>7193</v>
      </c>
      <c r="G3175" t="s">
        <v>7194</v>
      </c>
    </row>
    <row r="3176" spans="1:7" x14ac:dyDescent="0.35">
      <c r="A3176">
        <v>3682</v>
      </c>
      <c r="B3176">
        <v>34</v>
      </c>
      <c r="C3176">
        <v>7</v>
      </c>
      <c r="D3176" t="s">
        <v>120</v>
      </c>
      <c r="E3176" t="s">
        <v>5765</v>
      </c>
      <c r="F3176" t="s">
        <v>7195</v>
      </c>
      <c r="G3176" t="s">
        <v>7196</v>
      </c>
    </row>
    <row r="3177" spans="1:7" x14ac:dyDescent="0.35">
      <c r="A3177">
        <v>3683</v>
      </c>
      <c r="B3177">
        <v>34</v>
      </c>
      <c r="C3177">
        <v>8</v>
      </c>
      <c r="D3177" t="s">
        <v>120</v>
      </c>
      <c r="E3177" t="s">
        <v>5765</v>
      </c>
      <c r="F3177" t="s">
        <v>7197</v>
      </c>
      <c r="G3177" t="s">
        <v>7198</v>
      </c>
    </row>
    <row r="3178" spans="1:7" x14ac:dyDescent="0.35">
      <c r="A3178">
        <v>3684</v>
      </c>
      <c r="B3178">
        <v>34</v>
      </c>
      <c r="C3178">
        <v>9</v>
      </c>
      <c r="D3178" t="s">
        <v>120</v>
      </c>
      <c r="E3178" t="s">
        <v>5765</v>
      </c>
      <c r="F3178" t="s">
        <v>7199</v>
      </c>
      <c r="G3178" t="s">
        <v>7200</v>
      </c>
    </row>
    <row r="3179" spans="1:7" x14ac:dyDescent="0.35">
      <c r="A3179">
        <v>3685</v>
      </c>
      <c r="B3179">
        <v>34</v>
      </c>
      <c r="C3179">
        <v>10</v>
      </c>
      <c r="D3179" t="s">
        <v>120</v>
      </c>
      <c r="E3179" t="s">
        <v>5765</v>
      </c>
      <c r="F3179" t="s">
        <v>7201</v>
      </c>
      <c r="G3179" t="s">
        <v>7202</v>
      </c>
    </row>
    <row r="3180" spans="1:7" x14ac:dyDescent="0.35">
      <c r="A3180">
        <v>3686</v>
      </c>
      <c r="B3180">
        <v>34</v>
      </c>
      <c r="C3180">
        <v>11</v>
      </c>
      <c r="D3180" t="s">
        <v>120</v>
      </c>
      <c r="E3180" t="s">
        <v>5765</v>
      </c>
      <c r="F3180" t="s">
        <v>7203</v>
      </c>
      <c r="G3180" t="s">
        <v>7204</v>
      </c>
    </row>
    <row r="3181" spans="1:7" x14ac:dyDescent="0.35">
      <c r="A3181">
        <v>3687</v>
      </c>
      <c r="B3181">
        <v>34</v>
      </c>
      <c r="C3181">
        <v>12</v>
      </c>
      <c r="D3181" t="s">
        <v>120</v>
      </c>
      <c r="E3181" t="s">
        <v>5765</v>
      </c>
      <c r="F3181" t="s">
        <v>7205</v>
      </c>
      <c r="G3181" t="s">
        <v>7206</v>
      </c>
    </row>
    <row r="3182" spans="1:7" x14ac:dyDescent="0.35">
      <c r="A3182">
        <v>3688</v>
      </c>
      <c r="B3182">
        <v>34</v>
      </c>
      <c r="C3182">
        <v>1</v>
      </c>
      <c r="D3182" t="s">
        <v>312</v>
      </c>
      <c r="E3182" t="s">
        <v>5765</v>
      </c>
      <c r="F3182" t="s">
        <v>7207</v>
      </c>
      <c r="G3182" t="s">
        <v>7208</v>
      </c>
    </row>
    <row r="3183" spans="1:7" x14ac:dyDescent="0.35">
      <c r="A3183">
        <v>3689</v>
      </c>
      <c r="B3183">
        <v>34</v>
      </c>
      <c r="C3183">
        <v>2</v>
      </c>
      <c r="D3183" t="s">
        <v>312</v>
      </c>
      <c r="E3183" t="s">
        <v>5765</v>
      </c>
      <c r="F3183" t="s">
        <v>7209</v>
      </c>
      <c r="G3183" t="s">
        <v>7210</v>
      </c>
    </row>
    <row r="3184" spans="1:7" x14ac:dyDescent="0.35">
      <c r="A3184">
        <v>3690</v>
      </c>
      <c r="B3184">
        <v>34</v>
      </c>
      <c r="C3184">
        <v>3</v>
      </c>
      <c r="D3184" t="s">
        <v>312</v>
      </c>
      <c r="E3184" t="s">
        <v>5765</v>
      </c>
      <c r="F3184" t="s">
        <v>7211</v>
      </c>
      <c r="G3184" t="s">
        <v>7212</v>
      </c>
    </row>
    <row r="3185" spans="1:7" x14ac:dyDescent="0.35">
      <c r="A3185">
        <v>3691</v>
      </c>
      <c r="B3185">
        <v>34</v>
      </c>
      <c r="C3185">
        <v>4</v>
      </c>
      <c r="D3185" t="s">
        <v>312</v>
      </c>
      <c r="E3185" t="s">
        <v>5765</v>
      </c>
      <c r="F3185" t="s">
        <v>7213</v>
      </c>
      <c r="G3185" t="s">
        <v>7214</v>
      </c>
    </row>
    <row r="3186" spans="1:7" x14ac:dyDescent="0.35">
      <c r="A3186">
        <v>3692</v>
      </c>
      <c r="B3186">
        <v>34</v>
      </c>
      <c r="C3186">
        <v>5</v>
      </c>
      <c r="D3186" t="s">
        <v>312</v>
      </c>
      <c r="E3186" t="s">
        <v>5765</v>
      </c>
      <c r="F3186" t="s">
        <v>7215</v>
      </c>
      <c r="G3186" t="s">
        <v>7216</v>
      </c>
    </row>
    <row r="3187" spans="1:7" x14ac:dyDescent="0.35">
      <c r="A3187">
        <v>3693</v>
      </c>
      <c r="B3187">
        <v>34</v>
      </c>
      <c r="C3187">
        <v>6</v>
      </c>
      <c r="D3187" t="s">
        <v>312</v>
      </c>
      <c r="E3187" t="s">
        <v>5765</v>
      </c>
      <c r="F3187" t="s">
        <v>7217</v>
      </c>
      <c r="G3187" t="s">
        <v>7218</v>
      </c>
    </row>
    <row r="3188" spans="1:7" x14ac:dyDescent="0.35">
      <c r="A3188">
        <v>3694</v>
      </c>
      <c r="B3188">
        <v>34</v>
      </c>
      <c r="C3188">
        <v>7</v>
      </c>
      <c r="D3188" t="s">
        <v>312</v>
      </c>
      <c r="E3188" t="s">
        <v>5765</v>
      </c>
      <c r="F3188" t="s">
        <v>7219</v>
      </c>
      <c r="G3188" t="s">
        <v>7220</v>
      </c>
    </row>
    <row r="3189" spans="1:7" x14ac:dyDescent="0.35">
      <c r="A3189">
        <v>3695</v>
      </c>
      <c r="B3189">
        <v>34</v>
      </c>
      <c r="C3189">
        <v>8</v>
      </c>
      <c r="D3189" t="s">
        <v>312</v>
      </c>
      <c r="E3189" t="s">
        <v>5765</v>
      </c>
      <c r="F3189" t="s">
        <v>7221</v>
      </c>
      <c r="G3189" t="s">
        <v>7222</v>
      </c>
    </row>
    <row r="3190" spans="1:7" x14ac:dyDescent="0.35">
      <c r="A3190">
        <v>3696</v>
      </c>
      <c r="B3190">
        <v>34</v>
      </c>
      <c r="C3190">
        <v>9</v>
      </c>
      <c r="D3190" t="s">
        <v>312</v>
      </c>
      <c r="E3190" t="s">
        <v>5765</v>
      </c>
      <c r="F3190" t="s">
        <v>7223</v>
      </c>
      <c r="G3190" t="s">
        <v>7224</v>
      </c>
    </row>
    <row r="3191" spans="1:7" x14ac:dyDescent="0.35">
      <c r="A3191">
        <v>3697</v>
      </c>
      <c r="B3191">
        <v>34</v>
      </c>
      <c r="C3191">
        <v>10</v>
      </c>
      <c r="D3191" t="s">
        <v>312</v>
      </c>
      <c r="E3191" t="s">
        <v>5765</v>
      </c>
      <c r="F3191" t="s">
        <v>7225</v>
      </c>
      <c r="G3191" t="s">
        <v>7226</v>
      </c>
    </row>
    <row r="3192" spans="1:7" x14ac:dyDescent="0.35">
      <c r="A3192">
        <v>3698</v>
      </c>
      <c r="B3192">
        <v>34</v>
      </c>
      <c r="C3192">
        <v>11</v>
      </c>
      <c r="D3192" t="s">
        <v>312</v>
      </c>
      <c r="E3192" t="s">
        <v>5765</v>
      </c>
      <c r="F3192" t="s">
        <v>7227</v>
      </c>
      <c r="G3192" t="s">
        <v>7228</v>
      </c>
    </row>
    <row r="3193" spans="1:7" x14ac:dyDescent="0.35">
      <c r="A3193">
        <v>3699</v>
      </c>
      <c r="B3193">
        <v>34</v>
      </c>
      <c r="C3193">
        <v>12</v>
      </c>
      <c r="D3193" t="s">
        <v>312</v>
      </c>
      <c r="E3193" t="s">
        <v>5765</v>
      </c>
      <c r="F3193" t="s">
        <v>7229</v>
      </c>
      <c r="G3193" t="s">
        <v>7230</v>
      </c>
    </row>
    <row r="3194" spans="1:7" x14ac:dyDescent="0.35">
      <c r="A3194">
        <v>3700</v>
      </c>
      <c r="B3194">
        <v>34</v>
      </c>
      <c r="C3194">
        <v>1</v>
      </c>
      <c r="D3194" t="s">
        <v>341</v>
      </c>
      <c r="E3194" t="s">
        <v>5765</v>
      </c>
      <c r="F3194" t="s">
        <v>7231</v>
      </c>
      <c r="G3194" t="s">
        <v>7232</v>
      </c>
    </row>
    <row r="3195" spans="1:7" x14ac:dyDescent="0.35">
      <c r="A3195">
        <v>3701</v>
      </c>
      <c r="B3195">
        <v>34</v>
      </c>
      <c r="C3195">
        <v>2</v>
      </c>
      <c r="D3195" t="s">
        <v>341</v>
      </c>
      <c r="E3195" t="s">
        <v>5765</v>
      </c>
      <c r="F3195" t="s">
        <v>7233</v>
      </c>
      <c r="G3195" t="s">
        <v>7234</v>
      </c>
    </row>
    <row r="3196" spans="1:7" x14ac:dyDescent="0.35">
      <c r="A3196">
        <v>3702</v>
      </c>
      <c r="B3196">
        <v>34</v>
      </c>
      <c r="C3196">
        <v>3</v>
      </c>
      <c r="D3196" t="s">
        <v>341</v>
      </c>
      <c r="E3196" t="s">
        <v>5765</v>
      </c>
      <c r="F3196" t="s">
        <v>7235</v>
      </c>
      <c r="G3196" t="s">
        <v>7236</v>
      </c>
    </row>
    <row r="3197" spans="1:7" x14ac:dyDescent="0.35">
      <c r="A3197">
        <v>3703</v>
      </c>
      <c r="B3197">
        <v>34</v>
      </c>
      <c r="C3197">
        <v>4</v>
      </c>
      <c r="D3197" t="s">
        <v>341</v>
      </c>
      <c r="E3197" t="s">
        <v>5765</v>
      </c>
      <c r="F3197" t="s">
        <v>7237</v>
      </c>
      <c r="G3197" t="s">
        <v>7238</v>
      </c>
    </row>
    <row r="3198" spans="1:7" x14ac:dyDescent="0.35">
      <c r="A3198">
        <v>3704</v>
      </c>
      <c r="B3198">
        <v>34</v>
      </c>
      <c r="C3198">
        <v>5</v>
      </c>
      <c r="D3198" t="s">
        <v>341</v>
      </c>
      <c r="E3198" t="s">
        <v>5765</v>
      </c>
      <c r="F3198" t="s">
        <v>7239</v>
      </c>
      <c r="G3198" t="s">
        <v>7240</v>
      </c>
    </row>
    <row r="3199" spans="1:7" x14ac:dyDescent="0.35">
      <c r="A3199">
        <v>3705</v>
      </c>
      <c r="B3199">
        <v>34</v>
      </c>
      <c r="C3199">
        <v>6</v>
      </c>
      <c r="D3199" t="s">
        <v>341</v>
      </c>
      <c r="E3199" t="s">
        <v>5765</v>
      </c>
      <c r="F3199" t="s">
        <v>7241</v>
      </c>
      <c r="G3199" t="s">
        <v>7242</v>
      </c>
    </row>
    <row r="3200" spans="1:7" x14ac:dyDescent="0.35">
      <c r="A3200">
        <v>3706</v>
      </c>
      <c r="B3200">
        <v>34</v>
      </c>
      <c r="C3200">
        <v>7</v>
      </c>
      <c r="D3200" t="s">
        <v>341</v>
      </c>
      <c r="E3200" t="s">
        <v>5765</v>
      </c>
      <c r="F3200" t="s">
        <v>7243</v>
      </c>
      <c r="G3200" t="s">
        <v>7244</v>
      </c>
    </row>
    <row r="3201" spans="1:7" x14ac:dyDescent="0.35">
      <c r="A3201">
        <v>3707</v>
      </c>
      <c r="B3201">
        <v>34</v>
      </c>
      <c r="C3201">
        <v>8</v>
      </c>
      <c r="D3201" t="s">
        <v>341</v>
      </c>
      <c r="E3201" t="s">
        <v>5765</v>
      </c>
      <c r="F3201" t="s">
        <v>7245</v>
      </c>
      <c r="G3201" t="s">
        <v>7246</v>
      </c>
    </row>
    <row r="3202" spans="1:7" x14ac:dyDescent="0.35">
      <c r="A3202">
        <v>3708</v>
      </c>
      <c r="B3202">
        <v>34</v>
      </c>
      <c r="C3202">
        <v>9</v>
      </c>
      <c r="D3202" t="s">
        <v>341</v>
      </c>
      <c r="E3202" t="s">
        <v>5765</v>
      </c>
      <c r="F3202" t="s">
        <v>7247</v>
      </c>
      <c r="G3202" t="s">
        <v>7248</v>
      </c>
    </row>
    <row r="3203" spans="1:7" x14ac:dyDescent="0.35">
      <c r="A3203">
        <v>3709</v>
      </c>
      <c r="B3203">
        <v>34</v>
      </c>
      <c r="C3203">
        <v>10</v>
      </c>
      <c r="D3203" t="s">
        <v>341</v>
      </c>
      <c r="E3203" t="s">
        <v>5765</v>
      </c>
      <c r="F3203" t="s">
        <v>7249</v>
      </c>
      <c r="G3203" t="s">
        <v>7250</v>
      </c>
    </row>
    <row r="3204" spans="1:7" x14ac:dyDescent="0.35">
      <c r="A3204">
        <v>3710</v>
      </c>
      <c r="B3204">
        <v>34</v>
      </c>
      <c r="C3204">
        <v>11</v>
      </c>
      <c r="D3204" t="s">
        <v>341</v>
      </c>
      <c r="E3204" t="s">
        <v>5765</v>
      </c>
      <c r="F3204" t="s">
        <v>7251</v>
      </c>
      <c r="G3204" t="s">
        <v>7252</v>
      </c>
    </row>
    <row r="3205" spans="1:7" x14ac:dyDescent="0.35">
      <c r="A3205">
        <v>3711</v>
      </c>
      <c r="B3205">
        <v>34</v>
      </c>
      <c r="C3205">
        <v>12</v>
      </c>
      <c r="D3205" t="s">
        <v>341</v>
      </c>
      <c r="E3205" t="s">
        <v>5765</v>
      </c>
      <c r="F3205" t="s">
        <v>7253</v>
      </c>
      <c r="G3205" t="s">
        <v>7254</v>
      </c>
    </row>
    <row r="3206" spans="1:7" x14ac:dyDescent="0.35">
      <c r="A3206">
        <v>3712</v>
      </c>
      <c r="B3206">
        <v>34</v>
      </c>
      <c r="C3206">
        <v>1</v>
      </c>
      <c r="D3206" t="s">
        <v>150</v>
      </c>
      <c r="E3206" t="s">
        <v>5765</v>
      </c>
      <c r="F3206" t="s">
        <v>7255</v>
      </c>
      <c r="G3206" t="s">
        <v>7256</v>
      </c>
    </row>
    <row r="3207" spans="1:7" x14ac:dyDescent="0.35">
      <c r="A3207">
        <v>3713</v>
      </c>
      <c r="B3207">
        <v>34</v>
      </c>
      <c r="C3207">
        <v>2</v>
      </c>
      <c r="D3207" t="s">
        <v>150</v>
      </c>
      <c r="E3207" t="s">
        <v>5765</v>
      </c>
      <c r="F3207" t="s">
        <v>7257</v>
      </c>
      <c r="G3207" t="s">
        <v>7258</v>
      </c>
    </row>
    <row r="3208" spans="1:7" x14ac:dyDescent="0.35">
      <c r="A3208">
        <v>3714</v>
      </c>
      <c r="B3208">
        <v>34</v>
      </c>
      <c r="C3208">
        <v>3</v>
      </c>
      <c r="D3208" t="s">
        <v>150</v>
      </c>
      <c r="E3208" t="s">
        <v>5765</v>
      </c>
      <c r="F3208" t="s">
        <v>7259</v>
      </c>
      <c r="G3208" t="s">
        <v>7260</v>
      </c>
    </row>
    <row r="3209" spans="1:7" x14ac:dyDescent="0.35">
      <c r="A3209">
        <v>3715</v>
      </c>
      <c r="B3209">
        <v>34</v>
      </c>
      <c r="C3209">
        <v>4</v>
      </c>
      <c r="D3209" t="s">
        <v>150</v>
      </c>
      <c r="E3209" t="s">
        <v>5765</v>
      </c>
      <c r="F3209" t="s">
        <v>7261</v>
      </c>
      <c r="G3209" t="s">
        <v>7262</v>
      </c>
    </row>
    <row r="3210" spans="1:7" x14ac:dyDescent="0.35">
      <c r="A3210">
        <v>3716</v>
      </c>
      <c r="B3210">
        <v>34</v>
      </c>
      <c r="C3210">
        <v>5</v>
      </c>
      <c r="D3210" t="s">
        <v>150</v>
      </c>
      <c r="E3210" t="s">
        <v>1073</v>
      </c>
      <c r="F3210" t="s">
        <v>7263</v>
      </c>
      <c r="G3210" t="s">
        <v>7264</v>
      </c>
    </row>
    <row r="3211" spans="1:7" x14ac:dyDescent="0.35">
      <c r="A3211">
        <v>3717</v>
      </c>
      <c r="B3211">
        <v>34</v>
      </c>
      <c r="C3211">
        <v>6</v>
      </c>
      <c r="D3211" t="s">
        <v>150</v>
      </c>
      <c r="E3211" t="s">
        <v>3490</v>
      </c>
      <c r="F3211" t="s">
        <v>7265</v>
      </c>
      <c r="G3211" t="s">
        <v>7266</v>
      </c>
    </row>
    <row r="3212" spans="1:7" x14ac:dyDescent="0.35">
      <c r="A3212">
        <v>3718</v>
      </c>
      <c r="B3212">
        <v>34</v>
      </c>
      <c r="C3212">
        <v>7</v>
      </c>
      <c r="D3212" t="s">
        <v>150</v>
      </c>
      <c r="E3212" t="s">
        <v>7267</v>
      </c>
      <c r="F3212" t="s">
        <v>7268</v>
      </c>
      <c r="G3212" t="s">
        <v>7269</v>
      </c>
    </row>
    <row r="3213" spans="1:7" x14ac:dyDescent="0.35">
      <c r="A3213">
        <v>3719</v>
      </c>
      <c r="B3213">
        <v>34</v>
      </c>
      <c r="C3213">
        <v>8</v>
      </c>
      <c r="D3213" t="s">
        <v>150</v>
      </c>
      <c r="E3213" t="s">
        <v>6234</v>
      </c>
      <c r="F3213" t="s">
        <v>7270</v>
      </c>
      <c r="G3213" t="s">
        <v>7271</v>
      </c>
    </row>
    <row r="3214" spans="1:7" x14ac:dyDescent="0.35">
      <c r="A3214">
        <v>3720</v>
      </c>
      <c r="B3214">
        <v>34</v>
      </c>
      <c r="C3214">
        <v>9</v>
      </c>
      <c r="D3214" t="s">
        <v>150</v>
      </c>
      <c r="E3214" t="s">
        <v>65</v>
      </c>
      <c r="F3214" t="s">
        <v>7272</v>
      </c>
      <c r="G3214" t="s">
        <v>7273</v>
      </c>
    </row>
    <row r="3215" spans="1:7" x14ac:dyDescent="0.35">
      <c r="A3215">
        <v>3721</v>
      </c>
      <c r="B3215">
        <v>34</v>
      </c>
      <c r="C3215">
        <v>10</v>
      </c>
      <c r="D3215" t="s">
        <v>150</v>
      </c>
      <c r="E3215" t="s">
        <v>7274</v>
      </c>
      <c r="F3215" t="s">
        <v>7275</v>
      </c>
      <c r="G3215" t="s">
        <v>7276</v>
      </c>
    </row>
    <row r="3216" spans="1:7" x14ac:dyDescent="0.35">
      <c r="A3216">
        <v>3722</v>
      </c>
      <c r="B3216">
        <v>34</v>
      </c>
      <c r="C3216">
        <v>11</v>
      </c>
      <c r="D3216" t="s">
        <v>150</v>
      </c>
      <c r="E3216" t="s">
        <v>2064</v>
      </c>
      <c r="F3216" t="s">
        <v>7277</v>
      </c>
      <c r="G3216" t="s">
        <v>7278</v>
      </c>
    </row>
    <row r="3217" spans="1:7" x14ac:dyDescent="0.35">
      <c r="A3217">
        <v>3723</v>
      </c>
      <c r="B3217">
        <v>34</v>
      </c>
      <c r="C3217">
        <v>12</v>
      </c>
      <c r="D3217" t="s">
        <v>150</v>
      </c>
      <c r="E3217" t="s">
        <v>320</v>
      </c>
      <c r="F3217" t="s">
        <v>7279</v>
      </c>
      <c r="G3217" t="s">
        <v>7280</v>
      </c>
    </row>
    <row r="3218" spans="1:7" x14ac:dyDescent="0.35">
      <c r="A3218">
        <v>3724</v>
      </c>
      <c r="B3218">
        <v>34</v>
      </c>
      <c r="C3218">
        <v>1</v>
      </c>
      <c r="D3218" t="s">
        <v>9</v>
      </c>
      <c r="E3218" t="s">
        <v>580</v>
      </c>
      <c r="F3218" t="s">
        <v>7281</v>
      </c>
      <c r="G3218" t="s">
        <v>7282</v>
      </c>
    </row>
    <row r="3219" spans="1:7" x14ac:dyDescent="0.35">
      <c r="A3219">
        <v>3725</v>
      </c>
      <c r="B3219">
        <v>34</v>
      </c>
      <c r="C3219">
        <v>2</v>
      </c>
      <c r="D3219" t="s">
        <v>9</v>
      </c>
      <c r="E3219" t="s">
        <v>7283</v>
      </c>
      <c r="F3219" t="s">
        <v>7284</v>
      </c>
      <c r="G3219" t="s">
        <v>7285</v>
      </c>
    </row>
    <row r="3220" spans="1:7" x14ac:dyDescent="0.35">
      <c r="A3220">
        <v>3726</v>
      </c>
      <c r="B3220">
        <v>34</v>
      </c>
      <c r="C3220">
        <v>3</v>
      </c>
      <c r="D3220" t="s">
        <v>9</v>
      </c>
      <c r="E3220" t="s">
        <v>65</v>
      </c>
      <c r="F3220" t="s">
        <v>7286</v>
      </c>
      <c r="G3220" t="s">
        <v>7287</v>
      </c>
    </row>
    <row r="3221" spans="1:7" x14ac:dyDescent="0.35">
      <c r="A3221">
        <v>3727</v>
      </c>
      <c r="B3221">
        <v>34</v>
      </c>
      <c r="C3221">
        <v>4</v>
      </c>
      <c r="D3221" t="s">
        <v>9</v>
      </c>
      <c r="E3221" t="s">
        <v>117</v>
      </c>
      <c r="F3221" t="s">
        <v>7288</v>
      </c>
      <c r="G3221" t="s">
        <v>7289</v>
      </c>
    </row>
    <row r="3222" spans="1:7" x14ac:dyDescent="0.35">
      <c r="A3222">
        <v>3729</v>
      </c>
      <c r="B3222">
        <v>34</v>
      </c>
      <c r="C3222">
        <v>5</v>
      </c>
      <c r="D3222" t="s">
        <v>9</v>
      </c>
      <c r="E3222" t="s">
        <v>2067</v>
      </c>
      <c r="F3222" t="s">
        <v>7290</v>
      </c>
      <c r="G3222" t="s">
        <v>7291</v>
      </c>
    </row>
    <row r="3223" spans="1:7" x14ac:dyDescent="0.35">
      <c r="A3223">
        <v>3730</v>
      </c>
      <c r="B3223">
        <v>34</v>
      </c>
      <c r="C3223">
        <v>6</v>
      </c>
      <c r="D3223" t="s">
        <v>9</v>
      </c>
      <c r="E3223" t="s">
        <v>7292</v>
      </c>
      <c r="F3223" t="s">
        <v>7293</v>
      </c>
      <c r="G3223" t="s">
        <v>7294</v>
      </c>
    </row>
    <row r="3224" spans="1:7" x14ac:dyDescent="0.35">
      <c r="A3224">
        <v>3731</v>
      </c>
      <c r="B3224">
        <v>34</v>
      </c>
      <c r="C3224">
        <v>7</v>
      </c>
      <c r="D3224" t="s">
        <v>9</v>
      </c>
      <c r="E3224" t="s">
        <v>136</v>
      </c>
      <c r="F3224" t="s">
        <v>7295</v>
      </c>
      <c r="G3224" t="s">
        <v>7296</v>
      </c>
    </row>
    <row r="3225" spans="1:7" x14ac:dyDescent="0.35">
      <c r="A3225">
        <v>3732</v>
      </c>
      <c r="B3225">
        <v>34</v>
      </c>
      <c r="C3225">
        <v>8</v>
      </c>
      <c r="D3225" t="s">
        <v>9</v>
      </c>
      <c r="E3225" t="s">
        <v>7297</v>
      </c>
      <c r="F3225" t="s">
        <v>7298</v>
      </c>
      <c r="G3225" t="s">
        <v>7299</v>
      </c>
    </row>
    <row r="3226" spans="1:7" x14ac:dyDescent="0.35">
      <c r="A3226">
        <v>3733</v>
      </c>
      <c r="B3226">
        <v>34</v>
      </c>
      <c r="C3226">
        <v>9</v>
      </c>
      <c r="D3226" t="s">
        <v>9</v>
      </c>
      <c r="E3226" t="s">
        <v>7297</v>
      </c>
      <c r="F3226" t="s">
        <v>7300</v>
      </c>
      <c r="G3226" t="s">
        <v>7301</v>
      </c>
    </row>
    <row r="3227" spans="1:7" x14ac:dyDescent="0.35">
      <c r="A3227">
        <v>3734</v>
      </c>
      <c r="B3227">
        <v>34</v>
      </c>
      <c r="C3227">
        <v>10</v>
      </c>
      <c r="D3227" t="s">
        <v>9</v>
      </c>
      <c r="E3227" t="s">
        <v>7302</v>
      </c>
      <c r="F3227" t="s">
        <v>7303</v>
      </c>
      <c r="G3227" t="s">
        <v>7304</v>
      </c>
    </row>
    <row r="3228" spans="1:7" x14ac:dyDescent="0.35">
      <c r="A3228">
        <v>3735</v>
      </c>
      <c r="B3228">
        <v>34</v>
      </c>
      <c r="C3228">
        <v>11</v>
      </c>
      <c r="D3228" t="s">
        <v>9</v>
      </c>
      <c r="E3228" t="s">
        <v>111</v>
      </c>
      <c r="F3228" t="s">
        <v>7305</v>
      </c>
      <c r="G3228" t="s">
        <v>7306</v>
      </c>
    </row>
    <row r="3229" spans="1:7" x14ac:dyDescent="0.35">
      <c r="A3229">
        <v>3736</v>
      </c>
      <c r="B3229">
        <v>34</v>
      </c>
      <c r="C3229">
        <v>12</v>
      </c>
      <c r="D3229" t="s">
        <v>9</v>
      </c>
      <c r="E3229" t="s">
        <v>7307</v>
      </c>
      <c r="F3229" t="s">
        <v>7308</v>
      </c>
      <c r="G3229" t="s">
        <v>7309</v>
      </c>
    </row>
    <row r="3230" spans="1:7" x14ac:dyDescent="0.35">
      <c r="A3230">
        <v>3737</v>
      </c>
      <c r="B3230">
        <v>34</v>
      </c>
      <c r="C3230">
        <v>1</v>
      </c>
      <c r="D3230" t="s">
        <v>26</v>
      </c>
      <c r="E3230" t="s">
        <v>7310</v>
      </c>
      <c r="F3230" t="s">
        <v>7311</v>
      </c>
      <c r="G3230" t="s">
        <v>7312</v>
      </c>
    </row>
    <row r="3231" spans="1:7" x14ac:dyDescent="0.35">
      <c r="A3231">
        <v>3738</v>
      </c>
      <c r="B3231">
        <v>34</v>
      </c>
      <c r="C3231">
        <v>2</v>
      </c>
      <c r="D3231" t="s">
        <v>26</v>
      </c>
      <c r="E3231" t="s">
        <v>5765</v>
      </c>
      <c r="F3231" t="s">
        <v>7313</v>
      </c>
      <c r="G3231" t="s">
        <v>7314</v>
      </c>
    </row>
    <row r="3232" spans="1:7" x14ac:dyDescent="0.35">
      <c r="A3232">
        <v>3739</v>
      </c>
      <c r="B3232">
        <v>34</v>
      </c>
      <c r="C3232">
        <v>3</v>
      </c>
      <c r="D3232" t="s">
        <v>26</v>
      </c>
      <c r="E3232" t="s">
        <v>5578</v>
      </c>
      <c r="F3232" t="s">
        <v>7315</v>
      </c>
      <c r="G3232" t="s">
        <v>7316</v>
      </c>
    </row>
    <row r="3233" spans="1:7" x14ac:dyDescent="0.35">
      <c r="A3233">
        <v>3740</v>
      </c>
      <c r="B3233">
        <v>34</v>
      </c>
      <c r="C3233">
        <v>4</v>
      </c>
      <c r="D3233" t="s">
        <v>26</v>
      </c>
      <c r="E3233" t="s">
        <v>5188</v>
      </c>
      <c r="F3233" t="s">
        <v>7317</v>
      </c>
      <c r="G3233" t="s">
        <v>7318</v>
      </c>
    </row>
    <row r="3234" spans="1:7" x14ac:dyDescent="0.35">
      <c r="A3234">
        <v>3741</v>
      </c>
      <c r="B3234">
        <v>34</v>
      </c>
      <c r="C3234">
        <v>5</v>
      </c>
      <c r="D3234" t="s">
        <v>26</v>
      </c>
      <c r="E3234" t="s">
        <v>778</v>
      </c>
      <c r="F3234" t="s">
        <v>7319</v>
      </c>
      <c r="G3234" t="s">
        <v>7320</v>
      </c>
    </row>
    <row r="3235" spans="1:7" x14ac:dyDescent="0.35">
      <c r="A3235">
        <v>3742</v>
      </c>
      <c r="B3235">
        <v>34</v>
      </c>
      <c r="C3235">
        <v>6</v>
      </c>
      <c r="D3235" t="s">
        <v>26</v>
      </c>
      <c r="E3235" t="s">
        <v>7321</v>
      </c>
      <c r="F3235" t="s">
        <v>7322</v>
      </c>
      <c r="G3235" t="s">
        <v>7323</v>
      </c>
    </row>
    <row r="3236" spans="1:7" x14ac:dyDescent="0.35">
      <c r="A3236">
        <v>3743</v>
      </c>
      <c r="B3236">
        <v>34</v>
      </c>
      <c r="C3236">
        <v>7</v>
      </c>
      <c r="D3236" t="s">
        <v>26</v>
      </c>
      <c r="E3236" t="s">
        <v>76</v>
      </c>
      <c r="F3236" t="s">
        <v>7324</v>
      </c>
      <c r="G3236" t="s">
        <v>7325</v>
      </c>
    </row>
    <row r="3237" spans="1:7" x14ac:dyDescent="0.35">
      <c r="A3237">
        <v>3744</v>
      </c>
      <c r="B3237">
        <v>34</v>
      </c>
      <c r="C3237">
        <v>8</v>
      </c>
      <c r="D3237" t="s">
        <v>26</v>
      </c>
      <c r="E3237" t="s">
        <v>7326</v>
      </c>
      <c r="F3237" t="s">
        <v>7327</v>
      </c>
      <c r="G3237" t="s">
        <v>7328</v>
      </c>
    </row>
    <row r="3238" spans="1:7" x14ac:dyDescent="0.35">
      <c r="A3238">
        <v>3745</v>
      </c>
      <c r="B3238">
        <v>34</v>
      </c>
      <c r="C3238">
        <v>9</v>
      </c>
      <c r="D3238" t="s">
        <v>26</v>
      </c>
      <c r="E3238" t="s">
        <v>5188</v>
      </c>
      <c r="F3238" t="s">
        <v>7329</v>
      </c>
      <c r="G3238" t="s">
        <v>7330</v>
      </c>
    </row>
    <row r="3239" spans="1:7" x14ac:dyDescent="0.35">
      <c r="A3239">
        <v>3746</v>
      </c>
      <c r="B3239">
        <v>34</v>
      </c>
      <c r="C3239">
        <v>10</v>
      </c>
      <c r="D3239" t="s">
        <v>26</v>
      </c>
      <c r="E3239" t="s">
        <v>6432</v>
      </c>
      <c r="F3239" t="s">
        <v>7331</v>
      </c>
      <c r="G3239" t="s">
        <v>7332</v>
      </c>
    </row>
    <row r="3240" spans="1:7" x14ac:dyDescent="0.35">
      <c r="A3240">
        <v>3747</v>
      </c>
      <c r="B3240">
        <v>34</v>
      </c>
      <c r="C3240">
        <v>11</v>
      </c>
      <c r="D3240" t="s">
        <v>26</v>
      </c>
      <c r="E3240" t="s">
        <v>1936</v>
      </c>
      <c r="F3240" t="s">
        <v>7333</v>
      </c>
      <c r="G3240" t="s">
        <v>7334</v>
      </c>
    </row>
    <row r="3241" spans="1:7" x14ac:dyDescent="0.35">
      <c r="A3241">
        <v>3748</v>
      </c>
      <c r="B3241">
        <v>34</v>
      </c>
      <c r="C3241">
        <v>12</v>
      </c>
      <c r="D3241" t="s">
        <v>26</v>
      </c>
      <c r="E3241" t="s">
        <v>344</v>
      </c>
      <c r="F3241" t="s">
        <v>7335</v>
      </c>
      <c r="G3241" t="s">
        <v>7336</v>
      </c>
    </row>
    <row r="3242" spans="1:7" x14ac:dyDescent="0.35">
      <c r="A3242">
        <v>3749</v>
      </c>
      <c r="B3242">
        <v>34</v>
      </c>
      <c r="C3242">
        <v>1</v>
      </c>
      <c r="D3242" t="s">
        <v>55</v>
      </c>
      <c r="E3242" t="s">
        <v>76</v>
      </c>
      <c r="F3242" t="s">
        <v>7337</v>
      </c>
      <c r="G3242" t="s">
        <v>7338</v>
      </c>
    </row>
    <row r="3243" spans="1:7" x14ac:dyDescent="0.35">
      <c r="A3243">
        <v>3750</v>
      </c>
      <c r="B3243">
        <v>34</v>
      </c>
      <c r="C3243">
        <v>2</v>
      </c>
      <c r="D3243" t="s">
        <v>55</v>
      </c>
      <c r="E3243" t="s">
        <v>13</v>
      </c>
      <c r="F3243" t="s">
        <v>7339</v>
      </c>
      <c r="G3243" t="s">
        <v>7340</v>
      </c>
    </row>
    <row r="3244" spans="1:7" x14ac:dyDescent="0.35">
      <c r="A3244">
        <v>3751</v>
      </c>
      <c r="B3244">
        <v>34</v>
      </c>
      <c r="C3244">
        <v>3</v>
      </c>
      <c r="D3244" t="s">
        <v>55</v>
      </c>
      <c r="E3244" t="s">
        <v>5188</v>
      </c>
      <c r="F3244" t="s">
        <v>7341</v>
      </c>
      <c r="G3244" t="s">
        <v>7342</v>
      </c>
    </row>
    <row r="3245" spans="1:7" x14ac:dyDescent="0.35">
      <c r="A3245">
        <v>3752</v>
      </c>
      <c r="B3245">
        <v>34</v>
      </c>
      <c r="C3245">
        <v>4</v>
      </c>
      <c r="D3245" t="s">
        <v>55</v>
      </c>
      <c r="E3245" t="s">
        <v>5188</v>
      </c>
      <c r="F3245" t="s">
        <v>7343</v>
      </c>
      <c r="G3245" t="s">
        <v>7344</v>
      </c>
    </row>
    <row r="3246" spans="1:7" x14ac:dyDescent="0.35">
      <c r="A3246">
        <v>3753</v>
      </c>
      <c r="B3246">
        <v>34</v>
      </c>
      <c r="C3246">
        <v>5</v>
      </c>
      <c r="D3246" t="s">
        <v>55</v>
      </c>
      <c r="E3246" t="s">
        <v>7345</v>
      </c>
      <c r="F3246" t="s">
        <v>7346</v>
      </c>
      <c r="G3246" t="s">
        <v>7347</v>
      </c>
    </row>
    <row r="3247" spans="1:7" x14ac:dyDescent="0.35">
      <c r="A3247">
        <v>3754</v>
      </c>
      <c r="B3247">
        <v>34</v>
      </c>
      <c r="C3247">
        <v>6</v>
      </c>
      <c r="D3247" t="s">
        <v>55</v>
      </c>
      <c r="E3247" t="s">
        <v>7345</v>
      </c>
      <c r="F3247" t="s">
        <v>7348</v>
      </c>
      <c r="G3247" t="s">
        <v>7349</v>
      </c>
    </row>
    <row r="3248" spans="1:7" x14ac:dyDescent="0.35">
      <c r="A3248">
        <v>3755</v>
      </c>
      <c r="B3248">
        <v>34</v>
      </c>
      <c r="C3248">
        <v>7</v>
      </c>
      <c r="D3248" t="s">
        <v>55</v>
      </c>
      <c r="E3248" t="s">
        <v>7345</v>
      </c>
      <c r="F3248" t="s">
        <v>7350</v>
      </c>
      <c r="G3248" t="s">
        <v>7351</v>
      </c>
    </row>
    <row r="3249" spans="1:7" x14ac:dyDescent="0.35">
      <c r="A3249">
        <v>3756</v>
      </c>
      <c r="B3249">
        <v>34</v>
      </c>
      <c r="C3249">
        <v>8</v>
      </c>
      <c r="D3249" t="s">
        <v>55</v>
      </c>
      <c r="E3249" t="s">
        <v>7345</v>
      </c>
      <c r="F3249" t="s">
        <v>7352</v>
      </c>
      <c r="G3249" t="s">
        <v>7353</v>
      </c>
    </row>
    <row r="3250" spans="1:7" x14ac:dyDescent="0.35">
      <c r="A3250">
        <v>3757</v>
      </c>
      <c r="B3250">
        <v>34</v>
      </c>
      <c r="C3250">
        <v>9</v>
      </c>
      <c r="D3250" t="s">
        <v>55</v>
      </c>
      <c r="E3250" t="s">
        <v>7345</v>
      </c>
      <c r="F3250" t="s">
        <v>7354</v>
      </c>
      <c r="G3250" t="s">
        <v>7355</v>
      </c>
    </row>
    <row r="3251" spans="1:7" x14ac:dyDescent="0.35">
      <c r="A3251">
        <v>3758</v>
      </c>
      <c r="B3251">
        <v>34</v>
      </c>
      <c r="C3251">
        <v>10</v>
      </c>
      <c r="D3251" t="s">
        <v>55</v>
      </c>
      <c r="E3251" t="s">
        <v>6892</v>
      </c>
      <c r="F3251" t="s">
        <v>7356</v>
      </c>
      <c r="G3251" t="s">
        <v>7357</v>
      </c>
    </row>
    <row r="3252" spans="1:7" x14ac:dyDescent="0.35">
      <c r="A3252">
        <v>3759</v>
      </c>
      <c r="B3252">
        <v>34</v>
      </c>
      <c r="C3252">
        <v>11</v>
      </c>
      <c r="D3252" t="s">
        <v>55</v>
      </c>
      <c r="E3252" t="s">
        <v>7358</v>
      </c>
      <c r="F3252" t="s">
        <v>7359</v>
      </c>
      <c r="G3252" t="s">
        <v>7360</v>
      </c>
    </row>
    <row r="3253" spans="1:7" x14ac:dyDescent="0.35">
      <c r="A3253">
        <v>3760</v>
      </c>
      <c r="B3253">
        <v>34</v>
      </c>
      <c r="C3253">
        <v>12</v>
      </c>
      <c r="D3253" t="s">
        <v>55</v>
      </c>
      <c r="E3253" t="s">
        <v>5611</v>
      </c>
      <c r="F3253" t="s">
        <v>7361</v>
      </c>
      <c r="G3253" t="s">
        <v>7362</v>
      </c>
    </row>
    <row r="3254" spans="1:7" x14ac:dyDescent="0.35">
      <c r="A3254">
        <v>3761</v>
      </c>
      <c r="B3254">
        <v>34</v>
      </c>
      <c r="C3254">
        <v>1</v>
      </c>
      <c r="D3254" t="s">
        <v>86</v>
      </c>
      <c r="E3254" t="s">
        <v>7363</v>
      </c>
      <c r="F3254" t="s">
        <v>7364</v>
      </c>
      <c r="G3254" t="s">
        <v>7365</v>
      </c>
    </row>
    <row r="3255" spans="1:7" x14ac:dyDescent="0.35">
      <c r="A3255">
        <v>3762</v>
      </c>
      <c r="B3255">
        <v>34</v>
      </c>
      <c r="C3255">
        <v>2</v>
      </c>
      <c r="D3255" t="s">
        <v>86</v>
      </c>
      <c r="E3255" t="s">
        <v>7363</v>
      </c>
      <c r="F3255" t="s">
        <v>7366</v>
      </c>
      <c r="G3255" t="s">
        <v>7367</v>
      </c>
    </row>
    <row r="3256" spans="1:7" x14ac:dyDescent="0.35">
      <c r="A3256">
        <v>3763</v>
      </c>
      <c r="B3256">
        <v>34</v>
      </c>
      <c r="C3256">
        <v>3</v>
      </c>
      <c r="D3256" t="s">
        <v>86</v>
      </c>
      <c r="E3256" t="s">
        <v>7363</v>
      </c>
      <c r="F3256" t="s">
        <v>7368</v>
      </c>
      <c r="G3256" t="s">
        <v>7369</v>
      </c>
    </row>
    <row r="3257" spans="1:7" x14ac:dyDescent="0.35">
      <c r="A3257">
        <v>3764</v>
      </c>
      <c r="B3257">
        <v>34</v>
      </c>
      <c r="C3257">
        <v>4</v>
      </c>
      <c r="D3257" t="s">
        <v>86</v>
      </c>
      <c r="E3257" t="s">
        <v>7363</v>
      </c>
      <c r="F3257" t="s">
        <v>7370</v>
      </c>
      <c r="G3257" t="s">
        <v>7371</v>
      </c>
    </row>
    <row r="3258" spans="1:7" x14ac:dyDescent="0.35">
      <c r="A3258">
        <v>3765</v>
      </c>
      <c r="B3258">
        <v>34</v>
      </c>
      <c r="C3258">
        <v>5</v>
      </c>
      <c r="D3258" t="s">
        <v>86</v>
      </c>
      <c r="E3258" t="s">
        <v>105</v>
      </c>
      <c r="F3258" t="s">
        <v>7372</v>
      </c>
      <c r="G3258" t="s">
        <v>7373</v>
      </c>
    </row>
    <row r="3259" spans="1:7" x14ac:dyDescent="0.35">
      <c r="A3259">
        <v>3766</v>
      </c>
      <c r="B3259">
        <v>34</v>
      </c>
      <c r="C3259">
        <v>6</v>
      </c>
      <c r="D3259" t="s">
        <v>86</v>
      </c>
      <c r="E3259" t="s">
        <v>5320</v>
      </c>
      <c r="F3259" t="s">
        <v>7374</v>
      </c>
      <c r="G3259" t="s">
        <v>7375</v>
      </c>
    </row>
    <row r="3260" spans="1:7" x14ac:dyDescent="0.35">
      <c r="A3260">
        <v>3767</v>
      </c>
      <c r="B3260">
        <v>34</v>
      </c>
      <c r="C3260">
        <v>7</v>
      </c>
      <c r="D3260" t="s">
        <v>86</v>
      </c>
      <c r="E3260" t="s">
        <v>6906</v>
      </c>
      <c r="F3260" t="s">
        <v>7376</v>
      </c>
      <c r="G3260" t="s">
        <v>7377</v>
      </c>
    </row>
    <row r="3261" spans="1:7" x14ac:dyDescent="0.35">
      <c r="A3261">
        <v>3768</v>
      </c>
      <c r="B3261">
        <v>34</v>
      </c>
      <c r="C3261">
        <v>8</v>
      </c>
      <c r="D3261" t="s">
        <v>86</v>
      </c>
      <c r="E3261" t="s">
        <v>6120</v>
      </c>
      <c r="F3261" t="s">
        <v>7378</v>
      </c>
      <c r="G3261" t="s">
        <v>7379</v>
      </c>
    </row>
    <row r="3262" spans="1:7" x14ac:dyDescent="0.35">
      <c r="A3262">
        <v>3769</v>
      </c>
      <c r="B3262">
        <v>34</v>
      </c>
      <c r="C3262">
        <v>9</v>
      </c>
      <c r="D3262" t="s">
        <v>86</v>
      </c>
      <c r="E3262" t="s">
        <v>5514</v>
      </c>
      <c r="F3262" t="s">
        <v>7380</v>
      </c>
      <c r="G3262" t="s">
        <v>7381</v>
      </c>
    </row>
    <row r="3263" spans="1:7" x14ac:dyDescent="0.35">
      <c r="A3263">
        <v>3770</v>
      </c>
      <c r="B3263">
        <v>34</v>
      </c>
      <c r="C3263">
        <v>10</v>
      </c>
      <c r="D3263" t="s">
        <v>86</v>
      </c>
      <c r="E3263" t="s">
        <v>7382</v>
      </c>
      <c r="F3263" t="s">
        <v>7383</v>
      </c>
      <c r="G3263" t="s">
        <v>7384</v>
      </c>
    </row>
    <row r="3264" spans="1:7" x14ac:dyDescent="0.35">
      <c r="A3264">
        <v>3771</v>
      </c>
      <c r="B3264">
        <v>34</v>
      </c>
      <c r="C3264">
        <v>11</v>
      </c>
      <c r="D3264" t="s">
        <v>86</v>
      </c>
      <c r="E3264" t="s">
        <v>5514</v>
      </c>
      <c r="F3264" t="s">
        <v>7385</v>
      </c>
      <c r="G3264" t="s">
        <v>7386</v>
      </c>
    </row>
    <row r="3265" spans="1:7" x14ac:dyDescent="0.35">
      <c r="A3265">
        <v>3772</v>
      </c>
      <c r="B3265">
        <v>34</v>
      </c>
      <c r="C3265">
        <v>12</v>
      </c>
      <c r="D3265" t="s">
        <v>86</v>
      </c>
      <c r="E3265" t="s">
        <v>111</v>
      </c>
      <c r="F3265" t="s">
        <v>7387</v>
      </c>
      <c r="G3265" t="s">
        <v>7388</v>
      </c>
    </row>
    <row r="3266" spans="1:7" x14ac:dyDescent="0.35">
      <c r="A3266">
        <v>3773</v>
      </c>
      <c r="B3266">
        <v>35</v>
      </c>
      <c r="C3266">
        <v>1</v>
      </c>
      <c r="D3266" t="s">
        <v>120</v>
      </c>
      <c r="E3266" t="s">
        <v>6250</v>
      </c>
      <c r="F3266" t="s">
        <v>7389</v>
      </c>
      <c r="G3266" t="s">
        <v>7390</v>
      </c>
    </row>
    <row r="3267" spans="1:7" x14ac:dyDescent="0.35">
      <c r="A3267">
        <v>3774</v>
      </c>
      <c r="B3267">
        <v>35</v>
      </c>
      <c r="C3267">
        <v>2</v>
      </c>
      <c r="D3267" t="s">
        <v>120</v>
      </c>
      <c r="E3267" t="s">
        <v>451</v>
      </c>
      <c r="F3267" t="s">
        <v>7391</v>
      </c>
      <c r="G3267" t="s">
        <v>7392</v>
      </c>
    </row>
    <row r="3268" spans="1:7" x14ac:dyDescent="0.35">
      <c r="A3268">
        <v>3775</v>
      </c>
      <c r="B3268">
        <v>35</v>
      </c>
      <c r="C3268">
        <v>3</v>
      </c>
      <c r="D3268" t="s">
        <v>120</v>
      </c>
      <c r="E3268" t="s">
        <v>111</v>
      </c>
      <c r="F3268" t="s">
        <v>7393</v>
      </c>
      <c r="G3268" t="s">
        <v>7394</v>
      </c>
    </row>
    <row r="3269" spans="1:7" x14ac:dyDescent="0.35">
      <c r="A3269">
        <v>3776</v>
      </c>
      <c r="B3269">
        <v>35</v>
      </c>
      <c r="C3269">
        <v>4</v>
      </c>
      <c r="D3269" t="s">
        <v>120</v>
      </c>
      <c r="E3269" t="s">
        <v>5736</v>
      </c>
      <c r="F3269" t="s">
        <v>7395</v>
      </c>
      <c r="G3269" t="s">
        <v>7396</v>
      </c>
    </row>
    <row r="3270" spans="1:7" x14ac:dyDescent="0.35">
      <c r="A3270">
        <v>3777</v>
      </c>
      <c r="B3270">
        <v>35</v>
      </c>
      <c r="C3270">
        <v>5</v>
      </c>
      <c r="D3270" t="s">
        <v>120</v>
      </c>
      <c r="E3270" t="s">
        <v>7397</v>
      </c>
      <c r="F3270" t="s">
        <v>7398</v>
      </c>
      <c r="G3270" t="s">
        <v>7399</v>
      </c>
    </row>
    <row r="3271" spans="1:7" x14ac:dyDescent="0.35">
      <c r="A3271">
        <v>3778</v>
      </c>
      <c r="B3271">
        <v>35</v>
      </c>
      <c r="C3271">
        <v>6</v>
      </c>
      <c r="D3271" t="s">
        <v>120</v>
      </c>
      <c r="E3271" t="s">
        <v>3434</v>
      </c>
      <c r="F3271" t="s">
        <v>7400</v>
      </c>
      <c r="G3271" t="s">
        <v>7401</v>
      </c>
    </row>
    <row r="3272" spans="1:7" x14ac:dyDescent="0.35">
      <c r="A3272">
        <v>3779</v>
      </c>
      <c r="B3272">
        <v>35</v>
      </c>
      <c r="C3272">
        <v>7</v>
      </c>
      <c r="D3272" t="s">
        <v>120</v>
      </c>
      <c r="E3272" t="s">
        <v>3434</v>
      </c>
      <c r="F3272" t="s">
        <v>7402</v>
      </c>
      <c r="G3272" t="s">
        <v>7403</v>
      </c>
    </row>
    <row r="3273" spans="1:7" x14ac:dyDescent="0.35">
      <c r="A3273">
        <v>3780</v>
      </c>
      <c r="B3273">
        <v>35</v>
      </c>
      <c r="C3273">
        <v>8</v>
      </c>
      <c r="D3273" t="s">
        <v>120</v>
      </c>
      <c r="E3273" t="s">
        <v>124</v>
      </c>
      <c r="F3273" t="s">
        <v>7404</v>
      </c>
      <c r="G3273" t="s">
        <v>7405</v>
      </c>
    </row>
    <row r="3274" spans="1:7" x14ac:dyDescent="0.35">
      <c r="A3274">
        <v>3781</v>
      </c>
      <c r="B3274">
        <v>35</v>
      </c>
      <c r="C3274">
        <v>9</v>
      </c>
      <c r="D3274" t="s">
        <v>120</v>
      </c>
      <c r="E3274" t="s">
        <v>7406</v>
      </c>
      <c r="F3274" t="s">
        <v>7407</v>
      </c>
      <c r="G3274" t="s">
        <v>7408</v>
      </c>
    </row>
    <row r="3275" spans="1:7" x14ac:dyDescent="0.35">
      <c r="A3275">
        <v>3782</v>
      </c>
      <c r="B3275">
        <v>35</v>
      </c>
      <c r="C3275">
        <v>10</v>
      </c>
      <c r="D3275" t="s">
        <v>120</v>
      </c>
      <c r="E3275" t="s">
        <v>102</v>
      </c>
      <c r="F3275" t="s">
        <v>7409</v>
      </c>
      <c r="G3275" t="s">
        <v>7410</v>
      </c>
    </row>
    <row r="3276" spans="1:7" x14ac:dyDescent="0.35">
      <c r="A3276">
        <v>3783</v>
      </c>
      <c r="B3276">
        <v>35</v>
      </c>
      <c r="C3276">
        <v>11</v>
      </c>
      <c r="D3276" t="s">
        <v>120</v>
      </c>
      <c r="E3276" t="s">
        <v>102</v>
      </c>
      <c r="F3276" t="s">
        <v>7411</v>
      </c>
      <c r="G3276" t="s">
        <v>7412</v>
      </c>
    </row>
    <row r="3277" spans="1:7" x14ac:dyDescent="0.35">
      <c r="A3277">
        <v>3784</v>
      </c>
      <c r="B3277">
        <v>35</v>
      </c>
      <c r="C3277">
        <v>12</v>
      </c>
      <c r="D3277" t="s">
        <v>120</v>
      </c>
      <c r="E3277" t="s">
        <v>7345</v>
      </c>
      <c r="F3277" t="s">
        <v>7413</v>
      </c>
      <c r="G3277" t="s">
        <v>7414</v>
      </c>
    </row>
    <row r="3278" spans="1:7" x14ac:dyDescent="0.35">
      <c r="A3278">
        <v>3785</v>
      </c>
      <c r="B3278">
        <v>35</v>
      </c>
      <c r="C3278">
        <v>1</v>
      </c>
      <c r="D3278" t="s">
        <v>312</v>
      </c>
      <c r="E3278" t="s">
        <v>7415</v>
      </c>
      <c r="F3278" t="s">
        <v>7416</v>
      </c>
      <c r="G3278" t="s">
        <v>7417</v>
      </c>
    </row>
    <row r="3279" spans="1:7" x14ac:dyDescent="0.35">
      <c r="A3279">
        <v>3786</v>
      </c>
      <c r="B3279">
        <v>35</v>
      </c>
      <c r="C3279">
        <v>2</v>
      </c>
      <c r="D3279" t="s">
        <v>312</v>
      </c>
      <c r="E3279" t="s">
        <v>13</v>
      </c>
      <c r="F3279" t="s">
        <v>7418</v>
      </c>
      <c r="G3279" t="s">
        <v>7419</v>
      </c>
    </row>
    <row r="3280" spans="1:7" x14ac:dyDescent="0.35">
      <c r="A3280">
        <v>3787</v>
      </c>
      <c r="B3280">
        <v>35</v>
      </c>
      <c r="C3280">
        <v>3</v>
      </c>
      <c r="D3280" t="s">
        <v>312</v>
      </c>
      <c r="E3280" t="s">
        <v>5172</v>
      </c>
      <c r="F3280" t="s">
        <v>7420</v>
      </c>
      <c r="G3280" t="s">
        <v>7421</v>
      </c>
    </row>
    <row r="3281" spans="1:7" x14ac:dyDescent="0.35">
      <c r="A3281">
        <v>3788</v>
      </c>
      <c r="B3281">
        <v>35</v>
      </c>
      <c r="C3281">
        <v>4</v>
      </c>
      <c r="D3281" t="s">
        <v>312</v>
      </c>
      <c r="E3281" t="s">
        <v>5591</v>
      </c>
      <c r="F3281" t="s">
        <v>7422</v>
      </c>
      <c r="G3281" t="s">
        <v>7423</v>
      </c>
    </row>
    <row r="3282" spans="1:7" x14ac:dyDescent="0.35">
      <c r="A3282">
        <v>3789</v>
      </c>
      <c r="B3282">
        <v>35</v>
      </c>
      <c r="C3282">
        <v>5</v>
      </c>
      <c r="D3282" t="s">
        <v>312</v>
      </c>
      <c r="E3282" t="s">
        <v>7424</v>
      </c>
      <c r="F3282" t="s">
        <v>7425</v>
      </c>
      <c r="G3282" t="s">
        <v>7426</v>
      </c>
    </row>
    <row r="3283" spans="1:7" x14ac:dyDescent="0.35">
      <c r="A3283">
        <v>3790</v>
      </c>
      <c r="B3283">
        <v>35</v>
      </c>
      <c r="C3283">
        <v>6</v>
      </c>
      <c r="D3283" t="s">
        <v>312</v>
      </c>
      <c r="E3283" t="s">
        <v>347</v>
      </c>
      <c r="F3283" t="s">
        <v>7427</v>
      </c>
      <c r="G3283" t="s">
        <v>7428</v>
      </c>
    </row>
    <row r="3284" spans="1:7" x14ac:dyDescent="0.35">
      <c r="A3284">
        <v>3791</v>
      </c>
      <c r="B3284">
        <v>35</v>
      </c>
      <c r="C3284">
        <v>7</v>
      </c>
      <c r="D3284" t="s">
        <v>312</v>
      </c>
      <c r="E3284" t="s">
        <v>43</v>
      </c>
      <c r="F3284" t="s">
        <v>7429</v>
      </c>
      <c r="G3284" t="s">
        <v>7430</v>
      </c>
    </row>
    <row r="3285" spans="1:7" x14ac:dyDescent="0.35">
      <c r="A3285">
        <v>3792</v>
      </c>
      <c r="B3285">
        <v>35</v>
      </c>
      <c r="C3285">
        <v>8</v>
      </c>
      <c r="D3285" t="s">
        <v>312</v>
      </c>
      <c r="E3285" t="s">
        <v>121</v>
      </c>
      <c r="F3285" t="s">
        <v>7431</v>
      </c>
      <c r="G3285" t="s">
        <v>7432</v>
      </c>
    </row>
    <row r="3286" spans="1:7" x14ac:dyDescent="0.35">
      <c r="A3286">
        <v>3793</v>
      </c>
      <c r="B3286">
        <v>35</v>
      </c>
      <c r="C3286">
        <v>9</v>
      </c>
      <c r="D3286" t="s">
        <v>312</v>
      </c>
      <c r="E3286" t="s">
        <v>96</v>
      </c>
      <c r="F3286" t="s">
        <v>7433</v>
      </c>
      <c r="G3286" t="s">
        <v>7434</v>
      </c>
    </row>
    <row r="3287" spans="1:7" x14ac:dyDescent="0.35">
      <c r="A3287">
        <v>3794</v>
      </c>
      <c r="B3287">
        <v>35</v>
      </c>
      <c r="C3287">
        <v>10</v>
      </c>
      <c r="D3287" t="s">
        <v>312</v>
      </c>
      <c r="E3287" t="s">
        <v>7297</v>
      </c>
      <c r="F3287" t="s">
        <v>7435</v>
      </c>
      <c r="G3287" t="s">
        <v>7436</v>
      </c>
    </row>
    <row r="3288" spans="1:7" x14ac:dyDescent="0.35">
      <c r="A3288">
        <v>3795</v>
      </c>
      <c r="B3288">
        <v>35</v>
      </c>
      <c r="C3288">
        <v>11</v>
      </c>
      <c r="D3288" t="s">
        <v>312</v>
      </c>
      <c r="E3288" t="s">
        <v>7297</v>
      </c>
      <c r="F3288" t="s">
        <v>7437</v>
      </c>
      <c r="G3288" t="s">
        <v>7438</v>
      </c>
    </row>
    <row r="3289" spans="1:7" x14ac:dyDescent="0.35">
      <c r="A3289">
        <v>3796</v>
      </c>
      <c r="B3289">
        <v>35</v>
      </c>
      <c r="C3289">
        <v>12</v>
      </c>
      <c r="D3289" t="s">
        <v>312</v>
      </c>
      <c r="E3289" t="s">
        <v>96</v>
      </c>
      <c r="F3289" t="s">
        <v>7439</v>
      </c>
      <c r="G3289" t="s">
        <v>7440</v>
      </c>
    </row>
    <row r="3290" spans="1:7" x14ac:dyDescent="0.35">
      <c r="A3290">
        <v>3797</v>
      </c>
      <c r="B3290">
        <v>35</v>
      </c>
      <c r="C3290">
        <v>1</v>
      </c>
      <c r="D3290" t="s">
        <v>341</v>
      </c>
      <c r="E3290" t="s">
        <v>16</v>
      </c>
      <c r="F3290" t="s">
        <v>7441</v>
      </c>
      <c r="G3290" t="s">
        <v>7442</v>
      </c>
    </row>
    <row r="3291" spans="1:7" x14ac:dyDescent="0.35">
      <c r="A3291">
        <v>3798</v>
      </c>
      <c r="B3291">
        <v>35</v>
      </c>
      <c r="C3291">
        <v>2</v>
      </c>
      <c r="D3291" t="s">
        <v>341</v>
      </c>
      <c r="E3291" t="s">
        <v>7443</v>
      </c>
      <c r="F3291" t="s">
        <v>7444</v>
      </c>
      <c r="G3291" t="s">
        <v>7445</v>
      </c>
    </row>
    <row r="3292" spans="1:7" x14ac:dyDescent="0.35">
      <c r="A3292">
        <v>3799</v>
      </c>
      <c r="B3292">
        <v>35</v>
      </c>
      <c r="C3292">
        <v>3</v>
      </c>
      <c r="D3292" t="s">
        <v>341</v>
      </c>
      <c r="E3292" t="s">
        <v>7446</v>
      </c>
      <c r="F3292" t="s">
        <v>7447</v>
      </c>
      <c r="G3292" t="s">
        <v>7448</v>
      </c>
    </row>
    <row r="3293" spans="1:7" x14ac:dyDescent="0.35">
      <c r="A3293">
        <v>3800</v>
      </c>
      <c r="B3293">
        <v>35</v>
      </c>
      <c r="C3293">
        <v>4</v>
      </c>
      <c r="D3293" t="s">
        <v>341</v>
      </c>
      <c r="E3293" t="s">
        <v>7449</v>
      </c>
      <c r="F3293" t="s">
        <v>7450</v>
      </c>
      <c r="G3293" t="s">
        <v>7451</v>
      </c>
    </row>
    <row r="3294" spans="1:7" x14ac:dyDescent="0.35">
      <c r="A3294">
        <v>3801</v>
      </c>
      <c r="B3294">
        <v>35</v>
      </c>
      <c r="C3294">
        <v>5</v>
      </c>
      <c r="D3294" t="s">
        <v>341</v>
      </c>
      <c r="E3294" t="s">
        <v>102</v>
      </c>
      <c r="F3294" t="s">
        <v>7452</v>
      </c>
      <c r="G3294" t="s">
        <v>7453</v>
      </c>
    </row>
    <row r="3295" spans="1:7" x14ac:dyDescent="0.35">
      <c r="A3295">
        <v>3802</v>
      </c>
      <c r="B3295">
        <v>35</v>
      </c>
      <c r="C3295">
        <v>6</v>
      </c>
      <c r="D3295" t="s">
        <v>341</v>
      </c>
      <c r="E3295" t="s">
        <v>1978</v>
      </c>
      <c r="F3295" t="s">
        <v>7454</v>
      </c>
      <c r="G3295" t="s">
        <v>7455</v>
      </c>
    </row>
    <row r="3296" spans="1:7" x14ac:dyDescent="0.35">
      <c r="A3296">
        <v>3803</v>
      </c>
      <c r="B3296">
        <v>35</v>
      </c>
      <c r="C3296">
        <v>7</v>
      </c>
      <c r="D3296" t="s">
        <v>341</v>
      </c>
      <c r="E3296" t="s">
        <v>7456</v>
      </c>
      <c r="F3296" t="s">
        <v>7457</v>
      </c>
      <c r="G3296" t="s">
        <v>7458</v>
      </c>
    </row>
    <row r="3297" spans="1:7" x14ac:dyDescent="0.35">
      <c r="A3297">
        <v>3804</v>
      </c>
      <c r="B3297">
        <v>35</v>
      </c>
      <c r="C3297">
        <v>8</v>
      </c>
      <c r="D3297" t="s">
        <v>341</v>
      </c>
      <c r="E3297" t="s">
        <v>13</v>
      </c>
      <c r="F3297" t="s">
        <v>7459</v>
      </c>
      <c r="G3297" t="s">
        <v>7460</v>
      </c>
    </row>
    <row r="3298" spans="1:7" x14ac:dyDescent="0.35">
      <c r="A3298">
        <v>3805</v>
      </c>
      <c r="B3298">
        <v>35</v>
      </c>
      <c r="C3298">
        <v>9</v>
      </c>
      <c r="D3298" t="s">
        <v>341</v>
      </c>
      <c r="E3298" t="s">
        <v>102</v>
      </c>
      <c r="F3298" t="s">
        <v>7461</v>
      </c>
      <c r="G3298" t="s">
        <v>7462</v>
      </c>
    </row>
    <row r="3299" spans="1:7" x14ac:dyDescent="0.35">
      <c r="A3299">
        <v>3806</v>
      </c>
      <c r="B3299">
        <v>35</v>
      </c>
      <c r="C3299">
        <v>10</v>
      </c>
      <c r="D3299" t="s">
        <v>341</v>
      </c>
      <c r="E3299" t="s">
        <v>320</v>
      </c>
      <c r="F3299" t="s">
        <v>7463</v>
      </c>
      <c r="G3299" t="s">
        <v>7464</v>
      </c>
    </row>
    <row r="3300" spans="1:7" x14ac:dyDescent="0.35">
      <c r="A3300">
        <v>3807</v>
      </c>
      <c r="B3300">
        <v>35</v>
      </c>
      <c r="C3300">
        <v>11</v>
      </c>
      <c r="D3300" t="s">
        <v>341</v>
      </c>
      <c r="E3300" t="s">
        <v>96</v>
      </c>
      <c r="F3300" t="s">
        <v>7465</v>
      </c>
      <c r="G3300" t="s">
        <v>7466</v>
      </c>
    </row>
    <row r="3301" spans="1:7" x14ac:dyDescent="0.35">
      <c r="A3301">
        <v>3808</v>
      </c>
      <c r="B3301">
        <v>35</v>
      </c>
      <c r="C3301">
        <v>12</v>
      </c>
      <c r="D3301" t="s">
        <v>341</v>
      </c>
      <c r="E3301" t="s">
        <v>2230</v>
      </c>
      <c r="F3301" t="s">
        <v>7467</v>
      </c>
      <c r="G3301" t="s">
        <v>7468</v>
      </c>
    </row>
    <row r="3302" spans="1:7" x14ac:dyDescent="0.35">
      <c r="A3302">
        <v>3809</v>
      </c>
      <c r="B3302">
        <v>35</v>
      </c>
      <c r="C3302">
        <v>1</v>
      </c>
      <c r="D3302" t="s">
        <v>150</v>
      </c>
      <c r="E3302" t="s">
        <v>7469</v>
      </c>
      <c r="F3302" t="s">
        <v>7470</v>
      </c>
      <c r="G3302" t="s">
        <v>7471</v>
      </c>
    </row>
    <row r="3303" spans="1:7" x14ac:dyDescent="0.35">
      <c r="A3303">
        <v>3810</v>
      </c>
      <c r="B3303">
        <v>35</v>
      </c>
      <c r="C3303">
        <v>2</v>
      </c>
      <c r="D3303" t="s">
        <v>150</v>
      </c>
      <c r="E3303" t="s">
        <v>108</v>
      </c>
      <c r="F3303" t="s">
        <v>7472</v>
      </c>
      <c r="G3303" t="s">
        <v>7473</v>
      </c>
    </row>
    <row r="3304" spans="1:7" x14ac:dyDescent="0.35">
      <c r="A3304">
        <v>3811</v>
      </c>
      <c r="B3304">
        <v>35</v>
      </c>
      <c r="C3304">
        <v>3</v>
      </c>
      <c r="D3304" t="s">
        <v>150</v>
      </c>
      <c r="E3304" t="s">
        <v>7474</v>
      </c>
      <c r="F3304" t="s">
        <v>7475</v>
      </c>
      <c r="G3304" t="s">
        <v>7476</v>
      </c>
    </row>
    <row r="3305" spans="1:7" x14ac:dyDescent="0.35">
      <c r="A3305">
        <v>3812</v>
      </c>
      <c r="B3305">
        <v>35</v>
      </c>
      <c r="C3305">
        <v>4</v>
      </c>
      <c r="D3305" t="s">
        <v>150</v>
      </c>
      <c r="E3305" t="s">
        <v>7477</v>
      </c>
      <c r="F3305" t="s">
        <v>7478</v>
      </c>
      <c r="G3305" t="s">
        <v>7479</v>
      </c>
    </row>
    <row r="3306" spans="1:7" x14ac:dyDescent="0.35">
      <c r="A3306">
        <v>3813</v>
      </c>
      <c r="B3306">
        <v>35</v>
      </c>
      <c r="C3306">
        <v>5</v>
      </c>
      <c r="D3306" t="s">
        <v>150</v>
      </c>
      <c r="E3306" t="s">
        <v>7480</v>
      </c>
      <c r="F3306" t="s">
        <v>7481</v>
      </c>
      <c r="G3306" t="s">
        <v>7482</v>
      </c>
    </row>
    <row r="3307" spans="1:7" x14ac:dyDescent="0.35">
      <c r="A3307">
        <v>3814</v>
      </c>
      <c r="B3307">
        <v>35</v>
      </c>
      <c r="C3307">
        <v>6</v>
      </c>
      <c r="D3307" t="s">
        <v>150</v>
      </c>
      <c r="E3307" t="s">
        <v>7483</v>
      </c>
      <c r="F3307" t="s">
        <v>7484</v>
      </c>
      <c r="G3307" t="s">
        <v>7485</v>
      </c>
    </row>
    <row r="3308" spans="1:7" x14ac:dyDescent="0.35">
      <c r="A3308">
        <v>3815</v>
      </c>
      <c r="B3308">
        <v>35</v>
      </c>
      <c r="C3308">
        <v>7</v>
      </c>
      <c r="D3308" t="s">
        <v>150</v>
      </c>
      <c r="E3308" t="s">
        <v>7486</v>
      </c>
      <c r="F3308" t="s">
        <v>7487</v>
      </c>
      <c r="G3308" t="s">
        <v>7488</v>
      </c>
    </row>
    <row r="3309" spans="1:7" x14ac:dyDescent="0.35">
      <c r="A3309">
        <v>3816</v>
      </c>
      <c r="B3309">
        <v>35</v>
      </c>
      <c r="C3309">
        <v>8</v>
      </c>
      <c r="D3309" t="s">
        <v>150</v>
      </c>
      <c r="E3309" t="s">
        <v>111</v>
      </c>
      <c r="F3309" t="s">
        <v>7489</v>
      </c>
      <c r="G3309" t="s">
        <v>7490</v>
      </c>
    </row>
    <row r="3310" spans="1:7" x14ac:dyDescent="0.35">
      <c r="A3310">
        <v>3817</v>
      </c>
      <c r="B3310">
        <v>35</v>
      </c>
      <c r="C3310">
        <v>9</v>
      </c>
      <c r="D3310" t="s">
        <v>150</v>
      </c>
      <c r="E3310" t="s">
        <v>111</v>
      </c>
      <c r="F3310" t="s">
        <v>7491</v>
      </c>
      <c r="G3310" t="s">
        <v>7492</v>
      </c>
    </row>
    <row r="3311" spans="1:7" x14ac:dyDescent="0.35">
      <c r="A3311">
        <v>3818</v>
      </c>
      <c r="B3311">
        <v>35</v>
      </c>
      <c r="C3311">
        <v>10</v>
      </c>
      <c r="D3311" t="s">
        <v>150</v>
      </c>
      <c r="E3311" t="s">
        <v>108</v>
      </c>
      <c r="F3311" t="s">
        <v>7493</v>
      </c>
      <c r="G3311" t="s">
        <v>7494</v>
      </c>
    </row>
    <row r="3312" spans="1:7" x14ac:dyDescent="0.35">
      <c r="A3312">
        <v>3819</v>
      </c>
      <c r="B3312">
        <v>35</v>
      </c>
      <c r="C3312">
        <v>11</v>
      </c>
      <c r="D3312" t="s">
        <v>150</v>
      </c>
      <c r="E3312" t="s">
        <v>7495</v>
      </c>
      <c r="F3312" t="s">
        <v>7496</v>
      </c>
      <c r="G3312" t="s">
        <v>7497</v>
      </c>
    </row>
    <row r="3313" spans="1:7" x14ac:dyDescent="0.35">
      <c r="A3313">
        <v>3820</v>
      </c>
      <c r="B3313">
        <v>35</v>
      </c>
      <c r="C3313">
        <v>12</v>
      </c>
      <c r="D3313" t="s">
        <v>150</v>
      </c>
      <c r="E3313" t="s">
        <v>7498</v>
      </c>
      <c r="F3313" t="s">
        <v>7499</v>
      </c>
      <c r="G3313" t="s">
        <v>7500</v>
      </c>
    </row>
    <row r="3314" spans="1:7" x14ac:dyDescent="0.35">
      <c r="A3314">
        <v>3821</v>
      </c>
      <c r="B3314">
        <v>35</v>
      </c>
      <c r="C3314">
        <v>1</v>
      </c>
      <c r="D3314" t="s">
        <v>9</v>
      </c>
      <c r="E3314" t="s">
        <v>7498</v>
      </c>
      <c r="F3314" t="s">
        <v>7501</v>
      </c>
      <c r="G3314" t="s">
        <v>7502</v>
      </c>
    </row>
    <row r="3315" spans="1:7" x14ac:dyDescent="0.35">
      <c r="A3315">
        <v>3822</v>
      </c>
      <c r="B3315">
        <v>35</v>
      </c>
      <c r="C3315">
        <v>2</v>
      </c>
      <c r="D3315" t="s">
        <v>9</v>
      </c>
      <c r="E3315" t="s">
        <v>108</v>
      </c>
      <c r="F3315" t="s">
        <v>7503</v>
      </c>
      <c r="G3315" t="s">
        <v>7504</v>
      </c>
    </row>
    <row r="3316" spans="1:7" x14ac:dyDescent="0.35">
      <c r="A3316">
        <v>3823</v>
      </c>
      <c r="B3316">
        <v>35</v>
      </c>
      <c r="C3316">
        <v>3</v>
      </c>
      <c r="D3316" t="s">
        <v>9</v>
      </c>
      <c r="E3316" t="s">
        <v>13</v>
      </c>
      <c r="F3316" t="s">
        <v>7505</v>
      </c>
      <c r="G3316" t="s">
        <v>7506</v>
      </c>
    </row>
    <row r="3317" spans="1:7" x14ac:dyDescent="0.35">
      <c r="A3317">
        <v>3824</v>
      </c>
      <c r="B3317">
        <v>35</v>
      </c>
      <c r="C3317">
        <v>4</v>
      </c>
      <c r="D3317" t="s">
        <v>9</v>
      </c>
      <c r="E3317" t="s">
        <v>13</v>
      </c>
      <c r="F3317" t="s">
        <v>7507</v>
      </c>
      <c r="G3317" t="s">
        <v>7508</v>
      </c>
    </row>
    <row r="3318" spans="1:7" x14ac:dyDescent="0.35">
      <c r="A3318">
        <v>3826</v>
      </c>
      <c r="B3318">
        <v>35</v>
      </c>
      <c r="C3318">
        <v>5</v>
      </c>
      <c r="D3318" t="s">
        <v>9</v>
      </c>
      <c r="E3318" t="s">
        <v>7509</v>
      </c>
      <c r="F3318" t="s">
        <v>7510</v>
      </c>
      <c r="G3318" t="s">
        <v>7511</v>
      </c>
    </row>
    <row r="3319" spans="1:7" x14ac:dyDescent="0.35">
      <c r="A3319">
        <v>3827</v>
      </c>
      <c r="B3319">
        <v>35</v>
      </c>
      <c r="C3319">
        <v>6</v>
      </c>
      <c r="D3319" t="s">
        <v>9</v>
      </c>
      <c r="E3319" t="s">
        <v>43</v>
      </c>
      <c r="F3319" t="s">
        <v>7512</v>
      </c>
      <c r="G3319" t="s">
        <v>7513</v>
      </c>
    </row>
    <row r="3320" spans="1:7" x14ac:dyDescent="0.35">
      <c r="A3320">
        <v>3828</v>
      </c>
      <c r="B3320">
        <v>35</v>
      </c>
      <c r="C3320">
        <v>7</v>
      </c>
      <c r="D3320" t="s">
        <v>9</v>
      </c>
      <c r="E3320" t="s">
        <v>10</v>
      </c>
      <c r="F3320" t="s">
        <v>11</v>
      </c>
      <c r="G3320" t="s">
        <v>12</v>
      </c>
    </row>
    <row r="3321" spans="1:7" x14ac:dyDescent="0.35">
      <c r="A3321">
        <v>3829</v>
      </c>
      <c r="B3321">
        <v>35</v>
      </c>
      <c r="C3321">
        <v>8</v>
      </c>
      <c r="D3321" t="s">
        <v>9</v>
      </c>
      <c r="E3321" t="s">
        <v>13</v>
      </c>
      <c r="F3321" t="s">
        <v>14</v>
      </c>
      <c r="G3321" t="s">
        <v>15</v>
      </c>
    </row>
    <row r="3322" spans="1:7" x14ac:dyDescent="0.35">
      <c r="A3322">
        <v>3830</v>
      </c>
      <c r="B3322">
        <v>35</v>
      </c>
      <c r="C3322">
        <v>9</v>
      </c>
      <c r="D3322" t="s">
        <v>9</v>
      </c>
      <c r="E3322" t="s">
        <v>16</v>
      </c>
      <c r="F3322" t="s">
        <v>17</v>
      </c>
      <c r="G3322" t="s">
        <v>18</v>
      </c>
    </row>
    <row r="3323" spans="1:7" x14ac:dyDescent="0.35">
      <c r="A3323">
        <v>3831</v>
      </c>
      <c r="B3323">
        <v>35</v>
      </c>
      <c r="C3323">
        <v>10</v>
      </c>
      <c r="D3323" t="s">
        <v>9</v>
      </c>
      <c r="E3323" t="s">
        <v>13</v>
      </c>
      <c r="F3323" t="s">
        <v>19</v>
      </c>
      <c r="G3323" t="s">
        <v>20</v>
      </c>
    </row>
    <row r="3324" spans="1:7" x14ac:dyDescent="0.35">
      <c r="A3324">
        <v>3832</v>
      </c>
      <c r="B3324">
        <v>35</v>
      </c>
      <c r="C3324">
        <v>11</v>
      </c>
      <c r="D3324" t="s">
        <v>9</v>
      </c>
      <c r="E3324" t="s">
        <v>21</v>
      </c>
      <c r="F3324" t="s">
        <v>22</v>
      </c>
      <c r="G3324" t="s">
        <v>23</v>
      </c>
    </row>
    <row r="3325" spans="1:7" x14ac:dyDescent="0.35">
      <c r="A3325">
        <v>3833</v>
      </c>
      <c r="B3325">
        <v>35</v>
      </c>
      <c r="C3325">
        <v>12</v>
      </c>
      <c r="D3325" t="s">
        <v>9</v>
      </c>
      <c r="E3325" t="s">
        <v>21</v>
      </c>
      <c r="F3325" t="s">
        <v>24</v>
      </c>
      <c r="G3325" t="s">
        <v>25</v>
      </c>
    </row>
    <row r="3326" spans="1:7" x14ac:dyDescent="0.35">
      <c r="A3326">
        <v>3834</v>
      </c>
      <c r="B3326">
        <v>35</v>
      </c>
      <c r="C3326">
        <v>1</v>
      </c>
      <c r="D3326" t="s">
        <v>26</v>
      </c>
      <c r="E3326" t="s">
        <v>27</v>
      </c>
      <c r="F3326" t="s">
        <v>28</v>
      </c>
      <c r="G3326" t="s">
        <v>29</v>
      </c>
    </row>
    <row r="3327" spans="1:7" x14ac:dyDescent="0.35">
      <c r="A3327">
        <v>3835</v>
      </c>
      <c r="B3327">
        <v>35</v>
      </c>
      <c r="C3327">
        <v>2</v>
      </c>
      <c r="D3327" t="s">
        <v>26</v>
      </c>
      <c r="E3327" t="s">
        <v>21</v>
      </c>
      <c r="F3327" t="s">
        <v>30</v>
      </c>
      <c r="G3327" t="s">
        <v>31</v>
      </c>
    </row>
    <row r="3328" spans="1:7" x14ac:dyDescent="0.35">
      <c r="A3328">
        <v>3836</v>
      </c>
      <c r="B3328">
        <v>35</v>
      </c>
      <c r="C3328">
        <v>3</v>
      </c>
      <c r="D3328" t="s">
        <v>26</v>
      </c>
      <c r="E3328" t="s">
        <v>27</v>
      </c>
      <c r="F3328" t="s">
        <v>32</v>
      </c>
      <c r="G3328" t="s">
        <v>33</v>
      </c>
    </row>
    <row r="3329" spans="1:7" x14ac:dyDescent="0.35">
      <c r="A3329">
        <v>3837</v>
      </c>
      <c r="B3329">
        <v>35</v>
      </c>
      <c r="C3329">
        <v>4</v>
      </c>
      <c r="D3329" t="s">
        <v>26</v>
      </c>
      <c r="E3329" t="s">
        <v>27</v>
      </c>
      <c r="F3329" t="s">
        <v>34</v>
      </c>
      <c r="G3329" t="s">
        <v>35</v>
      </c>
    </row>
    <row r="3330" spans="1:7" x14ac:dyDescent="0.35">
      <c r="A3330">
        <v>3838</v>
      </c>
      <c r="B3330">
        <v>35</v>
      </c>
      <c r="C3330">
        <v>5</v>
      </c>
      <c r="D3330" t="s">
        <v>26</v>
      </c>
      <c r="E3330" t="s">
        <v>27</v>
      </c>
      <c r="F3330" t="s">
        <v>36</v>
      </c>
      <c r="G3330" t="s">
        <v>37</v>
      </c>
    </row>
    <row r="3331" spans="1:7" x14ac:dyDescent="0.35">
      <c r="A3331">
        <v>3839</v>
      </c>
      <c r="B3331">
        <v>35</v>
      </c>
      <c r="C3331">
        <v>6</v>
      </c>
      <c r="D3331" t="s">
        <v>26</v>
      </c>
      <c r="E3331" t="s">
        <v>38</v>
      </c>
      <c r="F3331" t="s">
        <v>39</v>
      </c>
      <c r="G3331" t="s">
        <v>40</v>
      </c>
    </row>
    <row r="3332" spans="1:7" x14ac:dyDescent="0.35">
      <c r="A3332">
        <v>3840</v>
      </c>
      <c r="B3332">
        <v>35</v>
      </c>
      <c r="C3332">
        <v>7</v>
      </c>
      <c r="D3332" t="s">
        <v>26</v>
      </c>
      <c r="E3332" t="s">
        <v>13</v>
      </c>
      <c r="F3332" t="s">
        <v>41</v>
      </c>
      <c r="G3332" t="s">
        <v>42</v>
      </c>
    </row>
    <row r="3333" spans="1:7" x14ac:dyDescent="0.35">
      <c r="A3333">
        <v>3841</v>
      </c>
      <c r="B3333">
        <v>35</v>
      </c>
      <c r="C3333">
        <v>8</v>
      </c>
      <c r="D3333" t="s">
        <v>26</v>
      </c>
      <c r="E3333" t="s">
        <v>43</v>
      </c>
      <c r="F3333" t="s">
        <v>44</v>
      </c>
      <c r="G3333" t="s">
        <v>45</v>
      </c>
    </row>
    <row r="3334" spans="1:7" x14ac:dyDescent="0.35">
      <c r="A3334">
        <v>3842</v>
      </c>
      <c r="B3334">
        <v>35</v>
      </c>
      <c r="C3334">
        <v>9</v>
      </c>
      <c r="D3334" t="s">
        <v>26</v>
      </c>
      <c r="E3334" t="s">
        <v>43</v>
      </c>
      <c r="F3334" t="s">
        <v>46</v>
      </c>
      <c r="G3334" t="s">
        <v>47</v>
      </c>
    </row>
    <row r="3335" spans="1:7" x14ac:dyDescent="0.35">
      <c r="A3335">
        <v>3843</v>
      </c>
      <c r="B3335">
        <v>35</v>
      </c>
      <c r="C3335">
        <v>10</v>
      </c>
      <c r="D3335" t="s">
        <v>26</v>
      </c>
      <c r="E3335" t="s">
        <v>43</v>
      </c>
      <c r="F3335" t="s">
        <v>48</v>
      </c>
      <c r="G3335" t="s">
        <v>49</v>
      </c>
    </row>
    <row r="3336" spans="1:7" x14ac:dyDescent="0.35">
      <c r="A3336">
        <v>3844</v>
      </c>
      <c r="B3336">
        <v>35</v>
      </c>
      <c r="C3336">
        <v>11</v>
      </c>
      <c r="D3336" t="s">
        <v>26</v>
      </c>
      <c r="E3336" t="s">
        <v>43</v>
      </c>
      <c r="F3336" t="s">
        <v>50</v>
      </c>
      <c r="G3336" t="s">
        <v>51</v>
      </c>
    </row>
    <row r="3337" spans="1:7" x14ac:dyDescent="0.35">
      <c r="A3337">
        <v>3845</v>
      </c>
      <c r="B3337">
        <v>35</v>
      </c>
      <c r="C3337">
        <v>12</v>
      </c>
      <c r="D3337" t="s">
        <v>26</v>
      </c>
      <c r="E3337" t="s">
        <v>52</v>
      </c>
      <c r="F3337" t="s">
        <v>53</v>
      </c>
      <c r="G3337" t="s">
        <v>54</v>
      </c>
    </row>
    <row r="3338" spans="1:7" x14ac:dyDescent="0.35">
      <c r="A3338">
        <v>3846</v>
      </c>
      <c r="B3338">
        <v>35</v>
      </c>
      <c r="C3338">
        <v>1</v>
      </c>
      <c r="D3338" t="s">
        <v>55</v>
      </c>
      <c r="E3338" t="s">
        <v>52</v>
      </c>
      <c r="F3338" t="s">
        <v>56</v>
      </c>
      <c r="G3338" t="s">
        <v>57</v>
      </c>
    </row>
    <row r="3339" spans="1:7" x14ac:dyDescent="0.35">
      <c r="A3339">
        <v>3847</v>
      </c>
      <c r="B3339">
        <v>35</v>
      </c>
      <c r="C3339">
        <v>2</v>
      </c>
      <c r="D3339" t="s">
        <v>55</v>
      </c>
      <c r="E3339" t="s">
        <v>52</v>
      </c>
      <c r="F3339" t="s">
        <v>58</v>
      </c>
      <c r="G3339" t="s">
        <v>59</v>
      </c>
    </row>
    <row r="3340" spans="1:7" x14ac:dyDescent="0.35">
      <c r="A3340">
        <v>3848</v>
      </c>
      <c r="B3340">
        <v>35</v>
      </c>
      <c r="C3340">
        <v>3</v>
      </c>
      <c r="D3340" t="s">
        <v>55</v>
      </c>
      <c r="E3340" t="s">
        <v>60</v>
      </c>
      <c r="F3340" t="s">
        <v>61</v>
      </c>
      <c r="G3340" t="s">
        <v>62</v>
      </c>
    </row>
    <row r="3341" spans="1:7" x14ac:dyDescent="0.35">
      <c r="A3341">
        <v>3849</v>
      </c>
      <c r="B3341">
        <v>35</v>
      </c>
      <c r="C3341">
        <v>4</v>
      </c>
      <c r="D3341" t="s">
        <v>55</v>
      </c>
      <c r="E3341" t="s">
        <v>60</v>
      </c>
      <c r="F3341" t="s">
        <v>63</v>
      </c>
      <c r="G3341" t="s">
        <v>64</v>
      </c>
    </row>
    <row r="3342" spans="1:7" x14ac:dyDescent="0.35">
      <c r="A3342">
        <v>3850</v>
      </c>
      <c r="B3342">
        <v>35</v>
      </c>
      <c r="C3342">
        <v>5</v>
      </c>
      <c r="D3342" t="s">
        <v>55</v>
      </c>
      <c r="E3342" t="s">
        <v>65</v>
      </c>
      <c r="F3342" t="s">
        <v>66</v>
      </c>
      <c r="G3342" t="s">
        <v>67</v>
      </c>
    </row>
    <row r="3343" spans="1:7" x14ac:dyDescent="0.35">
      <c r="A3343">
        <v>3851</v>
      </c>
      <c r="B3343">
        <v>35</v>
      </c>
      <c r="C3343">
        <v>6</v>
      </c>
      <c r="D3343" t="s">
        <v>55</v>
      </c>
      <c r="E3343" t="s">
        <v>65</v>
      </c>
      <c r="F3343" t="s">
        <v>68</v>
      </c>
      <c r="G3343" t="s">
        <v>69</v>
      </c>
    </row>
    <row r="3344" spans="1:7" x14ac:dyDescent="0.35">
      <c r="A3344">
        <v>3852</v>
      </c>
      <c r="B3344">
        <v>35</v>
      </c>
      <c r="C3344">
        <v>7</v>
      </c>
      <c r="D3344" t="s">
        <v>55</v>
      </c>
      <c r="E3344" t="s">
        <v>70</v>
      </c>
      <c r="F3344" t="s">
        <v>71</v>
      </c>
      <c r="G3344" t="s">
        <v>72</v>
      </c>
    </row>
    <row r="3345" spans="1:7" x14ac:dyDescent="0.35">
      <c r="A3345">
        <v>3853</v>
      </c>
      <c r="B3345">
        <v>35</v>
      </c>
      <c r="C3345">
        <v>8</v>
      </c>
      <c r="D3345" t="s">
        <v>55</v>
      </c>
      <c r="E3345" t="s">
        <v>73</v>
      </c>
      <c r="F3345" t="s">
        <v>74</v>
      </c>
      <c r="G3345" t="s">
        <v>75</v>
      </c>
    </row>
    <row r="3346" spans="1:7" x14ac:dyDescent="0.35">
      <c r="A3346">
        <v>3854</v>
      </c>
      <c r="B3346">
        <v>35</v>
      </c>
      <c r="C3346">
        <v>9</v>
      </c>
      <c r="D3346" t="s">
        <v>55</v>
      </c>
      <c r="E3346" t="s">
        <v>76</v>
      </c>
      <c r="F3346" t="s">
        <v>77</v>
      </c>
      <c r="G3346" t="s">
        <v>78</v>
      </c>
    </row>
    <row r="3347" spans="1:7" x14ac:dyDescent="0.35">
      <c r="A3347">
        <v>3855</v>
      </c>
      <c r="B3347">
        <v>35</v>
      </c>
      <c r="C3347">
        <v>10</v>
      </c>
      <c r="D3347" t="s">
        <v>55</v>
      </c>
      <c r="E3347" t="s">
        <v>76</v>
      </c>
      <c r="F3347" t="s">
        <v>79</v>
      </c>
      <c r="G3347" t="s">
        <v>80</v>
      </c>
    </row>
    <row r="3348" spans="1:7" x14ac:dyDescent="0.35">
      <c r="A3348">
        <v>3856</v>
      </c>
      <c r="B3348">
        <v>35</v>
      </c>
      <c r="C3348">
        <v>11</v>
      </c>
      <c r="D3348" t="s">
        <v>55</v>
      </c>
      <c r="E3348" t="s">
        <v>76</v>
      </c>
      <c r="F3348" t="s">
        <v>81</v>
      </c>
      <c r="G3348" t="s">
        <v>82</v>
      </c>
    </row>
    <row r="3349" spans="1:7" x14ac:dyDescent="0.35">
      <c r="A3349">
        <v>3857</v>
      </c>
      <c r="B3349">
        <v>35</v>
      </c>
      <c r="C3349">
        <v>12</v>
      </c>
      <c r="D3349" t="s">
        <v>55</v>
      </c>
      <c r="E3349" t="s">
        <v>83</v>
      </c>
      <c r="F3349" t="s">
        <v>84</v>
      </c>
      <c r="G3349" t="s">
        <v>85</v>
      </c>
    </row>
    <row r="3350" spans="1:7" x14ac:dyDescent="0.35">
      <c r="A3350">
        <v>3858</v>
      </c>
      <c r="B3350">
        <v>35</v>
      </c>
      <c r="C3350">
        <v>1</v>
      </c>
      <c r="D3350" t="s">
        <v>86</v>
      </c>
      <c r="E3350" t="s">
        <v>16</v>
      </c>
      <c r="F3350" t="s">
        <v>87</v>
      </c>
      <c r="G3350" t="s">
        <v>88</v>
      </c>
    </row>
    <row r="3351" spans="1:7" x14ac:dyDescent="0.35">
      <c r="A3351">
        <v>3859</v>
      </c>
      <c r="B3351">
        <v>35</v>
      </c>
      <c r="C3351">
        <v>2</v>
      </c>
      <c r="D3351" t="s">
        <v>86</v>
      </c>
      <c r="E3351" t="s">
        <v>43</v>
      </c>
      <c r="F3351" t="s">
        <v>89</v>
      </c>
      <c r="G3351" t="s">
        <v>90</v>
      </c>
    </row>
    <row r="3352" spans="1:7" x14ac:dyDescent="0.35">
      <c r="A3352">
        <v>3860</v>
      </c>
      <c r="B3352">
        <v>35</v>
      </c>
      <c r="C3352">
        <v>3</v>
      </c>
      <c r="D3352" t="s">
        <v>86</v>
      </c>
      <c r="E3352" t="s">
        <v>91</v>
      </c>
      <c r="F3352" t="s">
        <v>92</v>
      </c>
      <c r="G3352" t="s">
        <v>93</v>
      </c>
    </row>
    <row r="3353" spans="1:7" x14ac:dyDescent="0.35">
      <c r="A3353">
        <v>3861</v>
      </c>
      <c r="B3353">
        <v>35</v>
      </c>
      <c r="C3353">
        <v>4</v>
      </c>
      <c r="D3353" t="s">
        <v>86</v>
      </c>
      <c r="E3353" t="s">
        <v>16</v>
      </c>
      <c r="F3353" t="s">
        <v>94</v>
      </c>
      <c r="G3353" t="s">
        <v>95</v>
      </c>
    </row>
    <row r="3354" spans="1:7" x14ac:dyDescent="0.35">
      <c r="A3354">
        <v>3862</v>
      </c>
      <c r="B3354">
        <v>35</v>
      </c>
      <c r="C3354">
        <v>5</v>
      </c>
      <c r="D3354" t="s">
        <v>86</v>
      </c>
      <c r="E3354" t="s">
        <v>96</v>
      </c>
      <c r="F3354" t="s">
        <v>97</v>
      </c>
      <c r="G3354" t="s">
        <v>98</v>
      </c>
    </row>
    <row r="3355" spans="1:7" x14ac:dyDescent="0.35">
      <c r="A3355">
        <v>3863</v>
      </c>
      <c r="B3355">
        <v>35</v>
      </c>
      <c r="C3355">
        <v>6</v>
      </c>
      <c r="D3355" t="s">
        <v>86</v>
      </c>
      <c r="E3355" t="s">
        <v>99</v>
      </c>
      <c r="F3355" t="s">
        <v>100</v>
      </c>
      <c r="G3355" t="s">
        <v>101</v>
      </c>
    </row>
    <row r="3356" spans="1:7" x14ac:dyDescent="0.35">
      <c r="A3356">
        <v>3864</v>
      </c>
      <c r="B3356">
        <v>35</v>
      </c>
      <c r="C3356">
        <v>7</v>
      </c>
      <c r="D3356" t="s">
        <v>86</v>
      </c>
      <c r="E3356" t="s">
        <v>102</v>
      </c>
      <c r="F3356" t="s">
        <v>103</v>
      </c>
      <c r="G3356" t="s">
        <v>104</v>
      </c>
    </row>
    <row r="3357" spans="1:7" x14ac:dyDescent="0.35">
      <c r="A3357">
        <v>3865</v>
      </c>
      <c r="B3357">
        <v>35</v>
      </c>
      <c r="C3357">
        <v>8</v>
      </c>
      <c r="D3357" t="s">
        <v>86</v>
      </c>
      <c r="E3357" t="s">
        <v>105</v>
      </c>
      <c r="F3357" t="s">
        <v>106</v>
      </c>
      <c r="G3357" t="s">
        <v>107</v>
      </c>
    </row>
    <row r="3358" spans="1:7" x14ac:dyDescent="0.35">
      <c r="A3358">
        <v>3866</v>
      </c>
      <c r="B3358">
        <v>35</v>
      </c>
      <c r="C3358">
        <v>9</v>
      </c>
      <c r="D3358" t="s">
        <v>86</v>
      </c>
      <c r="E3358" t="s">
        <v>108</v>
      </c>
      <c r="F3358" t="s">
        <v>109</v>
      </c>
      <c r="G3358" t="s">
        <v>110</v>
      </c>
    </row>
    <row r="3359" spans="1:7" x14ac:dyDescent="0.35">
      <c r="A3359">
        <v>3867</v>
      </c>
      <c r="B3359">
        <v>35</v>
      </c>
      <c r="C3359">
        <v>10</v>
      </c>
      <c r="D3359" t="s">
        <v>86</v>
      </c>
      <c r="E3359" t="s">
        <v>111</v>
      </c>
      <c r="F3359" t="s">
        <v>112</v>
      </c>
      <c r="G3359" t="s">
        <v>113</v>
      </c>
    </row>
    <row r="3360" spans="1:7" x14ac:dyDescent="0.35">
      <c r="A3360">
        <v>3868</v>
      </c>
      <c r="B3360">
        <v>35</v>
      </c>
      <c r="C3360">
        <v>11</v>
      </c>
      <c r="D3360" t="s">
        <v>86</v>
      </c>
      <c r="E3360" t="s">
        <v>114</v>
      </c>
      <c r="F3360" t="s">
        <v>115</v>
      </c>
      <c r="G3360" t="s">
        <v>116</v>
      </c>
    </row>
    <row r="3361" spans="1:7" x14ac:dyDescent="0.35">
      <c r="A3361">
        <v>3869</v>
      </c>
      <c r="B3361">
        <v>35</v>
      </c>
      <c r="C3361">
        <v>12</v>
      </c>
      <c r="D3361" t="s">
        <v>86</v>
      </c>
      <c r="E3361" t="s">
        <v>117</v>
      </c>
      <c r="F3361" t="s">
        <v>118</v>
      </c>
      <c r="G3361" t="s">
        <v>119</v>
      </c>
    </row>
    <row r="3362" spans="1:7" x14ac:dyDescent="0.35">
      <c r="A3362">
        <v>3870</v>
      </c>
      <c r="B3362">
        <v>36</v>
      </c>
      <c r="C3362">
        <v>1</v>
      </c>
      <c r="D3362" t="s">
        <v>120</v>
      </c>
      <c r="E3362" t="s">
        <v>121</v>
      </c>
      <c r="F3362" t="s">
        <v>122</v>
      </c>
      <c r="G3362" t="s">
        <v>123</v>
      </c>
    </row>
    <row r="3363" spans="1:7" x14ac:dyDescent="0.35">
      <c r="A3363">
        <v>3871</v>
      </c>
      <c r="B3363">
        <v>36</v>
      </c>
      <c r="C3363">
        <v>2</v>
      </c>
      <c r="D3363" t="s">
        <v>120</v>
      </c>
      <c r="E3363" t="s">
        <v>124</v>
      </c>
      <c r="F3363" t="s">
        <v>125</v>
      </c>
      <c r="G3363" t="s">
        <v>126</v>
      </c>
    </row>
    <row r="3364" spans="1:7" x14ac:dyDescent="0.35">
      <c r="A3364">
        <v>3872</v>
      </c>
      <c r="B3364">
        <v>36</v>
      </c>
      <c r="C3364">
        <v>3</v>
      </c>
      <c r="D3364" t="s">
        <v>120</v>
      </c>
      <c r="E3364" t="s">
        <v>111</v>
      </c>
      <c r="F3364" t="s">
        <v>127</v>
      </c>
      <c r="G3364" t="s">
        <v>128</v>
      </c>
    </row>
    <row r="3365" spans="1:7" x14ac:dyDescent="0.35">
      <c r="A3365">
        <v>3873</v>
      </c>
      <c r="B3365">
        <v>36</v>
      </c>
      <c r="C3365">
        <v>4</v>
      </c>
      <c r="D3365" t="s">
        <v>120</v>
      </c>
      <c r="E3365" t="s">
        <v>129</v>
      </c>
      <c r="F3365" t="s">
        <v>130</v>
      </c>
      <c r="G3365" t="s">
        <v>131</v>
      </c>
    </row>
    <row r="3366" spans="1:7" x14ac:dyDescent="0.35">
      <c r="A3366">
        <v>3874</v>
      </c>
      <c r="B3366">
        <v>36</v>
      </c>
      <c r="C3366">
        <v>5</v>
      </c>
      <c r="D3366" t="s">
        <v>120</v>
      </c>
      <c r="E3366" t="s">
        <v>105</v>
      </c>
      <c r="F3366" t="s">
        <v>132</v>
      </c>
      <c r="G3366" t="s">
        <v>133</v>
      </c>
    </row>
    <row r="3367" spans="1:7" x14ac:dyDescent="0.35">
      <c r="A3367">
        <v>3875</v>
      </c>
      <c r="B3367">
        <v>36</v>
      </c>
      <c r="C3367">
        <v>6</v>
      </c>
      <c r="D3367" t="s">
        <v>120</v>
      </c>
      <c r="E3367" t="s">
        <v>16</v>
      </c>
      <c r="F3367" t="s">
        <v>134</v>
      </c>
      <c r="G3367" t="s">
        <v>135</v>
      </c>
    </row>
    <row r="3368" spans="1:7" x14ac:dyDescent="0.35">
      <c r="A3368">
        <v>3876</v>
      </c>
      <c r="B3368">
        <v>36</v>
      </c>
      <c r="C3368">
        <v>7</v>
      </c>
      <c r="D3368" t="s">
        <v>120</v>
      </c>
      <c r="E3368" t="s">
        <v>136</v>
      </c>
      <c r="F3368" t="s">
        <v>137</v>
      </c>
      <c r="G3368" t="s">
        <v>138</v>
      </c>
    </row>
    <row r="3369" spans="1:7" x14ac:dyDescent="0.35">
      <c r="A3369">
        <v>3877</v>
      </c>
      <c r="B3369">
        <v>36</v>
      </c>
      <c r="C3369">
        <v>8</v>
      </c>
      <c r="D3369" t="s">
        <v>120</v>
      </c>
      <c r="E3369" t="s">
        <v>139</v>
      </c>
      <c r="F3369" t="s">
        <v>140</v>
      </c>
      <c r="G3369" t="s">
        <v>141</v>
      </c>
    </row>
    <row r="3370" spans="1:7" x14ac:dyDescent="0.35">
      <c r="A3370">
        <v>3878</v>
      </c>
      <c r="B3370">
        <v>36</v>
      </c>
      <c r="C3370">
        <v>9</v>
      </c>
      <c r="D3370" t="s">
        <v>120</v>
      </c>
      <c r="F3370" t="s">
        <v>142</v>
      </c>
      <c r="G3370" t="s">
        <v>143</v>
      </c>
    </row>
    <row r="3371" spans="1:7" x14ac:dyDescent="0.35">
      <c r="A3371">
        <v>3879</v>
      </c>
      <c r="B3371">
        <v>36</v>
      </c>
      <c r="C3371">
        <v>10</v>
      </c>
      <c r="D3371" t="s">
        <v>120</v>
      </c>
      <c r="F3371" t="s">
        <v>144</v>
      </c>
      <c r="G3371" t="s">
        <v>145</v>
      </c>
    </row>
    <row r="3372" spans="1:7" x14ac:dyDescent="0.35">
      <c r="A3372">
        <v>3880</v>
      </c>
      <c r="B3372">
        <v>36</v>
      </c>
      <c r="C3372">
        <v>11</v>
      </c>
      <c r="D3372" t="s">
        <v>120</v>
      </c>
      <c r="F3372" t="s">
        <v>146</v>
      </c>
      <c r="G3372" t="s">
        <v>147</v>
      </c>
    </row>
    <row r="3373" spans="1:7" x14ac:dyDescent="0.35">
      <c r="A3373">
        <v>3881</v>
      </c>
      <c r="B3373">
        <v>36</v>
      </c>
      <c r="C3373">
        <v>12</v>
      </c>
      <c r="D3373" t="s">
        <v>120</v>
      </c>
      <c r="F3373" t="s">
        <v>148</v>
      </c>
      <c r="G3373" t="s">
        <v>149</v>
      </c>
    </row>
    <row r="3374" spans="1:7" x14ac:dyDescent="0.35">
      <c r="A3374" s="30">
        <v>3882</v>
      </c>
      <c r="B3374" s="30">
        <v>36</v>
      </c>
      <c r="C3374" s="30">
        <v>1</v>
      </c>
      <c r="D3374" s="31" t="s">
        <v>312</v>
      </c>
      <c r="E3374" s="31" t="s">
        <v>7516</v>
      </c>
      <c r="F3374" s="31" t="s">
        <v>7517</v>
      </c>
      <c r="G3374" s="31" t="s">
        <v>7517</v>
      </c>
    </row>
    <row r="3375" spans="1:7" x14ac:dyDescent="0.35">
      <c r="A3375" s="30">
        <v>3883</v>
      </c>
      <c r="B3375" s="30">
        <v>36</v>
      </c>
      <c r="C3375" s="30">
        <v>2</v>
      </c>
      <c r="D3375" s="31" t="s">
        <v>312</v>
      </c>
      <c r="E3375" s="31" t="s">
        <v>7516</v>
      </c>
      <c r="F3375" s="31" t="s">
        <v>7518</v>
      </c>
      <c r="G3375" s="31" t="s">
        <v>7518</v>
      </c>
    </row>
    <row r="3376" spans="1:7" x14ac:dyDescent="0.35">
      <c r="A3376" s="30">
        <v>3884</v>
      </c>
      <c r="B3376" s="30">
        <v>36</v>
      </c>
      <c r="C3376" s="30">
        <v>3</v>
      </c>
      <c r="D3376" s="31" t="s">
        <v>312</v>
      </c>
      <c r="E3376" s="31" t="s">
        <v>7516</v>
      </c>
      <c r="F3376" s="31" t="s">
        <v>7519</v>
      </c>
      <c r="G3376" s="31" t="s">
        <v>7519</v>
      </c>
    </row>
    <row r="3377" spans="1:7" x14ac:dyDescent="0.35">
      <c r="A3377" s="30">
        <v>3885</v>
      </c>
      <c r="B3377" s="30">
        <v>36</v>
      </c>
      <c r="C3377" s="30">
        <v>4</v>
      </c>
      <c r="D3377" s="31" t="s">
        <v>312</v>
      </c>
      <c r="E3377" s="31" t="s">
        <v>7516</v>
      </c>
      <c r="F3377" s="31" t="s">
        <v>7520</v>
      </c>
      <c r="G3377" s="31" t="s">
        <v>7520</v>
      </c>
    </row>
    <row r="3378" spans="1:7" x14ac:dyDescent="0.35">
      <c r="A3378" s="30">
        <v>3886</v>
      </c>
      <c r="B3378" s="30">
        <v>36</v>
      </c>
      <c r="C3378" s="30">
        <v>5</v>
      </c>
      <c r="D3378" s="31" t="s">
        <v>312</v>
      </c>
      <c r="E3378" s="31" t="s">
        <v>7516</v>
      </c>
      <c r="F3378" s="31" t="s">
        <v>7521</v>
      </c>
      <c r="G3378" s="31" t="s">
        <v>7521</v>
      </c>
    </row>
    <row r="3379" spans="1:7" x14ac:dyDescent="0.35">
      <c r="A3379" s="30">
        <v>3887</v>
      </c>
      <c r="B3379" s="30">
        <v>36</v>
      </c>
      <c r="C3379" s="30">
        <v>6</v>
      </c>
      <c r="D3379" s="31" t="s">
        <v>312</v>
      </c>
      <c r="E3379" s="31" t="s">
        <v>7516</v>
      </c>
      <c r="F3379" s="31" t="s">
        <v>7522</v>
      </c>
      <c r="G3379" s="31" t="s">
        <v>7522</v>
      </c>
    </row>
    <row r="3380" spans="1:7" x14ac:dyDescent="0.35">
      <c r="A3380" s="30">
        <v>3888</v>
      </c>
      <c r="B3380" s="30">
        <v>36</v>
      </c>
      <c r="C3380" s="30">
        <v>7</v>
      </c>
      <c r="D3380" s="31" t="s">
        <v>312</v>
      </c>
      <c r="E3380" s="31" t="s">
        <v>7516</v>
      </c>
      <c r="F3380" s="31" t="s">
        <v>7523</v>
      </c>
      <c r="G3380" s="31" t="s">
        <v>7523</v>
      </c>
    </row>
    <row r="3381" spans="1:7" x14ac:dyDescent="0.35">
      <c r="A3381" s="30">
        <v>3889</v>
      </c>
      <c r="B3381" s="30">
        <v>36</v>
      </c>
      <c r="C3381" s="30">
        <v>8</v>
      </c>
      <c r="D3381" s="31" t="s">
        <v>312</v>
      </c>
      <c r="E3381" s="31" t="s">
        <v>7516</v>
      </c>
      <c r="F3381" s="31" t="s">
        <v>7524</v>
      </c>
      <c r="G3381" s="31" t="s">
        <v>7524</v>
      </c>
    </row>
    <row r="3382" spans="1:7" x14ac:dyDescent="0.35">
      <c r="A3382" s="30">
        <v>3890</v>
      </c>
      <c r="B3382" s="30">
        <v>36</v>
      </c>
      <c r="C3382" s="30">
        <v>9</v>
      </c>
      <c r="D3382" s="31" t="s">
        <v>312</v>
      </c>
      <c r="E3382" s="31" t="s">
        <v>7516</v>
      </c>
      <c r="F3382" s="31" t="s">
        <v>7525</v>
      </c>
      <c r="G3382" s="31" t="s">
        <v>7525</v>
      </c>
    </row>
    <row r="3383" spans="1:7" x14ac:dyDescent="0.35">
      <c r="A3383" s="30">
        <v>3891</v>
      </c>
      <c r="B3383" s="30">
        <v>36</v>
      </c>
      <c r="C3383" s="30">
        <v>10</v>
      </c>
      <c r="D3383" s="31" t="s">
        <v>312</v>
      </c>
      <c r="E3383" s="31" t="s">
        <v>7516</v>
      </c>
      <c r="F3383" s="31" t="s">
        <v>7526</v>
      </c>
      <c r="G3383" s="31" t="s">
        <v>7526</v>
      </c>
    </row>
    <row r="3384" spans="1:7" x14ac:dyDescent="0.35">
      <c r="A3384" s="30">
        <v>3892</v>
      </c>
      <c r="B3384" s="30">
        <v>36</v>
      </c>
      <c r="C3384" s="30">
        <v>11</v>
      </c>
      <c r="D3384" s="31" t="s">
        <v>312</v>
      </c>
      <c r="E3384" s="31" t="s">
        <v>7516</v>
      </c>
      <c r="F3384" s="31" t="s">
        <v>7527</v>
      </c>
      <c r="G3384" s="31" t="s">
        <v>7527</v>
      </c>
    </row>
    <row r="3385" spans="1:7" x14ac:dyDescent="0.35">
      <c r="A3385" s="30">
        <v>3893</v>
      </c>
      <c r="B3385" s="30">
        <v>36</v>
      </c>
      <c r="C3385" s="30">
        <v>12</v>
      </c>
      <c r="D3385" s="31" t="s">
        <v>312</v>
      </c>
      <c r="E3385" s="31" t="s">
        <v>7516</v>
      </c>
      <c r="F3385" s="31" t="s">
        <v>7528</v>
      </c>
      <c r="G3385" s="31" t="s">
        <v>7528</v>
      </c>
    </row>
    <row r="3386" spans="1:7" x14ac:dyDescent="0.35">
      <c r="A3386" s="30">
        <v>3894</v>
      </c>
      <c r="B3386" s="30">
        <v>36</v>
      </c>
      <c r="C3386" s="30">
        <v>1</v>
      </c>
      <c r="D3386" s="31" t="s">
        <v>341</v>
      </c>
      <c r="E3386" s="31" t="s">
        <v>7516</v>
      </c>
      <c r="F3386" s="31" t="s">
        <v>7529</v>
      </c>
      <c r="G3386" s="31" t="s">
        <v>7529</v>
      </c>
    </row>
    <row r="3387" spans="1:7" x14ac:dyDescent="0.35">
      <c r="A3387" s="30">
        <v>3895</v>
      </c>
      <c r="B3387" s="30">
        <v>36</v>
      </c>
      <c r="C3387" s="30">
        <v>2</v>
      </c>
      <c r="D3387" s="31" t="s">
        <v>341</v>
      </c>
      <c r="E3387" s="31" t="s">
        <v>7516</v>
      </c>
      <c r="F3387" s="31" t="s">
        <v>7530</v>
      </c>
      <c r="G3387" s="31" t="s">
        <v>7530</v>
      </c>
    </row>
    <row r="3388" spans="1:7" x14ac:dyDescent="0.35">
      <c r="A3388" s="30">
        <v>3896</v>
      </c>
      <c r="B3388" s="30">
        <v>36</v>
      </c>
      <c r="C3388" s="30">
        <v>3</v>
      </c>
      <c r="D3388" s="31" t="s">
        <v>341</v>
      </c>
      <c r="E3388" s="31" t="s">
        <v>7516</v>
      </c>
      <c r="F3388" s="31" t="s">
        <v>7531</v>
      </c>
      <c r="G3388" s="31" t="s">
        <v>7531</v>
      </c>
    </row>
    <row r="3389" spans="1:7" x14ac:dyDescent="0.35">
      <c r="A3389" s="30">
        <v>3897</v>
      </c>
      <c r="B3389" s="30">
        <v>36</v>
      </c>
      <c r="C3389" s="30">
        <v>4</v>
      </c>
      <c r="D3389" s="31" t="s">
        <v>341</v>
      </c>
      <c r="E3389" s="31" t="s">
        <v>7516</v>
      </c>
      <c r="F3389" s="31" t="s">
        <v>7532</v>
      </c>
      <c r="G3389" s="31" t="s">
        <v>7532</v>
      </c>
    </row>
    <row r="3390" spans="1:7" x14ac:dyDescent="0.35">
      <c r="A3390" s="30">
        <v>3898</v>
      </c>
      <c r="B3390" s="30">
        <v>36</v>
      </c>
      <c r="C3390" s="30">
        <v>5</v>
      </c>
      <c r="D3390" s="31" t="s">
        <v>341</v>
      </c>
      <c r="E3390" s="31" t="s">
        <v>7516</v>
      </c>
      <c r="F3390" s="31" t="s">
        <v>7533</v>
      </c>
      <c r="G3390" s="31" t="s">
        <v>7533</v>
      </c>
    </row>
    <row r="3391" spans="1:7" x14ac:dyDescent="0.35">
      <c r="A3391" s="30">
        <v>3899</v>
      </c>
      <c r="B3391" s="30">
        <v>36</v>
      </c>
      <c r="C3391" s="30">
        <v>6</v>
      </c>
      <c r="D3391" s="31" t="s">
        <v>341</v>
      </c>
      <c r="E3391" s="31" t="s">
        <v>7516</v>
      </c>
      <c r="F3391" s="31" t="s">
        <v>7534</v>
      </c>
      <c r="G3391" s="31" t="s">
        <v>7534</v>
      </c>
    </row>
    <row r="3392" spans="1:7" x14ac:dyDescent="0.35">
      <c r="A3392" s="30">
        <v>3900</v>
      </c>
      <c r="B3392" s="30">
        <v>36</v>
      </c>
      <c r="C3392" s="30">
        <v>7</v>
      </c>
      <c r="D3392" s="31" t="s">
        <v>341</v>
      </c>
      <c r="E3392" s="31" t="s">
        <v>7516</v>
      </c>
      <c r="F3392" s="31" t="s">
        <v>7535</v>
      </c>
      <c r="G3392" s="31" t="s">
        <v>7535</v>
      </c>
    </row>
    <row r="3393" spans="1:7" x14ac:dyDescent="0.35">
      <c r="A3393" s="30">
        <v>3901</v>
      </c>
      <c r="B3393" s="30">
        <v>36</v>
      </c>
      <c r="C3393" s="30">
        <v>8</v>
      </c>
      <c r="D3393" s="31" t="s">
        <v>341</v>
      </c>
      <c r="E3393" s="31" t="s">
        <v>7516</v>
      </c>
      <c r="F3393" s="31" t="s">
        <v>7536</v>
      </c>
      <c r="G3393" s="31" t="s">
        <v>7536</v>
      </c>
    </row>
    <row r="3394" spans="1:7" x14ac:dyDescent="0.35">
      <c r="A3394" s="30">
        <v>3902</v>
      </c>
      <c r="B3394" s="30">
        <v>36</v>
      </c>
      <c r="C3394" s="30">
        <v>9</v>
      </c>
      <c r="D3394" s="31" t="s">
        <v>341</v>
      </c>
      <c r="E3394" s="31" t="s">
        <v>7516</v>
      </c>
      <c r="F3394" s="31" t="s">
        <v>7537</v>
      </c>
      <c r="G3394" s="31" t="s">
        <v>7537</v>
      </c>
    </row>
    <row r="3395" spans="1:7" x14ac:dyDescent="0.35">
      <c r="A3395" s="30">
        <v>3903</v>
      </c>
      <c r="B3395" s="30">
        <v>36</v>
      </c>
      <c r="C3395" s="30">
        <v>10</v>
      </c>
      <c r="D3395" s="31" t="s">
        <v>341</v>
      </c>
      <c r="E3395" s="31" t="s">
        <v>7516</v>
      </c>
      <c r="F3395" s="31" t="s">
        <v>7538</v>
      </c>
      <c r="G3395" s="31" t="s">
        <v>7538</v>
      </c>
    </row>
    <row r="3396" spans="1:7" x14ac:dyDescent="0.35">
      <c r="A3396" s="30">
        <v>3904</v>
      </c>
      <c r="B3396" s="30">
        <v>36</v>
      </c>
      <c r="C3396" s="30">
        <v>11</v>
      </c>
      <c r="D3396" s="31" t="s">
        <v>341</v>
      </c>
      <c r="E3396" s="31" t="s">
        <v>7516</v>
      </c>
      <c r="F3396" s="31" t="s">
        <v>7539</v>
      </c>
      <c r="G3396" s="31" t="s">
        <v>7539</v>
      </c>
    </row>
    <row r="3397" spans="1:7" x14ac:dyDescent="0.35">
      <c r="A3397" s="30">
        <v>3905</v>
      </c>
      <c r="B3397" s="30">
        <v>36</v>
      </c>
      <c r="C3397" s="30">
        <v>12</v>
      </c>
      <c r="D3397" s="31" t="s">
        <v>341</v>
      </c>
      <c r="E3397" s="31" t="s">
        <v>7516</v>
      </c>
      <c r="F3397" s="31" t="s">
        <v>7540</v>
      </c>
      <c r="G3397" s="31" t="s">
        <v>7540</v>
      </c>
    </row>
    <row r="3398" spans="1:7" x14ac:dyDescent="0.35">
      <c r="A3398" s="30">
        <v>3906</v>
      </c>
      <c r="B3398" s="30">
        <v>36</v>
      </c>
      <c r="C3398" s="30">
        <v>1</v>
      </c>
      <c r="D3398" s="31" t="s">
        <v>150</v>
      </c>
      <c r="E3398" s="31" t="s">
        <v>7516</v>
      </c>
      <c r="F3398" s="31" t="s">
        <v>7541</v>
      </c>
      <c r="G3398" s="31" t="s">
        <v>7541</v>
      </c>
    </row>
    <row r="3399" spans="1:7" x14ac:dyDescent="0.35">
      <c r="A3399" s="30">
        <v>3907</v>
      </c>
      <c r="B3399" s="30">
        <v>36</v>
      </c>
      <c r="C3399" s="30">
        <v>2</v>
      </c>
      <c r="D3399" s="31" t="s">
        <v>150</v>
      </c>
      <c r="E3399" s="31" t="s">
        <v>7516</v>
      </c>
      <c r="F3399" s="31" t="s">
        <v>7542</v>
      </c>
      <c r="G3399" s="31" t="s">
        <v>7542</v>
      </c>
    </row>
    <row r="3400" spans="1:7" x14ac:dyDescent="0.35">
      <c r="A3400" s="30">
        <v>3908</v>
      </c>
      <c r="B3400" s="30">
        <v>36</v>
      </c>
      <c r="C3400" s="30">
        <v>3</v>
      </c>
      <c r="D3400" s="31" t="s">
        <v>150</v>
      </c>
      <c r="E3400" s="31" t="s">
        <v>7516</v>
      </c>
      <c r="F3400" s="31" t="s">
        <v>7543</v>
      </c>
      <c r="G3400" s="31" t="s">
        <v>7543</v>
      </c>
    </row>
    <row r="3401" spans="1:7" x14ac:dyDescent="0.35">
      <c r="A3401" s="30">
        <v>3909</v>
      </c>
      <c r="B3401" s="30">
        <v>36</v>
      </c>
      <c r="C3401" s="30">
        <v>4</v>
      </c>
      <c r="D3401" s="31" t="s">
        <v>150</v>
      </c>
      <c r="E3401" s="31" t="s">
        <v>7516</v>
      </c>
      <c r="F3401" s="31" t="s">
        <v>7544</v>
      </c>
      <c r="G3401" s="31" t="s">
        <v>7544</v>
      </c>
    </row>
    <row r="3402" spans="1:7" x14ac:dyDescent="0.35">
      <c r="A3402" s="30">
        <v>3910</v>
      </c>
      <c r="B3402" s="30">
        <v>36</v>
      </c>
      <c r="C3402" s="30">
        <v>5</v>
      </c>
      <c r="D3402" s="31" t="s">
        <v>150</v>
      </c>
      <c r="E3402" s="31" t="s">
        <v>7516</v>
      </c>
      <c r="F3402" s="31" t="s">
        <v>7545</v>
      </c>
      <c r="G3402" s="31" t="s">
        <v>7545</v>
      </c>
    </row>
    <row r="3403" spans="1:7" x14ac:dyDescent="0.35">
      <c r="A3403" s="30">
        <v>3911</v>
      </c>
      <c r="B3403" s="30">
        <v>36</v>
      </c>
      <c r="C3403" s="30">
        <v>6</v>
      </c>
      <c r="D3403" s="31" t="s">
        <v>150</v>
      </c>
      <c r="E3403" s="31" t="s">
        <v>7516</v>
      </c>
      <c r="F3403" s="31" t="s">
        <v>7546</v>
      </c>
      <c r="G3403" s="31" t="s">
        <v>7546</v>
      </c>
    </row>
    <row r="3404" spans="1:7" x14ac:dyDescent="0.35">
      <c r="A3404" s="30">
        <v>3912</v>
      </c>
      <c r="B3404" s="30">
        <v>36</v>
      </c>
      <c r="C3404" s="30">
        <v>7</v>
      </c>
      <c r="D3404" s="31" t="s">
        <v>150</v>
      </c>
      <c r="E3404" s="31" t="s">
        <v>7516</v>
      </c>
      <c r="F3404" s="31" t="s">
        <v>7547</v>
      </c>
      <c r="G3404" s="31" t="s">
        <v>7547</v>
      </c>
    </row>
    <row r="3405" spans="1:7" x14ac:dyDescent="0.35">
      <c r="A3405" s="30">
        <v>3913</v>
      </c>
      <c r="B3405" s="30">
        <v>36</v>
      </c>
      <c r="C3405" s="30">
        <v>8</v>
      </c>
      <c r="D3405" s="31" t="s">
        <v>150</v>
      </c>
      <c r="E3405" s="31" t="s">
        <v>7516</v>
      </c>
      <c r="F3405" s="31" t="s">
        <v>7548</v>
      </c>
      <c r="G3405" s="31" t="s">
        <v>7548</v>
      </c>
    </row>
    <row r="3406" spans="1:7" x14ac:dyDescent="0.35">
      <c r="A3406" s="30">
        <v>3914</v>
      </c>
      <c r="B3406" s="30">
        <v>36</v>
      </c>
      <c r="C3406" s="30">
        <v>9</v>
      </c>
      <c r="D3406" s="31" t="s">
        <v>150</v>
      </c>
      <c r="E3406" s="31" t="s">
        <v>7516</v>
      </c>
      <c r="F3406" s="31" t="s">
        <v>7549</v>
      </c>
      <c r="G3406" s="31" t="s">
        <v>7549</v>
      </c>
    </row>
    <row r="3407" spans="1:7" x14ac:dyDescent="0.35">
      <c r="A3407" s="30">
        <v>3915</v>
      </c>
      <c r="B3407" s="30">
        <v>36</v>
      </c>
      <c r="C3407" s="30">
        <v>10</v>
      </c>
      <c r="D3407" s="31" t="s">
        <v>150</v>
      </c>
      <c r="E3407" s="31" t="s">
        <v>7516</v>
      </c>
      <c r="F3407" s="31" t="s">
        <v>7550</v>
      </c>
      <c r="G3407" s="31" t="s">
        <v>7550</v>
      </c>
    </row>
    <row r="3408" spans="1:7" x14ac:dyDescent="0.35">
      <c r="A3408" s="30">
        <v>3916</v>
      </c>
      <c r="B3408" s="30">
        <v>36</v>
      </c>
      <c r="C3408" s="30">
        <v>11</v>
      </c>
      <c r="D3408" s="31" t="s">
        <v>150</v>
      </c>
      <c r="E3408" s="31" t="s">
        <v>7516</v>
      </c>
      <c r="F3408" s="31" t="s">
        <v>7551</v>
      </c>
      <c r="G3408" s="31" t="s">
        <v>7551</v>
      </c>
    </row>
    <row r="3409" spans="1:7" x14ac:dyDescent="0.35">
      <c r="A3409" s="30">
        <v>3917</v>
      </c>
      <c r="B3409" s="30">
        <v>36</v>
      </c>
      <c r="C3409" s="30">
        <v>12</v>
      </c>
      <c r="D3409" s="31" t="s">
        <v>150</v>
      </c>
      <c r="E3409" s="31" t="s">
        <v>7516</v>
      </c>
      <c r="F3409" s="31" t="s">
        <v>7552</v>
      </c>
      <c r="G3409" s="31" t="s">
        <v>7552</v>
      </c>
    </row>
    <row r="3410" spans="1:7" x14ac:dyDescent="0.35">
      <c r="A3410" s="30">
        <v>3918</v>
      </c>
      <c r="B3410" s="30">
        <v>36</v>
      </c>
      <c r="C3410" s="30">
        <v>1</v>
      </c>
      <c r="D3410" s="31" t="s">
        <v>9</v>
      </c>
      <c r="E3410" s="31" t="s">
        <v>7516</v>
      </c>
      <c r="F3410" s="31" t="s">
        <v>7553</v>
      </c>
      <c r="G3410" s="31" t="s">
        <v>7553</v>
      </c>
    </row>
    <row r="3411" spans="1:7" x14ac:dyDescent="0.35">
      <c r="A3411" s="30">
        <v>3919</v>
      </c>
      <c r="B3411" s="30">
        <v>36</v>
      </c>
      <c r="C3411" s="30">
        <v>2</v>
      </c>
      <c r="D3411" s="31" t="s">
        <v>9</v>
      </c>
      <c r="E3411" s="31" t="s">
        <v>7516</v>
      </c>
      <c r="F3411" s="31" t="s">
        <v>7554</v>
      </c>
      <c r="G3411" s="31" t="s">
        <v>7554</v>
      </c>
    </row>
    <row r="3412" spans="1:7" x14ac:dyDescent="0.35">
      <c r="A3412" s="30">
        <v>3920</v>
      </c>
      <c r="B3412" s="30">
        <v>36</v>
      </c>
      <c r="C3412" s="30">
        <v>3</v>
      </c>
      <c r="D3412" s="31" t="s">
        <v>9</v>
      </c>
      <c r="E3412" s="31" t="s">
        <v>7516</v>
      </c>
      <c r="F3412" s="31" t="s">
        <v>7555</v>
      </c>
      <c r="G3412" s="31" t="s">
        <v>7555</v>
      </c>
    </row>
    <row r="3413" spans="1:7" x14ac:dyDescent="0.35">
      <c r="A3413" s="30">
        <v>3921</v>
      </c>
      <c r="B3413" s="30">
        <v>36</v>
      </c>
      <c r="C3413" s="30">
        <v>4</v>
      </c>
      <c r="D3413" s="31" t="s">
        <v>9</v>
      </c>
      <c r="E3413" s="31" t="s">
        <v>7516</v>
      </c>
      <c r="F3413" s="31" t="s">
        <v>7556</v>
      </c>
      <c r="G3413" s="31" t="s">
        <v>7556</v>
      </c>
    </row>
    <row r="3414" spans="1:7" x14ac:dyDescent="0.35">
      <c r="A3414" s="30">
        <v>3922</v>
      </c>
      <c r="B3414" s="30">
        <v>36</v>
      </c>
      <c r="C3414" s="30">
        <v>5</v>
      </c>
      <c r="D3414" s="31" t="s">
        <v>9</v>
      </c>
      <c r="E3414" s="31" t="s">
        <v>7516</v>
      </c>
      <c r="F3414" s="31" t="s">
        <v>7557</v>
      </c>
      <c r="G3414" s="31" t="s">
        <v>7557</v>
      </c>
    </row>
    <row r="3415" spans="1:7" x14ac:dyDescent="0.35">
      <c r="A3415" s="30">
        <v>3923</v>
      </c>
      <c r="B3415" s="30">
        <v>36</v>
      </c>
      <c r="C3415" s="30">
        <v>6</v>
      </c>
      <c r="D3415" s="31" t="s">
        <v>9</v>
      </c>
      <c r="E3415" s="31" t="s">
        <v>7516</v>
      </c>
      <c r="F3415" s="31" t="s">
        <v>7558</v>
      </c>
      <c r="G3415" s="31" t="s">
        <v>7558</v>
      </c>
    </row>
    <row r="3416" spans="1:7" x14ac:dyDescent="0.35">
      <c r="A3416" s="30">
        <v>3924</v>
      </c>
      <c r="B3416" s="30">
        <v>36</v>
      </c>
      <c r="C3416" s="30">
        <v>7</v>
      </c>
      <c r="D3416" s="31" t="s">
        <v>9</v>
      </c>
      <c r="E3416" s="31" t="s">
        <v>7516</v>
      </c>
      <c r="F3416" s="31" t="s">
        <v>7559</v>
      </c>
      <c r="G3416" s="31" t="s">
        <v>7559</v>
      </c>
    </row>
    <row r="3417" spans="1:7" x14ac:dyDescent="0.35">
      <c r="A3417" s="30">
        <v>3925</v>
      </c>
      <c r="B3417" s="30">
        <v>36</v>
      </c>
      <c r="C3417" s="30">
        <v>8</v>
      </c>
      <c r="D3417" s="31" t="s">
        <v>9</v>
      </c>
      <c r="E3417" s="31" t="s">
        <v>7516</v>
      </c>
      <c r="F3417" s="31" t="s">
        <v>7560</v>
      </c>
      <c r="G3417" s="31" t="s">
        <v>7560</v>
      </c>
    </row>
    <row r="3418" spans="1:7" x14ac:dyDescent="0.35">
      <c r="A3418" s="30">
        <v>3926</v>
      </c>
      <c r="B3418" s="30">
        <v>36</v>
      </c>
      <c r="C3418" s="30">
        <v>9</v>
      </c>
      <c r="D3418" s="31" t="s">
        <v>9</v>
      </c>
      <c r="E3418" s="31" t="s">
        <v>7516</v>
      </c>
      <c r="F3418" s="31" t="s">
        <v>7561</v>
      </c>
      <c r="G3418" s="31" t="s">
        <v>7561</v>
      </c>
    </row>
    <row r="3419" spans="1:7" x14ac:dyDescent="0.35">
      <c r="A3419" s="30">
        <v>3927</v>
      </c>
      <c r="B3419" s="30">
        <v>36</v>
      </c>
      <c r="C3419" s="30">
        <v>10</v>
      </c>
      <c r="D3419" s="31" t="s">
        <v>9</v>
      </c>
      <c r="E3419" s="31" t="s">
        <v>7516</v>
      </c>
      <c r="F3419" s="31" t="s">
        <v>7562</v>
      </c>
      <c r="G3419" s="31" t="s">
        <v>7562</v>
      </c>
    </row>
    <row r="3420" spans="1:7" x14ac:dyDescent="0.35">
      <c r="A3420" s="30">
        <v>3928</v>
      </c>
      <c r="B3420" s="30">
        <v>36</v>
      </c>
      <c r="C3420" s="30">
        <v>11</v>
      </c>
      <c r="D3420" s="31" t="s">
        <v>9</v>
      </c>
      <c r="E3420" s="31" t="s">
        <v>7516</v>
      </c>
      <c r="F3420" s="31" t="s">
        <v>7563</v>
      </c>
      <c r="G3420" s="31" t="s">
        <v>7563</v>
      </c>
    </row>
    <row r="3421" spans="1:7" x14ac:dyDescent="0.35">
      <c r="A3421" s="30">
        <v>3929</v>
      </c>
      <c r="B3421" s="30">
        <v>36</v>
      </c>
      <c r="C3421" s="30">
        <v>12</v>
      </c>
      <c r="D3421" s="31" t="s">
        <v>9</v>
      </c>
      <c r="E3421" s="31" t="s">
        <v>7516</v>
      </c>
      <c r="F3421" s="31" t="s">
        <v>7564</v>
      </c>
      <c r="G3421" s="31" t="s">
        <v>7564</v>
      </c>
    </row>
    <row r="3422" spans="1:7" x14ac:dyDescent="0.35">
      <c r="A3422" s="30">
        <v>3930</v>
      </c>
      <c r="B3422" s="30">
        <v>36</v>
      </c>
      <c r="C3422" s="30">
        <v>1</v>
      </c>
      <c r="D3422" s="31" t="s">
        <v>26</v>
      </c>
      <c r="E3422" s="31" t="s">
        <v>7516</v>
      </c>
      <c r="F3422" s="31" t="s">
        <v>7565</v>
      </c>
      <c r="G3422" s="31" t="s">
        <v>7565</v>
      </c>
    </row>
    <row r="3423" spans="1:7" x14ac:dyDescent="0.35">
      <c r="A3423" s="30">
        <v>3931</v>
      </c>
      <c r="B3423" s="30">
        <v>36</v>
      </c>
      <c r="C3423" s="30">
        <v>2</v>
      </c>
      <c r="D3423" s="31" t="s">
        <v>26</v>
      </c>
      <c r="E3423" s="31" t="s">
        <v>7516</v>
      </c>
      <c r="F3423" s="31" t="s">
        <v>7566</v>
      </c>
      <c r="G3423" s="31" t="s">
        <v>7566</v>
      </c>
    </row>
    <row r="3424" spans="1:7" x14ac:dyDescent="0.35">
      <c r="A3424" s="30">
        <v>3932</v>
      </c>
      <c r="B3424" s="30">
        <v>36</v>
      </c>
      <c r="C3424" s="30">
        <v>3</v>
      </c>
      <c r="D3424" s="31" t="s">
        <v>26</v>
      </c>
      <c r="E3424" s="31" t="s">
        <v>7516</v>
      </c>
      <c r="F3424" s="31" t="s">
        <v>7567</v>
      </c>
      <c r="G3424" s="31" t="s">
        <v>7567</v>
      </c>
    </row>
    <row r="3425" spans="1:7" x14ac:dyDescent="0.35">
      <c r="A3425" s="30">
        <v>3933</v>
      </c>
      <c r="B3425" s="30">
        <v>36</v>
      </c>
      <c r="C3425" s="30">
        <v>4</v>
      </c>
      <c r="D3425" s="31" t="s">
        <v>26</v>
      </c>
      <c r="E3425" s="31" t="s">
        <v>7516</v>
      </c>
      <c r="F3425" s="31" t="s">
        <v>7568</v>
      </c>
      <c r="G3425" s="31" t="s">
        <v>7568</v>
      </c>
    </row>
    <row r="3426" spans="1:7" x14ac:dyDescent="0.35">
      <c r="A3426" s="30">
        <v>3934</v>
      </c>
      <c r="B3426" s="30">
        <v>36</v>
      </c>
      <c r="C3426" s="30">
        <v>5</v>
      </c>
      <c r="D3426" s="31" t="s">
        <v>26</v>
      </c>
      <c r="E3426" s="31" t="s">
        <v>7516</v>
      </c>
      <c r="F3426" s="31" t="s">
        <v>7569</v>
      </c>
      <c r="G3426" s="31" t="s">
        <v>7569</v>
      </c>
    </row>
    <row r="3427" spans="1:7" x14ac:dyDescent="0.35">
      <c r="A3427" s="30">
        <v>3935</v>
      </c>
      <c r="B3427" s="30">
        <v>36</v>
      </c>
      <c r="C3427" s="30">
        <v>6</v>
      </c>
      <c r="D3427" s="31" t="s">
        <v>26</v>
      </c>
      <c r="E3427" s="31" t="s">
        <v>7516</v>
      </c>
      <c r="F3427" s="31" t="s">
        <v>7570</v>
      </c>
      <c r="G3427" s="31" t="s">
        <v>7570</v>
      </c>
    </row>
    <row r="3428" spans="1:7" x14ac:dyDescent="0.35">
      <c r="A3428" s="30">
        <v>3936</v>
      </c>
      <c r="B3428" s="30">
        <v>36</v>
      </c>
      <c r="C3428" s="30">
        <v>7</v>
      </c>
      <c r="D3428" s="31" t="s">
        <v>26</v>
      </c>
      <c r="E3428" s="31" t="s">
        <v>7516</v>
      </c>
      <c r="F3428" s="31" t="s">
        <v>7571</v>
      </c>
      <c r="G3428" s="31" t="s">
        <v>7571</v>
      </c>
    </row>
    <row r="3429" spans="1:7" x14ac:dyDescent="0.35">
      <c r="A3429" s="30">
        <v>3937</v>
      </c>
      <c r="B3429" s="30">
        <v>36</v>
      </c>
      <c r="C3429" s="30">
        <v>8</v>
      </c>
      <c r="D3429" s="31" t="s">
        <v>26</v>
      </c>
      <c r="E3429" s="31" t="s">
        <v>7516</v>
      </c>
      <c r="F3429" s="31" t="s">
        <v>7572</v>
      </c>
      <c r="G3429" s="31" t="s">
        <v>7572</v>
      </c>
    </row>
    <row r="3430" spans="1:7" x14ac:dyDescent="0.35">
      <c r="A3430" s="30">
        <v>3938</v>
      </c>
      <c r="B3430" s="30">
        <v>36</v>
      </c>
      <c r="C3430" s="30">
        <v>9</v>
      </c>
      <c r="D3430" s="31" t="s">
        <v>26</v>
      </c>
      <c r="E3430" s="31" t="s">
        <v>7516</v>
      </c>
      <c r="F3430" s="31" t="s">
        <v>7573</v>
      </c>
      <c r="G3430" s="31" t="s">
        <v>7573</v>
      </c>
    </row>
    <row r="3431" spans="1:7" x14ac:dyDescent="0.35">
      <c r="A3431" s="30">
        <v>3939</v>
      </c>
      <c r="B3431" s="30">
        <v>36</v>
      </c>
      <c r="C3431" s="30">
        <v>10</v>
      </c>
      <c r="D3431" s="31" t="s">
        <v>26</v>
      </c>
      <c r="E3431" s="31" t="s">
        <v>7516</v>
      </c>
      <c r="F3431" s="31" t="s">
        <v>7574</v>
      </c>
      <c r="G3431" s="31" t="s">
        <v>7574</v>
      </c>
    </row>
    <row r="3432" spans="1:7" x14ac:dyDescent="0.35">
      <c r="A3432" s="30">
        <v>3940</v>
      </c>
      <c r="B3432" s="30">
        <v>36</v>
      </c>
      <c r="C3432" s="30">
        <v>11</v>
      </c>
      <c r="D3432" s="31" t="s">
        <v>26</v>
      </c>
      <c r="E3432" s="31" t="s">
        <v>7516</v>
      </c>
      <c r="F3432" s="31" t="s">
        <v>7575</v>
      </c>
      <c r="G3432" s="31" t="s">
        <v>7575</v>
      </c>
    </row>
    <row r="3433" spans="1:7" x14ac:dyDescent="0.35">
      <c r="A3433" s="30">
        <v>3941</v>
      </c>
      <c r="B3433" s="30">
        <v>36</v>
      </c>
      <c r="C3433" s="30">
        <v>12</v>
      </c>
      <c r="D3433" s="31" t="s">
        <v>26</v>
      </c>
      <c r="E3433" s="31" t="s">
        <v>7516</v>
      </c>
      <c r="F3433" s="31" t="s">
        <v>7576</v>
      </c>
      <c r="G3433" s="31" t="s">
        <v>7576</v>
      </c>
    </row>
    <row r="3434" spans="1:7" x14ac:dyDescent="0.35">
      <c r="A3434" s="30">
        <v>3942</v>
      </c>
      <c r="B3434" s="30">
        <v>36</v>
      </c>
      <c r="C3434" s="30">
        <v>1</v>
      </c>
      <c r="D3434" s="31" t="s">
        <v>55</v>
      </c>
      <c r="E3434" s="31" t="s">
        <v>7516</v>
      </c>
      <c r="F3434" s="31" t="s">
        <v>7577</v>
      </c>
      <c r="G3434" s="31" t="s">
        <v>7577</v>
      </c>
    </row>
    <row r="3435" spans="1:7" x14ac:dyDescent="0.35">
      <c r="A3435" s="30">
        <v>3943</v>
      </c>
      <c r="B3435" s="30">
        <v>36</v>
      </c>
      <c r="C3435" s="30">
        <v>2</v>
      </c>
      <c r="D3435" s="31" t="s">
        <v>55</v>
      </c>
      <c r="E3435" s="31" t="s">
        <v>7516</v>
      </c>
      <c r="F3435" s="31" t="s">
        <v>7578</v>
      </c>
      <c r="G3435" s="31" t="s">
        <v>7578</v>
      </c>
    </row>
    <row r="3436" spans="1:7" x14ac:dyDescent="0.35">
      <c r="A3436" s="30">
        <v>3944</v>
      </c>
      <c r="B3436" s="30">
        <v>36</v>
      </c>
      <c r="C3436" s="30">
        <v>3</v>
      </c>
      <c r="D3436" s="31" t="s">
        <v>55</v>
      </c>
      <c r="E3436" s="31" t="s">
        <v>7516</v>
      </c>
      <c r="F3436" s="31" t="s">
        <v>7579</v>
      </c>
      <c r="G3436" s="31" t="s">
        <v>7579</v>
      </c>
    </row>
    <row r="3437" spans="1:7" x14ac:dyDescent="0.35">
      <c r="A3437" s="30">
        <v>3945</v>
      </c>
      <c r="B3437" s="30">
        <v>36</v>
      </c>
      <c r="C3437" s="30">
        <v>4</v>
      </c>
      <c r="D3437" s="31" t="s">
        <v>55</v>
      </c>
      <c r="E3437" s="31" t="s">
        <v>7516</v>
      </c>
      <c r="F3437" s="31" t="s">
        <v>7580</v>
      </c>
      <c r="G3437" s="31" t="s">
        <v>7580</v>
      </c>
    </row>
    <row r="3438" spans="1:7" x14ac:dyDescent="0.35">
      <c r="A3438" s="30">
        <v>3946</v>
      </c>
      <c r="B3438" s="30">
        <v>36</v>
      </c>
      <c r="C3438" s="30">
        <v>5</v>
      </c>
      <c r="D3438" s="31" t="s">
        <v>55</v>
      </c>
      <c r="E3438" s="31" t="s">
        <v>7516</v>
      </c>
      <c r="F3438" s="31" t="s">
        <v>7581</v>
      </c>
      <c r="G3438" s="31" t="s">
        <v>7581</v>
      </c>
    </row>
    <row r="3439" spans="1:7" x14ac:dyDescent="0.35">
      <c r="A3439" s="30">
        <v>3947</v>
      </c>
      <c r="B3439" s="30">
        <v>36</v>
      </c>
      <c r="C3439" s="30">
        <v>6</v>
      </c>
      <c r="D3439" s="31" t="s">
        <v>55</v>
      </c>
      <c r="E3439" s="31" t="s">
        <v>7516</v>
      </c>
      <c r="F3439" s="31" t="s">
        <v>7582</v>
      </c>
      <c r="G3439" s="31" t="s">
        <v>7582</v>
      </c>
    </row>
    <row r="3440" spans="1:7" x14ac:dyDescent="0.35">
      <c r="A3440" s="30">
        <v>3948</v>
      </c>
      <c r="B3440" s="30">
        <v>36</v>
      </c>
      <c r="C3440" s="30">
        <v>7</v>
      </c>
      <c r="D3440" s="31" t="s">
        <v>55</v>
      </c>
      <c r="E3440" s="31" t="s">
        <v>7516</v>
      </c>
      <c r="F3440" s="31" t="s">
        <v>7583</v>
      </c>
      <c r="G3440" s="31" t="s">
        <v>7583</v>
      </c>
    </row>
    <row r="3441" spans="1:7" x14ac:dyDescent="0.35">
      <c r="A3441" s="30">
        <v>3949</v>
      </c>
      <c r="B3441" s="30">
        <v>36</v>
      </c>
      <c r="C3441" s="30">
        <v>8</v>
      </c>
      <c r="D3441" s="31" t="s">
        <v>55</v>
      </c>
      <c r="E3441" s="31" t="s">
        <v>7516</v>
      </c>
      <c r="F3441" s="31" t="s">
        <v>7584</v>
      </c>
      <c r="G3441" s="31" t="s">
        <v>7584</v>
      </c>
    </row>
    <row r="3442" spans="1:7" x14ac:dyDescent="0.35">
      <c r="A3442" s="30">
        <v>3950</v>
      </c>
      <c r="B3442" s="30">
        <v>36</v>
      </c>
      <c r="C3442" s="30">
        <v>9</v>
      </c>
      <c r="D3442" s="31" t="s">
        <v>55</v>
      </c>
      <c r="E3442" s="31" t="s">
        <v>7516</v>
      </c>
      <c r="F3442" s="31" t="s">
        <v>7585</v>
      </c>
      <c r="G3442" s="31" t="s">
        <v>7585</v>
      </c>
    </row>
    <row r="3443" spans="1:7" x14ac:dyDescent="0.35">
      <c r="A3443" s="30">
        <v>3951</v>
      </c>
      <c r="B3443" s="30">
        <v>36</v>
      </c>
      <c r="C3443" s="30">
        <v>10</v>
      </c>
      <c r="D3443" s="31" t="s">
        <v>55</v>
      </c>
      <c r="E3443" s="31" t="s">
        <v>7516</v>
      </c>
      <c r="F3443" s="31" t="s">
        <v>7586</v>
      </c>
      <c r="G3443" s="31" t="s">
        <v>7586</v>
      </c>
    </row>
    <row r="3444" spans="1:7" x14ac:dyDescent="0.35">
      <c r="A3444" s="30">
        <v>3952</v>
      </c>
      <c r="B3444" s="30">
        <v>36</v>
      </c>
      <c r="C3444" s="30">
        <v>11</v>
      </c>
      <c r="D3444" s="31" t="s">
        <v>55</v>
      </c>
      <c r="E3444" s="31" t="s">
        <v>7516</v>
      </c>
      <c r="F3444" s="31" t="s">
        <v>7587</v>
      </c>
      <c r="G3444" s="31" t="s">
        <v>7587</v>
      </c>
    </row>
    <row r="3445" spans="1:7" x14ac:dyDescent="0.35">
      <c r="A3445" s="30">
        <v>3953</v>
      </c>
      <c r="B3445" s="30">
        <v>36</v>
      </c>
      <c r="C3445" s="30">
        <v>12</v>
      </c>
      <c r="D3445" s="31" t="s">
        <v>55</v>
      </c>
      <c r="E3445" s="31" t="s">
        <v>7516</v>
      </c>
      <c r="F3445" s="31" t="s">
        <v>7588</v>
      </c>
      <c r="G3445" s="31" t="s">
        <v>7588</v>
      </c>
    </row>
    <row r="3446" spans="1:7" x14ac:dyDescent="0.35">
      <c r="A3446" s="30">
        <v>3954</v>
      </c>
      <c r="B3446" s="30">
        <v>36</v>
      </c>
      <c r="C3446" s="30">
        <v>1</v>
      </c>
      <c r="D3446" s="31" t="s">
        <v>86</v>
      </c>
      <c r="E3446" s="31" t="s">
        <v>7516</v>
      </c>
      <c r="F3446" s="31" t="s">
        <v>7589</v>
      </c>
      <c r="G3446" s="31" t="s">
        <v>7589</v>
      </c>
    </row>
    <row r="3447" spans="1:7" x14ac:dyDescent="0.35">
      <c r="A3447" s="30">
        <v>3955</v>
      </c>
      <c r="B3447" s="30">
        <v>36</v>
      </c>
      <c r="C3447" s="30">
        <v>2</v>
      </c>
      <c r="D3447" s="31" t="s">
        <v>86</v>
      </c>
      <c r="E3447" s="31" t="s">
        <v>7516</v>
      </c>
      <c r="F3447" s="31" t="s">
        <v>7590</v>
      </c>
      <c r="G3447" s="31" t="s">
        <v>7590</v>
      </c>
    </row>
    <row r="3448" spans="1:7" x14ac:dyDescent="0.35">
      <c r="A3448" s="30">
        <v>3956</v>
      </c>
      <c r="B3448" s="30">
        <v>36</v>
      </c>
      <c r="C3448" s="30">
        <v>3</v>
      </c>
      <c r="D3448" s="31" t="s">
        <v>86</v>
      </c>
      <c r="E3448" s="31" t="s">
        <v>7516</v>
      </c>
      <c r="F3448" s="31" t="s">
        <v>7591</v>
      </c>
      <c r="G3448" s="31" t="s">
        <v>7591</v>
      </c>
    </row>
    <row r="3449" spans="1:7" x14ac:dyDescent="0.35">
      <c r="A3449" s="30">
        <v>3957</v>
      </c>
      <c r="B3449" s="30">
        <v>36</v>
      </c>
      <c r="C3449" s="30">
        <v>4</v>
      </c>
      <c r="D3449" s="31" t="s">
        <v>86</v>
      </c>
      <c r="E3449" s="31" t="s">
        <v>7516</v>
      </c>
      <c r="F3449" s="31" t="s">
        <v>7592</v>
      </c>
      <c r="G3449" s="31" t="s">
        <v>7592</v>
      </c>
    </row>
    <row r="3450" spans="1:7" x14ac:dyDescent="0.35">
      <c r="A3450" s="30">
        <v>3960</v>
      </c>
      <c r="B3450" s="30">
        <v>36</v>
      </c>
      <c r="C3450" s="30">
        <v>5</v>
      </c>
      <c r="D3450" s="31" t="s">
        <v>86</v>
      </c>
      <c r="E3450" s="31" t="s">
        <v>7516</v>
      </c>
      <c r="F3450" s="31" t="s">
        <v>7593</v>
      </c>
      <c r="G3450" s="31" t="s">
        <v>7593</v>
      </c>
    </row>
    <row r="3451" spans="1:7" x14ac:dyDescent="0.35">
      <c r="A3451" s="30">
        <v>3961</v>
      </c>
      <c r="B3451" s="30">
        <v>36</v>
      </c>
      <c r="C3451" s="30">
        <v>6</v>
      </c>
      <c r="D3451" s="31" t="s">
        <v>86</v>
      </c>
      <c r="E3451" s="31" t="s">
        <v>7516</v>
      </c>
      <c r="F3451" s="31" t="s">
        <v>7594</v>
      </c>
      <c r="G3451" s="31" t="s">
        <v>7594</v>
      </c>
    </row>
    <row r="3452" spans="1:7" x14ac:dyDescent="0.35">
      <c r="A3452" s="30">
        <v>3962</v>
      </c>
      <c r="B3452" s="30">
        <v>36</v>
      </c>
      <c r="C3452" s="30">
        <v>7</v>
      </c>
      <c r="D3452" s="31" t="s">
        <v>86</v>
      </c>
      <c r="E3452" s="31" t="s">
        <v>7516</v>
      </c>
      <c r="F3452" s="31" t="s">
        <v>7595</v>
      </c>
      <c r="G3452" s="31" t="s">
        <v>7595</v>
      </c>
    </row>
    <row r="3453" spans="1:7" x14ac:dyDescent="0.35">
      <c r="A3453" s="30">
        <v>3963</v>
      </c>
      <c r="B3453" s="30">
        <v>36</v>
      </c>
      <c r="C3453" s="30">
        <v>8</v>
      </c>
      <c r="D3453" s="31" t="s">
        <v>86</v>
      </c>
      <c r="E3453" s="31" t="s">
        <v>7516</v>
      </c>
      <c r="F3453" s="31" t="s">
        <v>7596</v>
      </c>
      <c r="G3453" s="31" t="s">
        <v>7596</v>
      </c>
    </row>
    <row r="3454" spans="1:7" x14ac:dyDescent="0.35">
      <c r="A3454" s="30">
        <v>3964</v>
      </c>
      <c r="B3454" s="30">
        <v>36</v>
      </c>
      <c r="C3454" s="30">
        <v>9</v>
      </c>
      <c r="D3454" s="31" t="s">
        <v>86</v>
      </c>
      <c r="E3454" s="31" t="s">
        <v>7516</v>
      </c>
      <c r="F3454" s="31" t="s">
        <v>7597</v>
      </c>
      <c r="G3454" s="31" t="s">
        <v>7597</v>
      </c>
    </row>
    <row r="3455" spans="1:7" x14ac:dyDescent="0.35">
      <c r="A3455" s="30">
        <v>3965</v>
      </c>
      <c r="B3455" s="30">
        <v>36</v>
      </c>
      <c r="C3455" s="30">
        <v>10</v>
      </c>
      <c r="D3455" s="31" t="s">
        <v>86</v>
      </c>
      <c r="E3455" s="31" t="s">
        <v>7516</v>
      </c>
      <c r="F3455" s="31" t="s">
        <v>7598</v>
      </c>
      <c r="G3455" s="31" t="s">
        <v>7598</v>
      </c>
    </row>
    <row r="3456" spans="1:7" x14ac:dyDescent="0.35">
      <c r="A3456" s="30">
        <v>3966</v>
      </c>
      <c r="B3456" s="30">
        <v>36</v>
      </c>
      <c r="C3456" s="30">
        <v>11</v>
      </c>
      <c r="D3456" s="31" t="s">
        <v>86</v>
      </c>
      <c r="E3456" s="31" t="s">
        <v>7516</v>
      </c>
      <c r="F3456" s="31" t="s">
        <v>7599</v>
      </c>
      <c r="G3456" s="31" t="s">
        <v>7599</v>
      </c>
    </row>
    <row r="3457" spans="1:7" x14ac:dyDescent="0.35">
      <c r="A3457" s="30">
        <v>3967</v>
      </c>
      <c r="B3457" s="30">
        <v>36</v>
      </c>
      <c r="C3457" s="30">
        <v>12</v>
      </c>
      <c r="D3457" s="31" t="s">
        <v>86</v>
      </c>
      <c r="E3457" s="31" t="s">
        <v>7516</v>
      </c>
      <c r="F3457" s="31" t="s">
        <v>7600</v>
      </c>
      <c r="G3457" s="31" t="s">
        <v>7600</v>
      </c>
    </row>
    <row r="3458" spans="1:7" x14ac:dyDescent="0.35">
      <c r="A3458" s="30">
        <v>3968</v>
      </c>
      <c r="B3458" s="30">
        <v>37</v>
      </c>
      <c r="C3458" s="30">
        <v>1</v>
      </c>
      <c r="D3458" s="31" t="s">
        <v>120</v>
      </c>
      <c r="E3458" s="31" t="s">
        <v>7516</v>
      </c>
      <c r="F3458" s="31" t="s">
        <v>7601</v>
      </c>
      <c r="G3458" s="31" t="s">
        <v>7602</v>
      </c>
    </row>
    <row r="3459" spans="1:7" x14ac:dyDescent="0.35">
      <c r="A3459" s="30">
        <v>3969</v>
      </c>
      <c r="B3459" s="30">
        <v>37</v>
      </c>
      <c r="C3459" s="30">
        <v>2</v>
      </c>
      <c r="D3459" s="31" t="s">
        <v>120</v>
      </c>
      <c r="E3459" s="31" t="s">
        <v>7516</v>
      </c>
      <c r="F3459" s="31" t="s">
        <v>7603</v>
      </c>
      <c r="G3459" s="31" t="s">
        <v>7604</v>
      </c>
    </row>
    <row r="3460" spans="1:7" x14ac:dyDescent="0.35">
      <c r="A3460" s="30">
        <v>3970</v>
      </c>
      <c r="B3460" s="30">
        <v>37</v>
      </c>
      <c r="C3460" s="30">
        <v>3</v>
      </c>
      <c r="D3460" s="31" t="s">
        <v>120</v>
      </c>
      <c r="E3460" s="31" t="s">
        <v>7516</v>
      </c>
      <c r="F3460" s="31" t="s">
        <v>7605</v>
      </c>
      <c r="G3460" s="31" t="s">
        <v>7606</v>
      </c>
    </row>
    <row r="3461" spans="1:7" x14ac:dyDescent="0.35">
      <c r="A3461" s="30">
        <v>3971</v>
      </c>
      <c r="B3461" s="30">
        <v>37</v>
      </c>
      <c r="C3461" s="30">
        <v>4</v>
      </c>
      <c r="D3461" s="31" t="s">
        <v>120</v>
      </c>
      <c r="E3461" s="31" t="s">
        <v>7516</v>
      </c>
      <c r="F3461" s="31" t="s">
        <v>7607</v>
      </c>
      <c r="G3461" s="31" t="s">
        <v>7608</v>
      </c>
    </row>
    <row r="3462" spans="1:7" x14ac:dyDescent="0.35">
      <c r="A3462" s="30">
        <v>3972</v>
      </c>
      <c r="B3462" s="30">
        <v>37</v>
      </c>
      <c r="C3462" s="30">
        <v>5</v>
      </c>
      <c r="D3462" s="31" t="s">
        <v>120</v>
      </c>
      <c r="E3462" s="31" t="s">
        <v>7516</v>
      </c>
      <c r="F3462" s="31" t="s">
        <v>7609</v>
      </c>
      <c r="G3462" s="31" t="s">
        <v>7610</v>
      </c>
    </row>
    <row r="3463" spans="1:7" x14ac:dyDescent="0.35">
      <c r="A3463" s="30">
        <v>3973</v>
      </c>
      <c r="B3463" s="30">
        <v>37</v>
      </c>
      <c r="C3463" s="30">
        <v>6</v>
      </c>
      <c r="D3463" s="31" t="s">
        <v>120</v>
      </c>
      <c r="E3463" s="31" t="s">
        <v>7516</v>
      </c>
      <c r="F3463" s="31" t="s">
        <v>7611</v>
      </c>
      <c r="G3463" s="31" t="s">
        <v>7612</v>
      </c>
    </row>
    <row r="3464" spans="1:7" x14ac:dyDescent="0.35">
      <c r="A3464" s="30">
        <v>3974</v>
      </c>
      <c r="B3464" s="30">
        <v>37</v>
      </c>
      <c r="C3464" s="30">
        <v>7</v>
      </c>
      <c r="D3464" s="31" t="s">
        <v>120</v>
      </c>
      <c r="E3464" s="31" t="s">
        <v>7516</v>
      </c>
      <c r="F3464" s="31" t="s">
        <v>7613</v>
      </c>
      <c r="G3464" s="31" t="s">
        <v>7614</v>
      </c>
    </row>
    <row r="3465" spans="1:7" x14ac:dyDescent="0.35">
      <c r="A3465" s="30">
        <v>3975</v>
      </c>
      <c r="B3465" s="30">
        <v>37</v>
      </c>
      <c r="C3465" s="30">
        <v>8</v>
      </c>
      <c r="D3465" s="31" t="s">
        <v>120</v>
      </c>
      <c r="E3465" s="31" t="s">
        <v>7516</v>
      </c>
      <c r="F3465" s="31" t="s">
        <v>7615</v>
      </c>
      <c r="G3465" s="31" t="s">
        <v>7616</v>
      </c>
    </row>
    <row r="3466" spans="1:7" x14ac:dyDescent="0.35">
      <c r="A3466" s="30">
        <v>3976</v>
      </c>
      <c r="B3466" s="30">
        <v>37</v>
      </c>
      <c r="C3466" s="30">
        <v>9</v>
      </c>
      <c r="D3466" s="31" t="s">
        <v>120</v>
      </c>
      <c r="E3466" s="31" t="s">
        <v>7516</v>
      </c>
      <c r="F3466" s="31" t="s">
        <v>7617</v>
      </c>
      <c r="G3466" s="31" t="s">
        <v>7618</v>
      </c>
    </row>
    <row r="3467" spans="1:7" x14ac:dyDescent="0.35">
      <c r="A3467" s="30">
        <v>3977</v>
      </c>
      <c r="B3467" s="30">
        <v>37</v>
      </c>
      <c r="C3467" s="30">
        <v>10</v>
      </c>
      <c r="D3467" s="31" t="s">
        <v>120</v>
      </c>
      <c r="E3467" s="31" t="s">
        <v>7516</v>
      </c>
      <c r="F3467" s="31" t="s">
        <v>7619</v>
      </c>
      <c r="G3467" s="31" t="s">
        <v>7620</v>
      </c>
    </row>
    <row r="3468" spans="1:7" x14ac:dyDescent="0.35">
      <c r="A3468" s="30">
        <v>3978</v>
      </c>
      <c r="B3468" s="30">
        <v>37</v>
      </c>
      <c r="C3468" s="30">
        <v>11</v>
      </c>
      <c r="D3468" s="31" t="s">
        <v>120</v>
      </c>
      <c r="E3468" s="31" t="s">
        <v>7516</v>
      </c>
      <c r="F3468" s="31" t="s">
        <v>7621</v>
      </c>
      <c r="G3468" s="31" t="s">
        <v>7622</v>
      </c>
    </row>
    <row r="3469" spans="1:7" x14ac:dyDescent="0.35">
      <c r="A3469" s="30">
        <v>3979</v>
      </c>
      <c r="B3469" s="30">
        <v>37</v>
      </c>
      <c r="C3469" s="30">
        <v>12</v>
      </c>
      <c r="D3469" s="31" t="s">
        <v>120</v>
      </c>
      <c r="E3469" s="31" t="s">
        <v>7516</v>
      </c>
      <c r="F3469" s="31" t="s">
        <v>7623</v>
      </c>
      <c r="G3469" s="31" t="s">
        <v>7624</v>
      </c>
    </row>
    <row r="3470" spans="1:7" x14ac:dyDescent="0.35">
      <c r="A3470" s="30">
        <v>3980</v>
      </c>
      <c r="B3470" s="30">
        <v>37</v>
      </c>
      <c r="C3470" s="30">
        <v>1</v>
      </c>
      <c r="D3470" s="31" t="s">
        <v>312</v>
      </c>
      <c r="E3470" s="31" t="s">
        <v>7516</v>
      </c>
      <c r="F3470" s="31" t="s">
        <v>7625</v>
      </c>
      <c r="G3470" s="31" t="s">
        <v>7626</v>
      </c>
    </row>
    <row r="3471" spans="1:7" x14ac:dyDescent="0.35">
      <c r="A3471" s="30">
        <v>3981</v>
      </c>
      <c r="B3471" s="30">
        <v>37</v>
      </c>
      <c r="C3471" s="30">
        <v>2</v>
      </c>
      <c r="D3471" s="31" t="s">
        <v>312</v>
      </c>
      <c r="E3471" s="31" t="s">
        <v>7516</v>
      </c>
      <c r="F3471" s="31" t="s">
        <v>7627</v>
      </c>
      <c r="G3471" s="31" t="s">
        <v>7628</v>
      </c>
    </row>
    <row r="3472" spans="1:7" x14ac:dyDescent="0.35">
      <c r="A3472" s="30">
        <v>3982</v>
      </c>
      <c r="B3472" s="30">
        <v>37</v>
      </c>
      <c r="C3472" s="30">
        <v>3</v>
      </c>
      <c r="D3472" s="31" t="s">
        <v>312</v>
      </c>
      <c r="E3472" s="31" t="s">
        <v>7516</v>
      </c>
      <c r="F3472" s="31" t="s">
        <v>7629</v>
      </c>
      <c r="G3472" s="31" t="s">
        <v>7630</v>
      </c>
    </row>
    <row r="3473" spans="1:7" x14ac:dyDescent="0.35">
      <c r="A3473" s="30">
        <v>3983</v>
      </c>
      <c r="B3473" s="30">
        <v>37</v>
      </c>
      <c r="C3473" s="30">
        <v>4</v>
      </c>
      <c r="D3473" s="31" t="s">
        <v>312</v>
      </c>
      <c r="E3473" s="31" t="s">
        <v>7516</v>
      </c>
      <c r="F3473" s="31" t="s">
        <v>7631</v>
      </c>
      <c r="G3473" s="31" t="s">
        <v>7632</v>
      </c>
    </row>
    <row r="3474" spans="1:7" x14ac:dyDescent="0.35">
      <c r="A3474" s="30">
        <v>3984</v>
      </c>
      <c r="B3474" s="30">
        <v>37</v>
      </c>
      <c r="C3474" s="30">
        <v>5</v>
      </c>
      <c r="D3474" s="31" t="s">
        <v>312</v>
      </c>
      <c r="E3474" s="31" t="s">
        <v>7516</v>
      </c>
      <c r="F3474" s="31" t="s">
        <v>7633</v>
      </c>
      <c r="G3474" s="31" t="s">
        <v>7634</v>
      </c>
    </row>
    <row r="3475" spans="1:7" x14ac:dyDescent="0.35">
      <c r="A3475" s="30">
        <v>3985</v>
      </c>
      <c r="B3475" s="30">
        <v>37</v>
      </c>
      <c r="C3475" s="30">
        <v>6</v>
      </c>
      <c r="D3475" s="31" t="s">
        <v>312</v>
      </c>
      <c r="E3475" s="31" t="s">
        <v>7516</v>
      </c>
      <c r="F3475" s="31" t="s">
        <v>7635</v>
      </c>
      <c r="G3475" s="31" t="s">
        <v>7636</v>
      </c>
    </row>
    <row r="3476" spans="1:7" x14ac:dyDescent="0.35">
      <c r="A3476" s="30">
        <v>3986</v>
      </c>
      <c r="B3476" s="30">
        <v>37</v>
      </c>
      <c r="C3476" s="30">
        <v>7</v>
      </c>
      <c r="D3476" s="31" t="s">
        <v>312</v>
      </c>
      <c r="E3476" s="31" t="s">
        <v>7516</v>
      </c>
      <c r="F3476" s="31" t="s">
        <v>7637</v>
      </c>
      <c r="G3476" s="31" t="s">
        <v>7638</v>
      </c>
    </row>
    <row r="3477" spans="1:7" x14ac:dyDescent="0.35">
      <c r="A3477" s="30">
        <v>3987</v>
      </c>
      <c r="B3477" s="30">
        <v>37</v>
      </c>
      <c r="C3477" s="30">
        <v>8</v>
      </c>
      <c r="D3477" s="31" t="s">
        <v>312</v>
      </c>
      <c r="E3477" s="31" t="s">
        <v>7516</v>
      </c>
      <c r="F3477" s="31" t="s">
        <v>7639</v>
      </c>
      <c r="G3477" s="31" t="s">
        <v>7640</v>
      </c>
    </row>
    <row r="3478" spans="1:7" x14ac:dyDescent="0.35">
      <c r="A3478" s="30">
        <v>3988</v>
      </c>
      <c r="B3478" s="30">
        <v>37</v>
      </c>
      <c r="C3478" s="30">
        <v>9</v>
      </c>
      <c r="D3478" s="31" t="s">
        <v>312</v>
      </c>
      <c r="E3478" s="31" t="s">
        <v>7516</v>
      </c>
      <c r="F3478" s="31" t="s">
        <v>7641</v>
      </c>
      <c r="G3478" s="31" t="s">
        <v>7642</v>
      </c>
    </row>
    <row r="3479" spans="1:7" x14ac:dyDescent="0.35">
      <c r="A3479" s="30">
        <v>3989</v>
      </c>
      <c r="B3479" s="30">
        <v>37</v>
      </c>
      <c r="C3479" s="30">
        <v>10</v>
      </c>
      <c r="D3479" s="31" t="s">
        <v>312</v>
      </c>
      <c r="E3479" s="31" t="s">
        <v>7516</v>
      </c>
      <c r="F3479" s="31" t="s">
        <v>7643</v>
      </c>
      <c r="G3479" s="31" t="s">
        <v>7644</v>
      </c>
    </row>
    <row r="3480" spans="1:7" x14ac:dyDescent="0.35">
      <c r="A3480" s="30">
        <v>3990</v>
      </c>
      <c r="B3480" s="30">
        <v>37</v>
      </c>
      <c r="C3480" s="30">
        <v>11</v>
      </c>
      <c r="D3480" s="31" t="s">
        <v>312</v>
      </c>
      <c r="E3480" s="31" t="s">
        <v>7516</v>
      </c>
      <c r="F3480" s="31" t="s">
        <v>7645</v>
      </c>
      <c r="G3480" s="31" t="s">
        <v>7646</v>
      </c>
    </row>
    <row r="3481" spans="1:7" x14ac:dyDescent="0.35">
      <c r="A3481" s="30">
        <v>3991</v>
      </c>
      <c r="B3481" s="30">
        <v>37</v>
      </c>
      <c r="C3481" s="30">
        <v>12</v>
      </c>
      <c r="D3481" s="31" t="s">
        <v>312</v>
      </c>
      <c r="E3481" s="31" t="s">
        <v>7516</v>
      </c>
      <c r="F3481" s="31" t="s">
        <v>7647</v>
      </c>
      <c r="G3481" s="31" t="s">
        <v>7648</v>
      </c>
    </row>
    <row r="3482" spans="1:7" x14ac:dyDescent="0.35">
      <c r="A3482" s="30">
        <v>3992</v>
      </c>
      <c r="B3482" s="30">
        <v>37</v>
      </c>
      <c r="C3482" s="30">
        <v>1</v>
      </c>
      <c r="D3482" s="31" t="s">
        <v>341</v>
      </c>
      <c r="E3482" s="31" t="s">
        <v>7516</v>
      </c>
      <c r="F3482" s="31" t="s">
        <v>7649</v>
      </c>
      <c r="G3482" s="31" t="s">
        <v>7650</v>
      </c>
    </row>
    <row r="3483" spans="1:7" x14ac:dyDescent="0.35">
      <c r="A3483" s="30">
        <v>3993</v>
      </c>
      <c r="B3483" s="30">
        <v>37</v>
      </c>
      <c r="C3483" s="30">
        <v>2</v>
      </c>
      <c r="D3483" s="31" t="s">
        <v>341</v>
      </c>
      <c r="E3483" s="31" t="s">
        <v>7516</v>
      </c>
      <c r="F3483" s="31" t="s">
        <v>7651</v>
      </c>
      <c r="G3483" s="31" t="s">
        <v>7652</v>
      </c>
    </row>
    <row r="3484" spans="1:7" x14ac:dyDescent="0.35">
      <c r="A3484" s="30">
        <v>3994</v>
      </c>
      <c r="B3484" s="30">
        <v>37</v>
      </c>
      <c r="C3484" s="30">
        <v>3</v>
      </c>
      <c r="D3484" s="31" t="s">
        <v>341</v>
      </c>
      <c r="E3484" s="31" t="s">
        <v>7516</v>
      </c>
      <c r="F3484" s="31" t="s">
        <v>7653</v>
      </c>
      <c r="G3484" s="31" t="s">
        <v>7654</v>
      </c>
    </row>
    <row r="3485" spans="1:7" x14ac:dyDescent="0.35">
      <c r="A3485" s="30">
        <v>3995</v>
      </c>
      <c r="B3485" s="30">
        <v>37</v>
      </c>
      <c r="C3485" s="30">
        <v>4</v>
      </c>
      <c r="D3485" s="31" t="s">
        <v>341</v>
      </c>
      <c r="E3485" s="31" t="s">
        <v>7516</v>
      </c>
      <c r="F3485" s="31" t="s">
        <v>7655</v>
      </c>
      <c r="G3485" s="31" t="s">
        <v>7656</v>
      </c>
    </row>
    <row r="3486" spans="1:7" x14ac:dyDescent="0.35">
      <c r="A3486" s="30">
        <v>3996</v>
      </c>
      <c r="B3486" s="30">
        <v>37</v>
      </c>
      <c r="C3486" s="30">
        <v>5</v>
      </c>
      <c r="D3486" s="31" t="s">
        <v>341</v>
      </c>
      <c r="E3486" s="31" t="s">
        <v>7516</v>
      </c>
      <c r="F3486" s="31" t="s">
        <v>7657</v>
      </c>
      <c r="G3486" s="31" t="s">
        <v>7658</v>
      </c>
    </row>
    <row r="3487" spans="1:7" x14ac:dyDescent="0.35">
      <c r="A3487" s="30">
        <v>3997</v>
      </c>
      <c r="B3487" s="30">
        <v>37</v>
      </c>
      <c r="C3487" s="30">
        <v>6</v>
      </c>
      <c r="D3487" s="31" t="s">
        <v>341</v>
      </c>
      <c r="E3487" s="31" t="s">
        <v>7516</v>
      </c>
      <c r="F3487" s="31" t="s">
        <v>7659</v>
      </c>
      <c r="G3487" s="31" t="s">
        <v>7660</v>
      </c>
    </row>
    <row r="3488" spans="1:7" x14ac:dyDescent="0.35">
      <c r="A3488" s="30">
        <v>3998</v>
      </c>
      <c r="B3488" s="30">
        <v>37</v>
      </c>
      <c r="C3488" s="30">
        <v>7</v>
      </c>
      <c r="D3488" s="31" t="s">
        <v>341</v>
      </c>
      <c r="E3488" s="31" t="s">
        <v>7516</v>
      </c>
      <c r="F3488" s="31" t="s">
        <v>7661</v>
      </c>
      <c r="G3488" s="31" t="s">
        <v>7662</v>
      </c>
    </row>
    <row r="3489" spans="1:7" x14ac:dyDescent="0.35">
      <c r="A3489" s="30">
        <v>3999</v>
      </c>
      <c r="B3489" s="30">
        <v>37</v>
      </c>
      <c r="C3489" s="30">
        <v>8</v>
      </c>
      <c r="D3489" s="31" t="s">
        <v>341</v>
      </c>
      <c r="E3489" s="31" t="s">
        <v>7516</v>
      </c>
      <c r="F3489" s="31" t="s">
        <v>7663</v>
      </c>
      <c r="G3489" s="31" t="s">
        <v>7664</v>
      </c>
    </row>
    <row r="3490" spans="1:7" x14ac:dyDescent="0.35">
      <c r="A3490" s="30">
        <v>4000</v>
      </c>
      <c r="B3490" s="30">
        <v>37</v>
      </c>
      <c r="C3490" s="30">
        <v>9</v>
      </c>
      <c r="D3490" s="31" t="s">
        <v>341</v>
      </c>
      <c r="E3490" s="31" t="s">
        <v>7516</v>
      </c>
      <c r="F3490" s="31" t="s">
        <v>7665</v>
      </c>
      <c r="G3490" s="31" t="s">
        <v>7666</v>
      </c>
    </row>
    <row r="3491" spans="1:7" x14ac:dyDescent="0.35">
      <c r="A3491" s="30">
        <v>4001</v>
      </c>
      <c r="B3491" s="30">
        <v>37</v>
      </c>
      <c r="C3491" s="30">
        <v>10</v>
      </c>
      <c r="D3491" s="31" t="s">
        <v>341</v>
      </c>
      <c r="E3491" s="31" t="s">
        <v>7516</v>
      </c>
      <c r="F3491" s="31" t="s">
        <v>7667</v>
      </c>
      <c r="G3491" s="31" t="s">
        <v>7668</v>
      </c>
    </row>
    <row r="3492" spans="1:7" x14ac:dyDescent="0.35">
      <c r="A3492" s="30">
        <v>4002</v>
      </c>
      <c r="B3492" s="30">
        <v>37</v>
      </c>
      <c r="C3492" s="30">
        <v>11</v>
      </c>
      <c r="D3492" s="31" t="s">
        <v>341</v>
      </c>
      <c r="E3492" s="31" t="s">
        <v>7516</v>
      </c>
      <c r="F3492" s="31" t="s">
        <v>7669</v>
      </c>
      <c r="G3492" s="31" t="s">
        <v>7670</v>
      </c>
    </row>
    <row r="3493" spans="1:7" x14ac:dyDescent="0.35">
      <c r="A3493" s="30">
        <v>4003</v>
      </c>
      <c r="B3493" s="30">
        <v>37</v>
      </c>
      <c r="C3493" s="30">
        <v>12</v>
      </c>
      <c r="D3493" s="31" t="s">
        <v>341</v>
      </c>
      <c r="E3493" s="31" t="s">
        <v>7516</v>
      </c>
      <c r="F3493" s="31" t="s">
        <v>7671</v>
      </c>
      <c r="G3493" s="31" t="s">
        <v>7672</v>
      </c>
    </row>
    <row r="3494" spans="1:7" x14ac:dyDescent="0.35">
      <c r="A3494" s="30">
        <v>4004</v>
      </c>
      <c r="B3494" s="30">
        <v>37</v>
      </c>
      <c r="C3494" s="30">
        <v>1</v>
      </c>
      <c r="D3494" s="31" t="s">
        <v>150</v>
      </c>
      <c r="E3494" s="31" t="s">
        <v>7516</v>
      </c>
      <c r="F3494" s="31" t="s">
        <v>7673</v>
      </c>
      <c r="G3494" s="31" t="s">
        <v>7674</v>
      </c>
    </row>
    <row r="3495" spans="1:7" x14ac:dyDescent="0.35">
      <c r="A3495" s="30">
        <v>4005</v>
      </c>
      <c r="B3495" s="30">
        <v>37</v>
      </c>
      <c r="C3495" s="30">
        <v>2</v>
      </c>
      <c r="D3495" s="31" t="s">
        <v>150</v>
      </c>
      <c r="E3495" s="31" t="s">
        <v>7516</v>
      </c>
      <c r="F3495" s="31" t="s">
        <v>7675</v>
      </c>
      <c r="G3495" s="31" t="s">
        <v>7676</v>
      </c>
    </row>
    <row r="3496" spans="1:7" x14ac:dyDescent="0.35">
      <c r="A3496" s="30">
        <v>4006</v>
      </c>
      <c r="B3496" s="30">
        <v>37</v>
      </c>
      <c r="C3496" s="30">
        <v>3</v>
      </c>
      <c r="D3496" s="31" t="s">
        <v>150</v>
      </c>
      <c r="E3496" s="31" t="s">
        <v>7516</v>
      </c>
      <c r="F3496" s="31" t="s">
        <v>7677</v>
      </c>
      <c r="G3496" s="31" t="s">
        <v>7678</v>
      </c>
    </row>
    <row r="3497" spans="1:7" x14ac:dyDescent="0.35">
      <c r="A3497" s="30">
        <v>4007</v>
      </c>
      <c r="B3497" s="30">
        <v>37</v>
      </c>
      <c r="C3497" s="30">
        <v>4</v>
      </c>
      <c r="D3497" s="31" t="s">
        <v>150</v>
      </c>
      <c r="E3497" s="31" t="s">
        <v>7516</v>
      </c>
      <c r="F3497" s="31" t="s">
        <v>7679</v>
      </c>
      <c r="G3497" s="31" t="s">
        <v>7680</v>
      </c>
    </row>
    <row r="3498" spans="1:7" x14ac:dyDescent="0.35">
      <c r="A3498" s="30">
        <v>4008</v>
      </c>
      <c r="B3498" s="30">
        <v>37</v>
      </c>
      <c r="C3498" s="30">
        <v>5</v>
      </c>
      <c r="D3498" s="31" t="s">
        <v>150</v>
      </c>
      <c r="E3498" s="31" t="s">
        <v>7516</v>
      </c>
      <c r="F3498" s="31" t="s">
        <v>7681</v>
      </c>
      <c r="G3498" s="31" t="s">
        <v>7682</v>
      </c>
    </row>
    <row r="3499" spans="1:7" x14ac:dyDescent="0.35">
      <c r="A3499" s="30">
        <v>4009</v>
      </c>
      <c r="B3499" s="30">
        <v>37</v>
      </c>
      <c r="C3499" s="30">
        <v>6</v>
      </c>
      <c r="D3499" s="31" t="s">
        <v>150</v>
      </c>
      <c r="E3499" s="31" t="s">
        <v>7516</v>
      </c>
      <c r="F3499" s="31" t="s">
        <v>7683</v>
      </c>
      <c r="G3499" s="31" t="s">
        <v>7684</v>
      </c>
    </row>
    <row r="3500" spans="1:7" x14ac:dyDescent="0.35">
      <c r="A3500" s="30">
        <v>4010</v>
      </c>
      <c r="B3500" s="30">
        <v>37</v>
      </c>
      <c r="C3500" s="30">
        <v>7</v>
      </c>
      <c r="D3500" s="31" t="s">
        <v>150</v>
      </c>
      <c r="E3500" s="31" t="s">
        <v>7516</v>
      </c>
      <c r="F3500" s="31" t="s">
        <v>7685</v>
      </c>
      <c r="G3500" s="31" t="s">
        <v>7686</v>
      </c>
    </row>
    <row r="3501" spans="1:7" x14ac:dyDescent="0.35">
      <c r="A3501" s="30">
        <v>4011</v>
      </c>
      <c r="B3501" s="30">
        <v>37</v>
      </c>
      <c r="C3501" s="30">
        <v>8</v>
      </c>
      <c r="D3501" s="31" t="s">
        <v>150</v>
      </c>
      <c r="E3501" s="31" t="s">
        <v>7516</v>
      </c>
      <c r="F3501" s="31" t="s">
        <v>7687</v>
      </c>
      <c r="G3501" s="31" t="s">
        <v>7688</v>
      </c>
    </row>
    <row r="3502" spans="1:7" x14ac:dyDescent="0.35">
      <c r="A3502" s="30">
        <v>4012</v>
      </c>
      <c r="B3502" s="30">
        <v>37</v>
      </c>
      <c r="C3502" s="30">
        <v>9</v>
      </c>
      <c r="D3502" s="31" t="s">
        <v>150</v>
      </c>
      <c r="E3502" s="31" t="s">
        <v>7516</v>
      </c>
      <c r="F3502" s="31" t="s">
        <v>7689</v>
      </c>
      <c r="G3502" s="31" t="s">
        <v>7690</v>
      </c>
    </row>
    <row r="3503" spans="1:7" x14ac:dyDescent="0.35">
      <c r="A3503" s="30">
        <v>4013</v>
      </c>
      <c r="B3503" s="30">
        <v>37</v>
      </c>
      <c r="C3503" s="30">
        <v>10</v>
      </c>
      <c r="D3503" s="31" t="s">
        <v>150</v>
      </c>
      <c r="E3503" s="31" t="s">
        <v>7516</v>
      </c>
      <c r="F3503" s="31" t="s">
        <v>7691</v>
      </c>
      <c r="G3503" s="31" t="s">
        <v>7692</v>
      </c>
    </row>
    <row r="3504" spans="1:7" x14ac:dyDescent="0.35">
      <c r="A3504" s="30">
        <v>4014</v>
      </c>
      <c r="B3504" s="30">
        <v>37</v>
      </c>
      <c r="C3504" s="30">
        <v>11</v>
      </c>
      <c r="D3504" s="31" t="s">
        <v>150</v>
      </c>
      <c r="E3504" s="31" t="s">
        <v>7516</v>
      </c>
      <c r="F3504" s="31" t="s">
        <v>7693</v>
      </c>
      <c r="G3504" s="31" t="s">
        <v>7694</v>
      </c>
    </row>
    <row r="3505" spans="1:7" x14ac:dyDescent="0.35">
      <c r="A3505" s="30">
        <v>4015</v>
      </c>
      <c r="B3505" s="30">
        <v>37</v>
      </c>
      <c r="C3505" s="30">
        <v>12</v>
      </c>
      <c r="D3505" s="31" t="s">
        <v>150</v>
      </c>
      <c r="E3505" s="31" t="s">
        <v>7516</v>
      </c>
      <c r="F3505" s="31" t="s">
        <v>7695</v>
      </c>
      <c r="G3505" s="31" t="s">
        <v>7696</v>
      </c>
    </row>
    <row r="3506" spans="1:7" x14ac:dyDescent="0.35">
      <c r="A3506" s="30">
        <v>4016</v>
      </c>
      <c r="B3506" s="30">
        <v>37</v>
      </c>
      <c r="C3506" s="30">
        <v>1</v>
      </c>
      <c r="D3506" s="31" t="s">
        <v>9</v>
      </c>
      <c r="E3506" s="31" t="s">
        <v>7516</v>
      </c>
      <c r="F3506" s="31" t="s">
        <v>7697</v>
      </c>
      <c r="G3506" s="31" t="s">
        <v>7698</v>
      </c>
    </row>
    <row r="3507" spans="1:7" x14ac:dyDescent="0.35">
      <c r="A3507" s="30">
        <v>4017</v>
      </c>
      <c r="B3507" s="30">
        <v>37</v>
      </c>
      <c r="C3507" s="30">
        <v>2</v>
      </c>
      <c r="D3507" s="31" t="s">
        <v>9</v>
      </c>
      <c r="E3507" s="31" t="s">
        <v>7516</v>
      </c>
      <c r="F3507" s="31" t="s">
        <v>7699</v>
      </c>
      <c r="G3507" s="31" t="s">
        <v>7700</v>
      </c>
    </row>
    <row r="3508" spans="1:7" x14ac:dyDescent="0.35">
      <c r="A3508" s="30">
        <v>4018</v>
      </c>
      <c r="B3508" s="30">
        <v>37</v>
      </c>
      <c r="C3508" s="30">
        <v>3</v>
      </c>
      <c r="D3508" s="31" t="s">
        <v>9</v>
      </c>
      <c r="E3508" s="31" t="s">
        <v>7516</v>
      </c>
      <c r="F3508" s="31" t="s">
        <v>7701</v>
      </c>
      <c r="G3508" s="31" t="s">
        <v>7702</v>
      </c>
    </row>
    <row r="3509" spans="1:7" x14ac:dyDescent="0.35">
      <c r="A3509" s="30">
        <v>4019</v>
      </c>
      <c r="B3509" s="30">
        <v>37</v>
      </c>
      <c r="C3509" s="30">
        <v>4</v>
      </c>
      <c r="D3509" s="31" t="s">
        <v>9</v>
      </c>
      <c r="E3509" s="31" t="s">
        <v>7516</v>
      </c>
      <c r="F3509" s="31" t="s">
        <v>7703</v>
      </c>
      <c r="G3509" s="31" t="s">
        <v>7704</v>
      </c>
    </row>
    <row r="3510" spans="1:7" x14ac:dyDescent="0.35">
      <c r="A3510" s="32">
        <v>4020</v>
      </c>
      <c r="B3510" s="32">
        <v>37</v>
      </c>
      <c r="C3510" s="32">
        <v>5</v>
      </c>
      <c r="D3510" s="33" t="s">
        <v>9</v>
      </c>
      <c r="E3510" s="31" t="s">
        <v>7516</v>
      </c>
      <c r="F3510" s="31" t="s">
        <v>7705</v>
      </c>
      <c r="G3510" s="31" t="s">
        <v>7706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Yeast List</vt:lpstr>
      <vt:lpstr>Plate Layout</vt:lpstr>
      <vt:lpstr>All Yeast</vt:lpstr>
    </vt:vector>
  </TitlesOfParts>
  <Company>NBI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Elliston (IFR)</dc:creator>
  <cp:lastModifiedBy>Joseph Shepherd</cp:lastModifiedBy>
  <cp:lastPrinted>2018-12-11T10:14:55Z</cp:lastPrinted>
  <dcterms:created xsi:type="dcterms:W3CDTF">2014-06-27T13:29:07Z</dcterms:created>
  <dcterms:modified xsi:type="dcterms:W3CDTF">2019-01-29T15:11:07Z</dcterms:modified>
</cp:coreProperties>
</file>