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4197543A-574B-4725-AC16-4D7BC683131F}" xr6:coauthVersionLast="47" xr6:coauthVersionMax="47" xr10:uidLastSave="{00000000-0000-0000-0000-000000000000}"/>
  <bookViews>
    <workbookView xWindow="-110" yWindow="-110" windowWidth="19420" windowHeight="11500" activeTab="1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B2" i="8"/>
  <c r="M5" i="8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<sst xmlns="http://schemas.openxmlformats.org/spreadsheetml/2006/main" count="80" uniqueCount="51">
  <si>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</si>
  <si>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</si>
  <si>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</si>
  <si>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</si>
  <si>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</si>
  <si>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</si>
  <si>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</si>
  <si>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</si>
  <si>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</si>
  <si>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</si>
  <si>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</si>
  <si>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</si>
  <si>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</si>
  <si>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</si>
  <si>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</si>
  <si>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</si>
  <si>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</si>
  <si>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</si>
  <si>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</si>
  <si>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</si>
  <si>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</si>
  <si>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</si>
  <si>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</si>
  <si>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</si>
  <si>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</si>
  <si>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</si>
  <si>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</si>
  <si>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</si>
  <si>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</si>
  <si>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</si>
  <si>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</si>
  <si>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</si>
  <si>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</si>
  <si>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</si>
  <si>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</si>
  <si>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</si>
  <si>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</si>
  <si>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</si>
  <si>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</si>
  <si>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</si>
  <si>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</si>
  <si>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</si>
  <si>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</si>
  <si>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</si>
  <si>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</si>
  <si>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</si>
  <si>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</si>
  <si>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</si>
  <si>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</si>
  <si>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</si>
  <si>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lots of ciritical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</si>
</sst>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opLeftCell="A4" zoomScale="55" zoomScaleNormal="55" workbookViewId="0">
      <selection activeCell="A42" sqref="A42"/>
    </sheetView>
  </sheetViews>
  <sheetFormatPr defaultRowHeight="12.5" x14ac:dyDescent="0.25"/>
  <cols>
    <col min="6" max="6" width="10.1796875" customWidth="1"/>
  </cols>
  <sheetData>
    <row r="1" spans="1:1" x14ac:dyDescent="0.25">
      <c r="A1" t="s">
        <v>0</v>
      </c>
    </row>
    <row r="21" spans="1:7" x14ac:dyDescent="0.25">
      <c r="A21" t="s">
        <v>18</v>
      </c>
      <c r="G21" s="4" t="s">
        <v>21</v>
      </c>
    </row>
    <row r="22" spans="1:7" x14ac:dyDescent="0.25">
      <c r="A22" t="s">
        <v>19</v>
      </c>
      <c r="G22" s="4" t="s">
        <v>20</v>
      </c>
    </row>
    <row r="27" spans="1:7" x14ac:dyDescent="0.25">
      <c r="A27" t="s">
        <v>27</v>
      </c>
    </row>
    <row r="30" spans="1:7" x14ac:dyDescent="0.25">
      <c r="A30" t="s">
        <v>29</v>
      </c>
    </row>
    <row r="32" spans="1:7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49</v>
      </c>
    </row>
    <row r="45" spans="1:1" x14ac:dyDescent="0.25">
      <c r="A4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tabSelected="1" workbookViewId="0">
      <selection activeCell="G16" sqref="G16"/>
    </sheetView>
  </sheetViews>
  <sheetFormatPr defaultRowHeight="12.5" x14ac:dyDescent="0.25"/>
  <cols>
    <col min="5" max="5" width="9.1796875" customWidth="1"/>
  </cols>
  <sheetData>
    <row r="1" spans="1:5" ht="13" x14ac:dyDescent="0.3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ht="13" x14ac:dyDescent="0.3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ht="13" x14ac:dyDescent="0.3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ht="13" x14ac:dyDescent="0.3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ht="13" x14ac:dyDescent="0.3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ht="13" x14ac:dyDescent="0.3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ht="13" x14ac:dyDescent="0.3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ht="13" x14ac:dyDescent="0.3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ht="13" x14ac:dyDescent="0.3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ht="13" x14ac:dyDescent="0.3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ht="13" x14ac:dyDescent="0.3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ht="13" x14ac:dyDescent="0.3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ht="13" x14ac:dyDescent="0.3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ht="13" x14ac:dyDescent="0.3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ht="13" x14ac:dyDescent="0.3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ht="13" x14ac:dyDescent="0.3">
      <c r="A16" s="13">
        <v>14</v>
      </c>
      <c r="B16" s="14">
        <v>0</v>
      </c>
      <c r="C16" s="14">
        <v>12</v>
      </c>
      <c r="D16" s="14">
        <v>1</v>
      </c>
      <c r="E16" s="14">
        <v>9999</v>
      </c>
    </row>
    <row r="17" spans="1:5" ht="13" x14ac:dyDescent="0.3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5" ht="13" x14ac:dyDescent="0.3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ht="13" x14ac:dyDescent="0.3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ht="13" x14ac:dyDescent="0.3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ht="13" x14ac:dyDescent="0.3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ht="13" x14ac:dyDescent="0.3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ht="13" x14ac:dyDescent="0.3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ht="13" x14ac:dyDescent="0.3">
      <c r="A24" s="13">
        <v>22</v>
      </c>
      <c r="B24" s="14">
        <v>18</v>
      </c>
      <c r="C24" s="14">
        <v>19</v>
      </c>
      <c r="D24" s="14">
        <v>1</v>
      </c>
      <c r="E24" s="14">
        <v>9999</v>
      </c>
    </row>
    <row r="25" spans="1:5" ht="13" x14ac:dyDescent="0.3">
      <c r="A25" s="13">
        <v>23</v>
      </c>
      <c r="B25" s="14">
        <v>16</v>
      </c>
      <c r="C25" s="14">
        <v>19</v>
      </c>
      <c r="D25" s="14">
        <v>1</v>
      </c>
      <c r="E25" s="14">
        <v>9999</v>
      </c>
    </row>
    <row r="26" spans="1:5" ht="13" x14ac:dyDescent="0.3">
      <c r="A26" s="13">
        <v>24</v>
      </c>
      <c r="B26" s="14">
        <v>5</v>
      </c>
      <c r="C26" s="14">
        <v>20</v>
      </c>
      <c r="D26" s="14">
        <v>1</v>
      </c>
      <c r="E26" s="14">
        <v>9999</v>
      </c>
    </row>
    <row r="27" spans="1:5" ht="13" x14ac:dyDescent="0.3">
      <c r="A27" s="13">
        <v>25</v>
      </c>
      <c r="B27" s="14">
        <v>5</v>
      </c>
      <c r="C27" s="14">
        <v>21</v>
      </c>
      <c r="D27" s="14">
        <v>1</v>
      </c>
      <c r="E27" s="14">
        <v>9999</v>
      </c>
    </row>
    <row r="28" spans="1:5" ht="13" x14ac:dyDescent="0.3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ht="13" x14ac:dyDescent="0.3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ht="13" x14ac:dyDescent="0.3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ht="13" x14ac:dyDescent="0.3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ht="13" x14ac:dyDescent="0.3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ht="13" x14ac:dyDescent="0.3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ht="13" x14ac:dyDescent="0.3">
      <c r="A34" s="13">
        <v>32</v>
      </c>
      <c r="B34" s="14">
        <v>6</v>
      </c>
      <c r="C34" s="14">
        <v>25</v>
      </c>
      <c r="D34" s="14">
        <v>1</v>
      </c>
      <c r="E34" s="14">
        <v>9999</v>
      </c>
    </row>
    <row r="35" spans="1:5" ht="13" x14ac:dyDescent="0.3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ht="13" x14ac:dyDescent="0.3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ht="13" x14ac:dyDescent="0.3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ht="13" x14ac:dyDescent="0.3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ht="13" x14ac:dyDescent="0.3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ht="13" x14ac:dyDescent="0.3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ht="13" x14ac:dyDescent="0.3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ht="13" x14ac:dyDescent="0.3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ht="13" x14ac:dyDescent="0.3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ht="13" x14ac:dyDescent="0.3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topLeftCell="A14" workbookViewId="0">
      <selection activeCell="B3" sqref="B3:B46"/>
    </sheetView>
  </sheetViews>
  <sheetFormatPr defaultRowHeight="12.5" x14ac:dyDescent="0.25"/>
  <cols>
    <col min="1" max="1" width="9.1796875" customWidth="1"/>
    <col min="3" max="3" width="10.54296875" customWidth="1"/>
    <col min="5" max="5" width="16.7265625" customWidth="1"/>
  </cols>
  <sheetData>
    <row r="1" spans="1:8" x14ac:dyDescent="0.25">
      <c r="B1" t="s">
        <v>44</v>
      </c>
      <c r="D1" t="s">
        <v>42</v>
      </c>
      <c r="F1" t="s">
        <v>46</v>
      </c>
      <c r="H1" t="s">
        <v>47</v>
      </c>
    </row>
    <row r="2" spans="1:8" s="18" customFormat="1" ht="75" x14ac:dyDescent="0.25">
      <c r="B2" s="18" t="s">
        <v>45</v>
      </c>
      <c r="D2" s="18" t="s">
        <v>43</v>
      </c>
      <c r="F2" s="18" t="s">
        <v>50</v>
      </c>
      <c r="H2" s="18" t="s">
        <v>48</v>
      </c>
    </row>
    <row r="3" spans="1:8" ht="13" x14ac:dyDescent="0.3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ht="13" x14ac:dyDescent="0.3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ht="13" x14ac:dyDescent="0.3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ht="13" x14ac:dyDescent="0.3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ht="13" x14ac:dyDescent="0.3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ht="13" x14ac:dyDescent="0.3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ht="13" x14ac:dyDescent="0.3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ht="13" x14ac:dyDescent="0.3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ht="13" x14ac:dyDescent="0.3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ht="13" x14ac:dyDescent="0.3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ht="13" x14ac:dyDescent="0.3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ht="13" x14ac:dyDescent="0.3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ht="13" x14ac:dyDescent="0.3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ht="13" x14ac:dyDescent="0.3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ht="13" x14ac:dyDescent="0.3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ht="13" x14ac:dyDescent="0.3">
      <c r="A18" s="13">
        <v>14</v>
      </c>
      <c r="B18" s="14">
        <v>9999</v>
      </c>
      <c r="D18" s="14">
        <v>2</v>
      </c>
      <c r="F18" s="14">
        <v>1.9</v>
      </c>
      <c r="H18" s="14">
        <v>2</v>
      </c>
    </row>
    <row r="19" spans="1:8" ht="13" x14ac:dyDescent="0.3">
      <c r="A19" s="13">
        <v>15</v>
      </c>
      <c r="B19" s="14">
        <v>9999</v>
      </c>
      <c r="D19" s="14">
        <v>9999</v>
      </c>
      <c r="F19" s="14">
        <v>0.5</v>
      </c>
      <c r="H19" s="14">
        <v>9999</v>
      </c>
    </row>
    <row r="20" spans="1:8" ht="13" x14ac:dyDescent="0.3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ht="13" x14ac:dyDescent="0.3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ht="13" x14ac:dyDescent="0.3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ht="13" x14ac:dyDescent="0.3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ht="13" x14ac:dyDescent="0.3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ht="13" x14ac:dyDescent="0.3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ht="13" x14ac:dyDescent="0.3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ht="13" x14ac:dyDescent="0.3">
      <c r="A27" s="13">
        <v>23</v>
      </c>
      <c r="B27" s="14">
        <v>9999</v>
      </c>
      <c r="D27" s="14">
        <v>0.4</v>
      </c>
      <c r="F27" s="14">
        <v>0.35</v>
      </c>
      <c r="H27" s="14">
        <v>0.4</v>
      </c>
    </row>
    <row r="28" spans="1:8" ht="13" x14ac:dyDescent="0.3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ht="13" x14ac:dyDescent="0.3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ht="13" x14ac:dyDescent="0.3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ht="13" x14ac:dyDescent="0.3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ht="13" x14ac:dyDescent="0.3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ht="13" x14ac:dyDescent="0.3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ht="13" x14ac:dyDescent="0.3">
      <c r="A34" s="13">
        <v>30</v>
      </c>
      <c r="B34" s="14">
        <v>1.1000000000000001</v>
      </c>
      <c r="D34" s="14">
        <v>1.1000000000000001</v>
      </c>
      <c r="F34" s="14">
        <v>1</v>
      </c>
      <c r="H34" s="14">
        <v>1.1000000000000001</v>
      </c>
    </row>
    <row r="35" spans="1:8" ht="13" x14ac:dyDescent="0.3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ht="13" x14ac:dyDescent="0.3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ht="13" x14ac:dyDescent="0.3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ht="13" x14ac:dyDescent="0.3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ht="13" x14ac:dyDescent="0.3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ht="13" x14ac:dyDescent="0.3">
      <c r="A40" s="13">
        <v>36</v>
      </c>
      <c r="B40" s="14">
        <v>9999</v>
      </c>
      <c r="D40" s="14">
        <v>9999</v>
      </c>
      <c r="F40" s="14">
        <v>1</v>
      </c>
      <c r="H40" s="14">
        <v>9999</v>
      </c>
    </row>
    <row r="41" spans="1:8" ht="13" x14ac:dyDescent="0.3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ht="13" x14ac:dyDescent="0.3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ht="13" x14ac:dyDescent="0.3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ht="13" x14ac:dyDescent="0.3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ht="13" x14ac:dyDescent="0.3">
      <c r="A45" s="13">
        <v>41</v>
      </c>
      <c r="B45" s="14">
        <v>9999</v>
      </c>
      <c r="D45" s="14">
        <v>9999</v>
      </c>
      <c r="F45" s="14">
        <v>0.9</v>
      </c>
      <c r="H45" s="14">
        <v>9999</v>
      </c>
    </row>
    <row r="46" spans="1:8" ht="13" x14ac:dyDescent="0.3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B26" sqref="B26:J26"/>
    </sheetView>
  </sheetViews>
  <sheetFormatPr defaultRowHeight="12.5" x14ac:dyDescent="0.25"/>
  <cols>
    <col min="1" max="1" width="5" bestFit="1" customWidth="1"/>
    <col min="2" max="2" width="5.54296875" bestFit="1" customWidth="1"/>
    <col min="3" max="26" width="6.26953125" bestFit="1" customWidth="1"/>
  </cols>
  <sheetData>
    <row r="1" spans="1:26" ht="13" x14ac:dyDescent="0.3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ht="13" x14ac:dyDescent="0.3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ht="13" x14ac:dyDescent="0.3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ht="13" x14ac:dyDescent="0.3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ht="13" x14ac:dyDescent="0.3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ht="13" x14ac:dyDescent="0.3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ht="13" x14ac:dyDescent="0.3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ht="13" x14ac:dyDescent="0.3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ht="13" x14ac:dyDescent="0.3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ht="13" x14ac:dyDescent="0.3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ht="13" x14ac:dyDescent="0.3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ht="13" x14ac:dyDescent="0.3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ht="13" x14ac:dyDescent="0.3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ht="13" x14ac:dyDescent="0.3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ht="13" x14ac:dyDescent="0.3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10" ht="13" x14ac:dyDescent="0.3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</row>
    <row r="18" spans="1:10" ht="13" x14ac:dyDescent="0.3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</row>
    <row r="19" spans="1:10" ht="13" x14ac:dyDescent="0.3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10" ht="13" x14ac:dyDescent="0.3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10" ht="13" x14ac:dyDescent="0.3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10" ht="13" x14ac:dyDescent="0.3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10" ht="13" x14ac:dyDescent="0.3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F20" sqref="F20"/>
    </sheetView>
  </sheetViews>
  <sheetFormatPr defaultColWidth="3.26953125" defaultRowHeight="12.5" x14ac:dyDescent="0.25"/>
  <cols>
    <col min="1" max="1" width="3.453125" bestFit="1" customWidth="1"/>
    <col min="2" max="2" width="8" bestFit="1" customWidth="1"/>
    <col min="3" max="3" width="8.54296875" bestFit="1" customWidth="1"/>
    <col min="4" max="5" width="5.7265625" bestFit="1" customWidth="1"/>
    <col min="6" max="6" width="8" bestFit="1" customWidth="1"/>
    <col min="7" max="26" width="5.7265625" bestFit="1" customWidth="1"/>
    <col min="35" max="50" width="6.54296875" customWidth="1"/>
  </cols>
  <sheetData>
    <row r="1" spans="1:36" ht="14.5" x14ac:dyDescent="0.3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4.5" x14ac:dyDescent="0.3">
      <c r="A2" s="1">
        <v>0</v>
      </c>
      <c r="B2" s="2">
        <v>0</v>
      </c>
      <c r="C2">
        <v>-6.0000000000000012E-2</v>
      </c>
      <c r="D2">
        <v>-8.0142620272411647E-2</v>
      </c>
      <c r="E2">
        <v>-8.0142620272411647E-2</v>
      </c>
      <c r="F2">
        <v>-8.0142620272411647E-2</v>
      </c>
      <c r="G2">
        <v>-8.0142620272411647E-2</v>
      </c>
      <c r="H2">
        <v>-8.0142620272411647E-2</v>
      </c>
      <c r="I2">
        <v>-0.15000000000000002</v>
      </c>
      <c r="J2">
        <v>-8.0142620272411647E-2</v>
      </c>
      <c r="AJ2" s="7"/>
    </row>
    <row r="3" spans="1:36" ht="14.5" x14ac:dyDescent="0.3">
      <c r="A3" s="1">
        <v>1</v>
      </c>
      <c r="B3" s="1">
        <v>8</v>
      </c>
      <c r="C3">
        <v>-7.5805958129113504E-2</v>
      </c>
      <c r="D3">
        <v>-6.0000000000000012E-2</v>
      </c>
      <c r="E3">
        <v>-7.5805958129113504E-2</v>
      </c>
      <c r="F3">
        <v>-7.5805958129113504E-2</v>
      </c>
      <c r="G3">
        <v>-7.5805958129113504E-2</v>
      </c>
      <c r="H3">
        <v>-7.5805958129113504E-2</v>
      </c>
      <c r="I3">
        <v>-7.5805958129113504E-2</v>
      </c>
      <c r="J3">
        <v>-0.15000000000000002</v>
      </c>
      <c r="AJ3" s="7"/>
    </row>
    <row r="4" spans="1:36" ht="14.5" x14ac:dyDescent="0.3">
      <c r="A4" s="1">
        <v>2</v>
      </c>
      <c r="B4" s="1">
        <v>10</v>
      </c>
      <c r="C4">
        <v>-0.23862596250000001</v>
      </c>
      <c r="D4">
        <v>-0.23862596250000001</v>
      </c>
      <c r="E4">
        <v>-0.23862596250000001</v>
      </c>
      <c r="F4">
        <v>-0.23862596250000001</v>
      </c>
      <c r="G4">
        <v>-0.15000000000000002</v>
      </c>
      <c r="H4">
        <v>-0.30000000000000004</v>
      </c>
      <c r="I4">
        <v>-0.23862596250000001</v>
      </c>
      <c r="J4">
        <v>-0.23862596250000001</v>
      </c>
      <c r="AJ4" s="7"/>
    </row>
    <row r="5" spans="1:36" ht="13" x14ac:dyDescent="0.3">
      <c r="A5" s="1">
        <v>3</v>
      </c>
      <c r="B5">
        <v>11</v>
      </c>
      <c r="C5">
        <v>-6.0096780254152542E-2</v>
      </c>
      <c r="D5">
        <v>-6.0096780254152542E-2</v>
      </c>
      <c r="E5">
        <v>-6.0096780254152542E-2</v>
      </c>
      <c r="F5">
        <v>-3.7500000000000006E-2</v>
      </c>
      <c r="G5">
        <v>-6.0096780254152542E-2</v>
      </c>
      <c r="H5">
        <v>-6.0096780254152542E-2</v>
      </c>
      <c r="I5">
        <v>-7.5000000000000011E-2</v>
      </c>
      <c r="J5">
        <v>-6.0096780254152542E-2</v>
      </c>
    </row>
    <row r="6" spans="1:36" ht="13" x14ac:dyDescent="0.3">
      <c r="A6" s="1">
        <v>4</v>
      </c>
      <c r="B6">
        <v>12</v>
      </c>
      <c r="C6">
        <v>-1.575E-2</v>
      </c>
      <c r="D6">
        <v>-1.575E-2</v>
      </c>
      <c r="E6">
        <v>-2.8875000000000001E-2</v>
      </c>
      <c r="F6">
        <v>-2.6249999999999996E-2</v>
      </c>
      <c r="G6">
        <v>-3.15E-2</v>
      </c>
      <c r="H6">
        <v>-3.9374999999999993E-2</v>
      </c>
      <c r="I6">
        <v>-3.15E-2</v>
      </c>
      <c r="J6">
        <v>-2.0999999999999998E-2</v>
      </c>
      <c r="V6" s="6"/>
      <c r="W6" s="6"/>
      <c r="X6" s="6"/>
      <c r="Y6" s="6"/>
      <c r="Z6" s="6"/>
    </row>
    <row r="7" spans="1:36" ht="13" x14ac:dyDescent="0.3">
      <c r="A7" s="1">
        <v>5</v>
      </c>
      <c r="B7">
        <v>13</v>
      </c>
      <c r="C7">
        <v>-6.7500000000000008E-3</v>
      </c>
      <c r="D7">
        <v>-6.7500000000000008E-3</v>
      </c>
      <c r="E7">
        <v>-1.2375000000000001E-2</v>
      </c>
      <c r="F7">
        <v>-1.125E-2</v>
      </c>
      <c r="G7">
        <v>-1.3500000000000002E-2</v>
      </c>
      <c r="H7">
        <v>-1.6874999999999998E-2</v>
      </c>
      <c r="I7">
        <v>-1.3500000000000002E-2</v>
      </c>
      <c r="J7">
        <v>-8.9999999999999993E-3</v>
      </c>
      <c r="V7" s="5"/>
      <c r="W7" s="5"/>
      <c r="X7" s="5"/>
      <c r="Y7" s="5"/>
      <c r="Z7" s="5"/>
    </row>
    <row r="8" spans="1:36" ht="13" x14ac:dyDescent="0.3">
      <c r="A8" s="1">
        <v>6</v>
      </c>
      <c r="B8">
        <v>15</v>
      </c>
      <c r="C8">
        <v>-3.15E-3</v>
      </c>
      <c r="D8">
        <v>-3.15E-3</v>
      </c>
      <c r="E8">
        <v>-5.7750000000000015E-3</v>
      </c>
      <c r="F8">
        <v>-5.2500000000000012E-3</v>
      </c>
      <c r="G8">
        <v>-6.3E-3</v>
      </c>
      <c r="H8">
        <v>-7.8750000000000018E-3</v>
      </c>
      <c r="I8">
        <v>-6.3E-3</v>
      </c>
      <c r="J8">
        <v>-4.2000000000000015E-3</v>
      </c>
      <c r="V8" s="10"/>
      <c r="W8" s="10"/>
      <c r="X8" s="10"/>
      <c r="Y8" s="10"/>
      <c r="Z8" s="10"/>
    </row>
    <row r="9" spans="1:36" ht="13" x14ac:dyDescent="0.3">
      <c r="A9" s="1">
        <v>7</v>
      </c>
      <c r="B9">
        <v>16</v>
      </c>
      <c r="C9">
        <v>-1.3499999999999999E-3</v>
      </c>
      <c r="D9">
        <v>-1.3499999999999999E-3</v>
      </c>
      <c r="E9">
        <v>-2.4750000000000002E-3</v>
      </c>
      <c r="F9">
        <v>-2.2499999999999998E-3</v>
      </c>
      <c r="G9">
        <v>-2.6999999999999997E-3</v>
      </c>
      <c r="H9">
        <v>-3.3750000000000004E-3</v>
      </c>
      <c r="I9">
        <v>-2.6999999999999997E-3</v>
      </c>
      <c r="J9">
        <v>-1.8000000000000004E-3</v>
      </c>
      <c r="V9" s="5"/>
      <c r="W9" s="5"/>
      <c r="X9" s="5"/>
      <c r="Y9" s="5"/>
      <c r="Z9" s="5"/>
    </row>
    <row r="10" spans="1:36" ht="13" x14ac:dyDescent="0.3">
      <c r="A10" s="1">
        <v>8</v>
      </c>
      <c r="B10">
        <v>17</v>
      </c>
      <c r="C10">
        <v>-2.6999999999999997E-3</v>
      </c>
      <c r="D10">
        <v>-2.6999999999999997E-3</v>
      </c>
      <c r="E10">
        <v>-4.9500000000000004E-3</v>
      </c>
      <c r="F10">
        <v>-4.4999999999999997E-3</v>
      </c>
      <c r="G10">
        <v>-5.3999999999999994E-3</v>
      </c>
      <c r="H10">
        <v>-6.7500000000000008E-3</v>
      </c>
      <c r="I10">
        <v>-5.3999999999999994E-3</v>
      </c>
      <c r="J10">
        <v>-3.6000000000000008E-3</v>
      </c>
      <c r="V10" s="5"/>
      <c r="W10" s="5"/>
      <c r="X10" s="5"/>
      <c r="Y10" s="5"/>
      <c r="Z10" s="5"/>
    </row>
    <row r="11" spans="1:36" ht="13" x14ac:dyDescent="0.3">
      <c r="A11" s="1">
        <v>9</v>
      </c>
      <c r="B11">
        <v>18</v>
      </c>
      <c r="C11">
        <v>-1.2149999999999999E-3</v>
      </c>
      <c r="D11">
        <v>-1.2149999999999999E-3</v>
      </c>
      <c r="E11">
        <v>-2.2274999999999999E-3</v>
      </c>
      <c r="F11">
        <v>-2.0250000000000003E-3</v>
      </c>
      <c r="G11">
        <v>-2.4299999999999999E-3</v>
      </c>
      <c r="H11">
        <v>-3.0375000000000003E-3</v>
      </c>
      <c r="I11">
        <v>-2.4299999999999999E-3</v>
      </c>
      <c r="J11">
        <v>-1.6199999999999999E-3</v>
      </c>
    </row>
    <row r="12" spans="1:36" ht="13" x14ac:dyDescent="0.3">
      <c r="A12" s="1">
        <v>10</v>
      </c>
      <c r="B12">
        <v>21</v>
      </c>
      <c r="C12">
        <v>-3.8250000000000003E-4</v>
      </c>
      <c r="D12">
        <v>-3.8250000000000003E-4</v>
      </c>
      <c r="E12">
        <v>-7.0125000000000005E-4</v>
      </c>
      <c r="F12">
        <v>-6.3750000000000005E-4</v>
      </c>
      <c r="G12">
        <v>-7.6500000000000005E-4</v>
      </c>
      <c r="H12">
        <v>-9.5625000000000018E-4</v>
      </c>
      <c r="I12">
        <v>-7.6500000000000005E-4</v>
      </c>
      <c r="J12">
        <v>-5.1000000000000004E-4</v>
      </c>
    </row>
    <row r="13" spans="1:36" ht="13" x14ac:dyDescent="0.3">
      <c r="A13" s="1">
        <v>11</v>
      </c>
      <c r="B13">
        <v>22</v>
      </c>
      <c r="C13">
        <v>-3.8250000000000003E-4</v>
      </c>
      <c r="D13">
        <v>-3.8250000000000003E-4</v>
      </c>
      <c r="E13">
        <v>-7.0125000000000005E-4</v>
      </c>
      <c r="F13">
        <v>-6.3750000000000005E-4</v>
      </c>
      <c r="G13">
        <v>-7.6500000000000005E-4</v>
      </c>
      <c r="H13">
        <v>-9.5625000000000018E-4</v>
      </c>
      <c r="I13">
        <v>-7.6500000000000005E-4</v>
      </c>
      <c r="J13">
        <v>-5.1000000000000004E-4</v>
      </c>
    </row>
    <row r="14" spans="1:36" ht="13" x14ac:dyDescent="0.3">
      <c r="A14" s="1">
        <v>12</v>
      </c>
      <c r="B14">
        <v>23</v>
      </c>
      <c r="C14">
        <v>-1.79999982E-3</v>
      </c>
      <c r="D14">
        <v>-1.79999982E-3</v>
      </c>
      <c r="E14">
        <v>-3.29999967E-3</v>
      </c>
      <c r="F14">
        <v>-2.9999997E-3</v>
      </c>
      <c r="G14">
        <v>-3.59999964E-3</v>
      </c>
      <c r="H14">
        <v>-4.4999995500000006E-3</v>
      </c>
      <c r="I14">
        <v>-3.59999964E-3</v>
      </c>
      <c r="J14">
        <v>-2.3999997600000003E-3</v>
      </c>
    </row>
    <row r="15" spans="1:36" ht="13" x14ac:dyDescent="0.3">
      <c r="A15" s="1">
        <v>13</v>
      </c>
      <c r="B15">
        <v>24</v>
      </c>
      <c r="C15">
        <v>-1.79999982E-3</v>
      </c>
      <c r="D15">
        <v>-1.79999982E-3</v>
      </c>
      <c r="E15">
        <v>-3.29999967E-3</v>
      </c>
      <c r="F15">
        <v>-2.9999997E-3</v>
      </c>
      <c r="G15">
        <v>-3.59999964E-3</v>
      </c>
      <c r="H15">
        <v>-4.4999995500000006E-3</v>
      </c>
      <c r="I15">
        <v>-3.59999964E-3</v>
      </c>
      <c r="J15">
        <v>-2.3999997600000003E-3</v>
      </c>
    </row>
    <row r="16" spans="1:36" ht="13" x14ac:dyDescent="0.3">
      <c r="A16" s="1">
        <v>14</v>
      </c>
      <c r="B16">
        <v>25</v>
      </c>
      <c r="C16">
        <v>-1.79999982E-3</v>
      </c>
      <c r="D16">
        <v>-1.79999982E-3</v>
      </c>
      <c r="E16">
        <v>-3.29999967E-3</v>
      </c>
      <c r="F16">
        <v>-2.9999997E-3</v>
      </c>
      <c r="G16">
        <v>-3.59999964E-3</v>
      </c>
      <c r="H16">
        <v>-4.4999995500000006E-3</v>
      </c>
      <c r="I16">
        <v>-3.59999964E-3</v>
      </c>
      <c r="J16">
        <v>-2.3999997600000003E-3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10" sqref="C10"/>
    </sheetView>
  </sheetViews>
  <sheetFormatPr defaultRowHeight="12.5" x14ac:dyDescent="0.25"/>
  <cols>
    <col min="1" max="1" width="4.54296875" bestFit="1" customWidth="1"/>
    <col min="2" max="2" width="5.1796875" bestFit="1" customWidth="1"/>
    <col min="3" max="3" width="5.7265625" bestFit="1" customWidth="1"/>
    <col min="4" max="4" width="7.54296875" bestFit="1" customWidth="1"/>
    <col min="5" max="5" width="4.453125" bestFit="1" customWidth="1"/>
    <col min="6" max="6" width="6" bestFit="1" customWidth="1"/>
    <col min="7" max="10" width="4.453125" bestFit="1" customWidth="1"/>
    <col min="12" max="26" width="4.453125" bestFit="1" customWidth="1"/>
  </cols>
  <sheetData>
    <row r="1" spans="1:26" ht="13" x14ac:dyDescent="0.3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25">
      <c r="A2" s="7">
        <v>0</v>
      </c>
      <c r="B2" s="7">
        <v>0</v>
      </c>
      <c r="C2">
        <v>-3.1</v>
      </c>
      <c r="D2">
        <v>60</v>
      </c>
    </row>
    <row r="3" spans="1:26" ht="14.5" x14ac:dyDescent="0.25">
      <c r="A3" s="7">
        <v>1</v>
      </c>
      <c r="B3" s="7">
        <v>9</v>
      </c>
      <c r="C3">
        <v>-1.77</v>
      </c>
      <c r="D3">
        <v>65</v>
      </c>
    </row>
    <row r="4" spans="1:26" ht="14.5" x14ac:dyDescent="0.25">
      <c r="A4" s="7">
        <v>2</v>
      </c>
      <c r="B4" s="7">
        <v>10</v>
      </c>
      <c r="C4">
        <v>-1.61</v>
      </c>
      <c r="D4">
        <v>80</v>
      </c>
    </row>
    <row r="5" spans="1:26" ht="14.5" x14ac:dyDescent="0.25">
      <c r="A5" s="7">
        <v>3</v>
      </c>
      <c r="B5" s="7">
        <v>5</v>
      </c>
      <c r="C5">
        <v>-1.304</v>
      </c>
      <c r="D5">
        <v>85</v>
      </c>
    </row>
    <row r="6" spans="1:26" ht="14.5" x14ac:dyDescent="0.25">
      <c r="A6" s="7">
        <v>4</v>
      </c>
      <c r="B6" s="7">
        <v>7</v>
      </c>
      <c r="C6">
        <v>-0.6</v>
      </c>
      <c r="D6">
        <v>88</v>
      </c>
    </row>
    <row r="7" spans="1:26" ht="14.5" x14ac:dyDescent="0.25">
      <c r="A7" s="7">
        <v>5</v>
      </c>
      <c r="B7" s="7">
        <v>8</v>
      </c>
      <c r="C7">
        <v>-0.5</v>
      </c>
      <c r="D7">
        <v>90</v>
      </c>
    </row>
    <row r="8" spans="1:26" ht="14.5" x14ac:dyDescent="0.25">
      <c r="A8" s="7">
        <v>6</v>
      </c>
      <c r="B8" s="7">
        <v>2</v>
      </c>
      <c r="C8">
        <v>-0.8</v>
      </c>
      <c r="D8">
        <v>100</v>
      </c>
    </row>
    <row r="9" spans="1:26" ht="14.5" x14ac:dyDescent="0.25">
      <c r="A9" s="7">
        <v>7</v>
      </c>
      <c r="B9" s="7">
        <v>11</v>
      </c>
      <c r="C9" s="7">
        <v>-0.3</v>
      </c>
      <c r="D9">
        <v>105</v>
      </c>
    </row>
    <row r="10" spans="1:26" ht="14.5" x14ac:dyDescent="0.25">
      <c r="A10" s="8">
        <v>8</v>
      </c>
      <c r="B10" s="8">
        <v>0</v>
      </c>
      <c r="C10" s="15">
        <v>-5.0999999999999996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E5" sqref="E5"/>
    </sheetView>
  </sheetViews>
  <sheetFormatPr defaultRowHeight="12.5" x14ac:dyDescent="0.25"/>
  <sheetData>
    <row r="1" spans="1:9" x14ac:dyDescent="0.25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4.5" x14ac:dyDescent="0.25">
      <c r="A2" s="17">
        <v>0</v>
      </c>
      <c r="B2" s="17">
        <v>10</v>
      </c>
      <c r="C2" s="17">
        <v>0</v>
      </c>
      <c r="D2" s="17">
        <v>8</v>
      </c>
      <c r="E2" s="17" t="s">
        <v>39</v>
      </c>
      <c r="F2" s="17">
        <v>300</v>
      </c>
      <c r="G2" s="17">
        <v>0.6</v>
      </c>
      <c r="H2" s="17" t="s">
        <v>40</v>
      </c>
      <c r="I2" s="17"/>
    </row>
    <row r="3" spans="1:9" ht="14.5" x14ac:dyDescent="0.25">
      <c r="A3" s="17">
        <v>1</v>
      </c>
      <c r="B3" s="17">
        <v>20</v>
      </c>
      <c r="C3" s="17">
        <v>0</v>
      </c>
      <c r="D3" s="17">
        <v>8</v>
      </c>
      <c r="E3" s="17" t="s">
        <v>39</v>
      </c>
      <c r="F3" s="17">
        <v>330</v>
      </c>
      <c r="G3" s="17">
        <v>1</v>
      </c>
      <c r="H3" s="17" t="s">
        <v>40</v>
      </c>
    </row>
    <row r="4" spans="1:9" ht="14.5" x14ac:dyDescent="0.25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40</v>
      </c>
    </row>
    <row r="5" spans="1:9" ht="14.5" x14ac:dyDescent="0.25">
      <c r="A5" s="17"/>
      <c r="B5" s="17"/>
      <c r="C5" s="17"/>
      <c r="D5" s="17"/>
      <c r="E5" s="17"/>
      <c r="F5" s="17"/>
      <c r="G5" s="17"/>
      <c r="H5" s="17"/>
    </row>
    <row r="6" spans="1:9" ht="14.5" x14ac:dyDescent="0.25">
      <c r="A6" s="17"/>
      <c r="B6" s="17"/>
      <c r="C6" s="17"/>
      <c r="D6" s="17"/>
      <c r="E6" s="17"/>
      <c r="F6" s="17"/>
      <c r="G6" s="17"/>
      <c r="H6" s="17"/>
    </row>
    <row r="7" spans="1:9" ht="14.5" x14ac:dyDescent="0.25">
      <c r="A7" s="17"/>
      <c r="B7" s="17"/>
      <c r="C7" s="17"/>
      <c r="D7" s="17"/>
      <c r="E7" s="17"/>
      <c r="F7" s="17"/>
      <c r="G7" s="17"/>
      <c r="H7" s="17"/>
    </row>
    <row r="8" spans="1:9" ht="14.5" x14ac:dyDescent="0.25">
      <c r="A8" s="17"/>
      <c r="B8" s="17"/>
      <c r="C8" s="17"/>
      <c r="D8" s="17"/>
      <c r="E8" s="17"/>
      <c r="F8" s="17"/>
      <c r="G8" s="17"/>
      <c r="H8" s="17"/>
    </row>
    <row r="9" spans="1:9" ht="14.5" x14ac:dyDescent="0.25">
      <c r="A9" s="17"/>
      <c r="B9" s="17"/>
      <c r="C9" s="17"/>
      <c r="D9" s="17"/>
      <c r="E9" s="17"/>
      <c r="F9" s="17"/>
      <c r="G9" s="17"/>
      <c r="H9" s="17"/>
    </row>
    <row r="10" spans="1:9" ht="14.5" x14ac:dyDescent="0.25">
      <c r="A10" s="17"/>
      <c r="B10" s="17"/>
      <c r="C10" s="17"/>
      <c r="D10" s="17"/>
      <c r="E10" s="17"/>
      <c r="F10" s="17"/>
      <c r="G10" s="17"/>
      <c r="H10" s="17"/>
    </row>
    <row r="11" spans="1:9" ht="14.5" x14ac:dyDescent="0.25">
      <c r="A11" s="17"/>
      <c r="B11" s="17"/>
      <c r="C11" s="17"/>
      <c r="D11" s="17"/>
      <c r="E11" s="17"/>
      <c r="F11" s="17"/>
      <c r="G11" s="17"/>
      <c r="H11" s="17"/>
    </row>
    <row r="12" spans="1:9" ht="14.5" x14ac:dyDescent="0.25">
      <c r="A12" s="17"/>
      <c r="B12" s="17"/>
      <c r="C12" s="17"/>
      <c r="D12" s="17"/>
      <c r="E12" s="17"/>
      <c r="F12" s="17"/>
      <c r="G12" s="17"/>
      <c r="H12" s="17"/>
    </row>
    <row r="13" spans="1:9" ht="14.5" x14ac:dyDescent="0.25">
      <c r="A13" s="17"/>
      <c r="B13" s="17"/>
      <c r="C13" s="17"/>
      <c r="D13" s="17"/>
      <c r="E13" s="17"/>
      <c r="F13" s="17"/>
      <c r="G13" s="17"/>
      <c r="H13" s="17"/>
    </row>
    <row r="14" spans="1:9" ht="14.5" x14ac:dyDescent="0.25">
      <c r="A14" s="17"/>
      <c r="B14" s="17"/>
      <c r="C14" s="17"/>
      <c r="D14" s="17"/>
      <c r="E14" s="17"/>
      <c r="F14" s="17"/>
      <c r="G14" s="17"/>
      <c r="H14" s="17"/>
    </row>
    <row r="15" spans="1:9" ht="14.5" x14ac:dyDescent="0.25">
      <c r="A15" s="17"/>
      <c r="B15" s="17"/>
      <c r="C15" s="17"/>
      <c r="D15" s="17"/>
      <c r="E15" s="17"/>
      <c r="F15" s="17"/>
      <c r="G15" s="17"/>
      <c r="H15" s="17"/>
    </row>
    <row r="16" spans="1:9" ht="14.5" x14ac:dyDescent="0.25">
      <c r="A16" s="17"/>
      <c r="B16" s="17"/>
      <c r="C16" s="17"/>
      <c r="D16" s="17"/>
      <c r="E16" s="17"/>
      <c r="F16" s="17"/>
      <c r="G16" s="17"/>
      <c r="H16" s="17"/>
    </row>
    <row r="17" spans="1:8" ht="14.5" x14ac:dyDescent="0.25">
      <c r="A17" s="17"/>
      <c r="B17" s="17"/>
      <c r="C17" s="17"/>
      <c r="D17" s="17"/>
      <c r="E17" s="17"/>
      <c r="F17" s="17"/>
      <c r="G17" s="17"/>
      <c r="H17" s="17"/>
    </row>
    <row r="18" spans="1:8" ht="14.5" x14ac:dyDescent="0.25">
      <c r="A18" s="17"/>
      <c r="B18" s="17"/>
      <c r="C18" s="17"/>
      <c r="D18" s="17"/>
      <c r="E18" s="17"/>
      <c r="F18" s="17"/>
      <c r="G18" s="17"/>
      <c r="H18" s="17"/>
    </row>
    <row r="19" spans="1:8" ht="14.5" x14ac:dyDescent="0.25">
      <c r="A19" s="17"/>
      <c r="B19" s="17"/>
      <c r="C19" s="17"/>
      <c r="D19" s="17"/>
      <c r="E19" s="17"/>
      <c r="F19" s="17"/>
      <c r="G19" s="17"/>
      <c r="H19" s="17"/>
    </row>
    <row r="20" spans="1:8" ht="14.5" x14ac:dyDescent="0.25">
      <c r="A20" s="17"/>
      <c r="B20" s="17"/>
      <c r="C20" s="17"/>
      <c r="D20" s="17"/>
      <c r="E20" s="17"/>
      <c r="F20" s="17"/>
      <c r="G20" s="17"/>
      <c r="H20" s="17"/>
    </row>
    <row r="21" spans="1:8" ht="14.5" x14ac:dyDescent="0.25">
      <c r="A21" s="17"/>
      <c r="B21" s="17"/>
      <c r="C21" s="17"/>
      <c r="D21" s="17"/>
      <c r="E21" s="17"/>
      <c r="F21" s="17"/>
      <c r="G21" s="17"/>
      <c r="H21" s="17"/>
    </row>
    <row r="22" spans="1:8" ht="14.5" x14ac:dyDescent="0.25">
      <c r="A22" s="17"/>
      <c r="B22" s="17"/>
      <c r="C22" s="17"/>
      <c r="D22" s="17"/>
      <c r="E22" s="17"/>
      <c r="F22" s="17"/>
      <c r="G22" s="17"/>
      <c r="H22" s="17"/>
    </row>
    <row r="23" spans="1:8" ht="14.5" x14ac:dyDescent="0.25">
      <c r="A23" s="17"/>
      <c r="B23" s="17"/>
      <c r="C23" s="17"/>
      <c r="D23" s="17"/>
      <c r="E23" s="17"/>
      <c r="F23" s="17"/>
      <c r="G23" s="17"/>
      <c r="H23" s="17"/>
    </row>
    <row r="24" spans="1:8" ht="14.5" x14ac:dyDescent="0.25">
      <c r="A24" s="17"/>
      <c r="B24" s="17"/>
      <c r="C24" s="17"/>
      <c r="D24" s="17"/>
      <c r="E24" s="17"/>
      <c r="F24" s="17"/>
      <c r="G24" s="17"/>
      <c r="H24" s="17"/>
    </row>
    <row r="25" spans="1:8" ht="14.5" x14ac:dyDescent="0.25">
      <c r="A25" s="17"/>
      <c r="B25" s="17"/>
      <c r="C25" s="17"/>
      <c r="D25" s="17"/>
      <c r="E25" s="17"/>
      <c r="F25" s="17"/>
      <c r="G25" s="17"/>
      <c r="H25" s="17"/>
    </row>
    <row r="26" spans="1:8" ht="14.5" x14ac:dyDescent="0.25">
      <c r="A26" s="17"/>
      <c r="B26" s="17"/>
      <c r="C26" s="17"/>
      <c r="D26" s="17"/>
      <c r="E26" s="17"/>
      <c r="F26" s="17"/>
      <c r="G26" s="17"/>
      <c r="H26" s="17"/>
    </row>
    <row r="27" spans="1:8" ht="14.5" x14ac:dyDescent="0.25">
      <c r="A27" s="17"/>
      <c r="B27" s="17"/>
      <c r="C27" s="17"/>
      <c r="D27" s="17"/>
      <c r="E27" s="17"/>
      <c r="F27" s="17"/>
      <c r="G27" s="17"/>
      <c r="H27" s="17"/>
    </row>
    <row r="28" spans="1:8" ht="14.5" x14ac:dyDescent="0.25">
      <c r="A28" s="17"/>
      <c r="B28" s="17"/>
      <c r="C28" s="17"/>
      <c r="D28" s="17"/>
      <c r="E28" s="17"/>
      <c r="F28" s="17"/>
      <c r="G28" s="17"/>
      <c r="H28" s="17"/>
    </row>
    <row r="29" spans="1:8" ht="14.5" x14ac:dyDescent="0.25">
      <c r="A29" s="17"/>
      <c r="B29" s="17"/>
      <c r="C29" s="17"/>
      <c r="D29" s="17"/>
      <c r="E29" s="17"/>
      <c r="F29" s="17"/>
      <c r="G29" s="17"/>
      <c r="H29" s="17"/>
    </row>
    <row r="30" spans="1:8" ht="14.5" x14ac:dyDescent="0.25">
      <c r="A30" s="17"/>
      <c r="B30" s="17"/>
      <c r="C30" s="17"/>
      <c r="D30" s="17"/>
      <c r="E30" s="17"/>
      <c r="F30" s="17"/>
      <c r="G30" s="17"/>
      <c r="H30" s="17"/>
    </row>
    <row r="31" spans="1:8" ht="14.5" x14ac:dyDescent="0.25">
      <c r="A31" s="17"/>
      <c r="B31" s="17"/>
      <c r="C31" s="17"/>
      <c r="D31" s="17"/>
      <c r="E31" s="17"/>
      <c r="F31" s="17"/>
      <c r="G31" s="17"/>
      <c r="H31" s="17"/>
    </row>
    <row r="32" spans="1:8" ht="14.5" x14ac:dyDescent="0.25">
      <c r="A32" s="17"/>
      <c r="B32" s="17"/>
      <c r="C32" s="17"/>
      <c r="D32" s="17"/>
      <c r="E32" s="17"/>
      <c r="F32" s="17"/>
      <c r="G32" s="17"/>
      <c r="H32" s="17"/>
    </row>
    <row r="33" spans="1:8" ht="14.5" x14ac:dyDescent="0.25">
      <c r="A33" s="17"/>
      <c r="B33" s="17"/>
      <c r="C33" s="17"/>
      <c r="D33" s="17"/>
      <c r="E33" s="17"/>
      <c r="F33" s="17"/>
      <c r="G33" s="17"/>
      <c r="H33" s="17"/>
    </row>
    <row r="34" spans="1:8" ht="14.5" x14ac:dyDescent="0.25">
      <c r="A34" s="17"/>
      <c r="B34" s="17"/>
      <c r="C34" s="17"/>
      <c r="D34" s="17"/>
      <c r="E34" s="17"/>
      <c r="F34" s="17"/>
      <c r="G34" s="17"/>
      <c r="H34" s="17"/>
    </row>
    <row r="35" spans="1:8" ht="14.5" x14ac:dyDescent="0.25">
      <c r="A35" s="17"/>
      <c r="B35" s="17"/>
      <c r="C35" s="17"/>
      <c r="D35" s="17"/>
      <c r="E35" s="17"/>
      <c r="F35" s="17"/>
      <c r="G35" s="17"/>
      <c r="H35" s="17"/>
    </row>
    <row r="36" spans="1:8" ht="14.5" x14ac:dyDescent="0.25">
      <c r="A36" s="17"/>
      <c r="B36" s="17"/>
      <c r="C36" s="17"/>
      <c r="D36" s="17"/>
      <c r="E36" s="17"/>
      <c r="F36" s="17"/>
      <c r="G36" s="17"/>
      <c r="H36" s="17"/>
    </row>
    <row r="37" spans="1:8" ht="14.5" x14ac:dyDescent="0.25">
      <c r="A37" s="17"/>
      <c r="B37" s="17"/>
      <c r="C37" s="17"/>
      <c r="D37" s="17"/>
      <c r="E37" s="17"/>
      <c r="F37" s="17"/>
      <c r="G37" s="17"/>
      <c r="H37" s="17"/>
    </row>
    <row r="38" spans="1:8" ht="14.5" x14ac:dyDescent="0.25">
      <c r="A38" s="17"/>
      <c r="B38" s="17"/>
      <c r="C38" s="17"/>
      <c r="D38" s="17"/>
      <c r="E38" s="17"/>
      <c r="F38" s="17"/>
      <c r="G38" s="17"/>
      <c r="H38" s="17"/>
    </row>
    <row r="39" spans="1:8" ht="14.5" x14ac:dyDescent="0.25">
      <c r="A39" s="17"/>
      <c r="B39" s="17"/>
      <c r="C39" s="17"/>
      <c r="D39" s="17"/>
      <c r="E39" s="17"/>
      <c r="F39" s="17"/>
      <c r="G39" s="17"/>
      <c r="H39" s="17"/>
    </row>
    <row r="40" spans="1:8" ht="14.5" x14ac:dyDescent="0.25">
      <c r="A40" s="17"/>
      <c r="B40" s="17"/>
      <c r="C40" s="17"/>
      <c r="D40" s="17"/>
      <c r="E40" s="17"/>
      <c r="F40" s="17"/>
      <c r="G40" s="17"/>
      <c r="H40" s="17"/>
    </row>
    <row r="41" spans="1:8" ht="14.5" x14ac:dyDescent="0.25">
      <c r="A41" s="17"/>
      <c r="B41" s="17"/>
      <c r="C41" s="17"/>
      <c r="D41" s="17"/>
      <c r="E41" s="17"/>
      <c r="F41" s="17"/>
      <c r="G41" s="17"/>
      <c r="H41" s="17"/>
    </row>
    <row r="42" spans="1:8" ht="14.5" x14ac:dyDescent="0.25">
      <c r="A42" s="17"/>
      <c r="B42" s="17"/>
      <c r="C42" s="17"/>
      <c r="D42" s="17"/>
      <c r="E42" s="17"/>
      <c r="F42" s="17"/>
      <c r="G42" s="17"/>
      <c r="H42" s="17"/>
    </row>
    <row r="43" spans="1:8" ht="14.5" x14ac:dyDescent="0.25">
      <c r="A43" s="17"/>
      <c r="B43" s="17"/>
      <c r="C43" s="17"/>
      <c r="D43" s="17"/>
      <c r="E43" s="17"/>
      <c r="F43" s="17"/>
      <c r="G43" s="17"/>
      <c r="H43" s="17"/>
    </row>
    <row r="44" spans="1:8" ht="14.5" x14ac:dyDescent="0.25">
      <c r="A44" s="17"/>
      <c r="B44" s="17"/>
      <c r="C44" s="17"/>
      <c r="D44" s="17"/>
      <c r="E44" s="17"/>
      <c r="F44" s="17"/>
      <c r="G44" s="17"/>
      <c r="H44" s="17"/>
    </row>
    <row r="45" spans="1:8" ht="14.5" x14ac:dyDescent="0.25">
      <c r="A45" s="17"/>
      <c r="B45" s="17"/>
      <c r="C45" s="17"/>
      <c r="D45" s="17"/>
      <c r="E45" s="17"/>
      <c r="F45" s="17"/>
      <c r="G45" s="17"/>
      <c r="H45" s="17"/>
    </row>
    <row r="46" spans="1:8" ht="14.5" x14ac:dyDescent="0.25">
      <c r="A46" s="17"/>
      <c r="B46" s="17"/>
      <c r="C46" s="17"/>
      <c r="D46" s="17"/>
      <c r="E46" s="17"/>
      <c r="F46" s="17"/>
      <c r="G46" s="17"/>
      <c r="H46" s="17"/>
    </row>
    <row r="47" spans="1:8" ht="14.5" x14ac:dyDescent="0.25">
      <c r="A47" s="17"/>
      <c r="B47" s="17"/>
      <c r="C47" s="17"/>
      <c r="D47" s="17"/>
      <c r="E47" s="17"/>
      <c r="F47" s="17"/>
      <c r="G47" s="17"/>
      <c r="H47" s="17"/>
    </row>
    <row r="48" spans="1:8" ht="14.5" x14ac:dyDescent="0.25">
      <c r="A48" s="17"/>
      <c r="B48" s="17"/>
      <c r="C48" s="17"/>
      <c r="D48" s="17"/>
      <c r="E48" s="17"/>
      <c r="F48" s="17"/>
      <c r="G48" s="17"/>
      <c r="H48" s="17"/>
    </row>
    <row r="49" spans="1:8" ht="14.5" x14ac:dyDescent="0.25">
      <c r="A49" s="17"/>
      <c r="B49" s="17"/>
      <c r="C49" s="17"/>
      <c r="D49" s="17"/>
      <c r="E49" s="17"/>
      <c r="F49" s="17"/>
      <c r="G49" s="17"/>
      <c r="H49" s="17"/>
    </row>
    <row r="50" spans="1:8" ht="14.5" x14ac:dyDescent="0.25">
      <c r="A50" s="17"/>
      <c r="B50" s="17"/>
      <c r="C50" s="17"/>
      <c r="D50" s="17"/>
      <c r="E50" s="17"/>
      <c r="F50" s="17"/>
      <c r="G50" s="17"/>
      <c r="H50" s="17"/>
    </row>
    <row r="51" spans="1:8" ht="14.5" x14ac:dyDescent="0.25">
      <c r="A51" s="17"/>
      <c r="B51" s="17"/>
      <c r="C51" s="17"/>
      <c r="D51" s="17"/>
      <c r="E51" s="17"/>
      <c r="F51" s="17"/>
      <c r="G51" s="17"/>
      <c r="H51" s="17"/>
    </row>
    <row r="52" spans="1:8" ht="14.5" x14ac:dyDescent="0.25">
      <c r="A52" s="17"/>
      <c r="B52" s="17"/>
      <c r="C52" s="17"/>
      <c r="D52" s="17"/>
      <c r="E52" s="17"/>
      <c r="F52" s="17"/>
      <c r="G52" s="17"/>
      <c r="H52" s="17"/>
    </row>
    <row r="53" spans="1:8" ht="14.5" x14ac:dyDescent="0.25">
      <c r="A53" s="17"/>
      <c r="B53" s="17"/>
      <c r="C53" s="17"/>
      <c r="D53" s="17"/>
      <c r="E53" s="17"/>
      <c r="F53" s="17"/>
      <c r="G53" s="17"/>
      <c r="H53" s="17"/>
    </row>
    <row r="54" spans="1:8" ht="14.5" x14ac:dyDescent="0.25">
      <c r="A54" s="17"/>
      <c r="B54" s="17"/>
      <c r="C54" s="17"/>
      <c r="D54" s="17"/>
      <c r="E54" s="17"/>
      <c r="F54" s="17"/>
      <c r="G54" s="17"/>
      <c r="H54" s="17"/>
    </row>
    <row r="55" spans="1:8" ht="14.5" x14ac:dyDescent="0.25">
      <c r="A55" s="17"/>
      <c r="B55" s="17"/>
      <c r="C55" s="17"/>
      <c r="D55" s="17"/>
      <c r="E55" s="17"/>
      <c r="F55" s="17"/>
      <c r="G55" s="17"/>
      <c r="H55" s="17"/>
    </row>
    <row r="56" spans="1:8" ht="14.5" x14ac:dyDescent="0.25">
      <c r="A56" s="17"/>
      <c r="B56" s="17"/>
      <c r="C56" s="17"/>
      <c r="D56" s="17"/>
      <c r="E56" s="17"/>
      <c r="F56" s="17"/>
      <c r="G56" s="17"/>
      <c r="H56" s="17"/>
    </row>
    <row r="57" spans="1:8" ht="14.5" x14ac:dyDescent="0.25">
      <c r="A57" s="17"/>
      <c r="B57" s="17"/>
      <c r="C57" s="17"/>
      <c r="D57" s="17"/>
      <c r="E57" s="17"/>
      <c r="F57" s="17"/>
      <c r="G57" s="17"/>
      <c r="H57" s="17"/>
    </row>
    <row r="58" spans="1:8" ht="14.5" x14ac:dyDescent="0.25">
      <c r="A58" s="17"/>
      <c r="B58" s="17"/>
      <c r="C58" s="17"/>
      <c r="D58" s="17"/>
      <c r="E58" s="17"/>
      <c r="F58" s="17"/>
      <c r="G58" s="17"/>
      <c r="H58" s="17"/>
    </row>
    <row r="59" spans="1:8" ht="14.5" x14ac:dyDescent="0.25">
      <c r="A59" s="17"/>
      <c r="B59" s="17"/>
      <c r="C59" s="17"/>
      <c r="D59" s="17"/>
      <c r="E59" s="17"/>
      <c r="F59" s="17"/>
      <c r="G59" s="17"/>
      <c r="H59" s="17"/>
    </row>
    <row r="60" spans="1:8" ht="14.5" x14ac:dyDescent="0.25">
      <c r="A60" s="17"/>
      <c r="B60" s="17"/>
      <c r="C60" s="17"/>
      <c r="D60" s="17"/>
      <c r="E60" s="17"/>
      <c r="F60" s="17"/>
      <c r="G60" s="17"/>
      <c r="H60" s="17"/>
    </row>
    <row r="61" spans="1:8" ht="14.5" x14ac:dyDescent="0.25">
      <c r="A61" s="17"/>
      <c r="B61" s="17"/>
      <c r="C61" s="17"/>
      <c r="D61" s="17"/>
      <c r="E61" s="17"/>
      <c r="F61" s="17"/>
      <c r="G61" s="17"/>
      <c r="H61" s="17"/>
    </row>
    <row r="62" spans="1:8" ht="14.5" x14ac:dyDescent="0.25">
      <c r="A62" s="17"/>
      <c r="B62" s="17"/>
      <c r="C62" s="17"/>
      <c r="D62" s="17"/>
      <c r="E62" s="17"/>
      <c r="F62" s="17"/>
      <c r="G62" s="17"/>
      <c r="H62" s="17"/>
    </row>
    <row r="63" spans="1:8" ht="14.5" x14ac:dyDescent="0.25">
      <c r="A63" s="17"/>
      <c r="B63" s="17"/>
      <c r="C63" s="17"/>
      <c r="D63" s="17"/>
      <c r="E63" s="17"/>
      <c r="F63" s="17"/>
      <c r="G63" s="17"/>
      <c r="H63" s="17"/>
    </row>
    <row r="64" spans="1:8" ht="14.5" x14ac:dyDescent="0.25">
      <c r="A64" s="17"/>
      <c r="B64" s="17"/>
      <c r="C64" s="17"/>
      <c r="D64" s="17"/>
      <c r="E64" s="17"/>
      <c r="F64" s="17"/>
      <c r="G64" s="17"/>
      <c r="H64" s="17"/>
    </row>
    <row r="65" spans="1:8" ht="14.5" x14ac:dyDescent="0.25">
      <c r="A65" s="17"/>
      <c r="B65" s="17"/>
      <c r="C65" s="17"/>
      <c r="D65" s="17"/>
      <c r="E65" s="17"/>
      <c r="F65" s="17"/>
      <c r="G65" s="17"/>
      <c r="H65" s="17"/>
    </row>
    <row r="66" spans="1:8" ht="14.5" x14ac:dyDescent="0.25">
      <c r="A66" s="17"/>
      <c r="B66" s="17"/>
      <c r="C66" s="17"/>
      <c r="D66" s="17"/>
      <c r="E66" s="17"/>
      <c r="F66" s="17"/>
      <c r="G66" s="17"/>
      <c r="H66" s="17"/>
    </row>
    <row r="67" spans="1:8" ht="14.5" x14ac:dyDescent="0.25">
      <c r="A67" s="17"/>
      <c r="B67" s="17"/>
      <c r="C67" s="17"/>
      <c r="D67" s="17"/>
      <c r="E67" s="17"/>
      <c r="F67" s="17"/>
      <c r="G67" s="17"/>
      <c r="H67" s="17"/>
    </row>
    <row r="68" spans="1:8" ht="14.5" x14ac:dyDescent="0.25">
      <c r="A68" s="17"/>
      <c r="B68" s="17"/>
      <c r="C68" s="17"/>
      <c r="D68" s="17"/>
      <c r="E68" s="17"/>
      <c r="F68" s="17"/>
      <c r="G68" s="17"/>
      <c r="H68" s="17"/>
    </row>
    <row r="69" spans="1:8" ht="14.5" x14ac:dyDescent="0.25">
      <c r="A69" s="17"/>
      <c r="B69" s="17"/>
      <c r="C69" s="17"/>
      <c r="D69" s="17"/>
      <c r="E69" s="17"/>
      <c r="F69" s="17"/>
      <c r="G69" s="17"/>
      <c r="H69" s="17"/>
    </row>
    <row r="70" spans="1:8" ht="14.5" x14ac:dyDescent="0.25">
      <c r="A70" s="17"/>
      <c r="B70" s="17"/>
      <c r="C70" s="17"/>
      <c r="D70" s="17"/>
      <c r="E70" s="17"/>
      <c r="F70" s="17"/>
      <c r="G70" s="17"/>
      <c r="H70" s="17"/>
    </row>
    <row r="71" spans="1:8" ht="14.5" x14ac:dyDescent="0.25">
      <c r="A71" s="17"/>
      <c r="B71" s="17"/>
      <c r="C71" s="17"/>
      <c r="D71" s="17"/>
      <c r="E71" s="17"/>
      <c r="F71" s="17"/>
      <c r="G71" s="17"/>
      <c r="H71" s="17"/>
    </row>
    <row r="72" spans="1:8" ht="14.5" x14ac:dyDescent="0.25">
      <c r="A72" s="17"/>
      <c r="B72" s="17"/>
      <c r="C72" s="17"/>
      <c r="D72" s="17"/>
      <c r="E72" s="17"/>
      <c r="F72" s="17"/>
      <c r="G72" s="17"/>
      <c r="H72" s="17"/>
    </row>
    <row r="73" spans="1:8" ht="14.5" x14ac:dyDescent="0.25">
      <c r="A73" s="17"/>
      <c r="B73" s="17"/>
      <c r="C73" s="17"/>
      <c r="D73" s="17"/>
      <c r="E73" s="17"/>
      <c r="F73" s="17"/>
      <c r="G73" s="17"/>
      <c r="H73" s="17"/>
    </row>
    <row r="74" spans="1:8" ht="14.5" x14ac:dyDescent="0.25">
      <c r="A74" s="17"/>
      <c r="B74" s="17"/>
      <c r="C74" s="17"/>
      <c r="D74" s="17"/>
      <c r="E74" s="17"/>
      <c r="F74" s="17"/>
      <c r="G74" s="17"/>
      <c r="H74" s="17"/>
    </row>
    <row r="75" spans="1:8" ht="14.5" x14ac:dyDescent="0.25">
      <c r="A75" s="17"/>
      <c r="B75" s="17"/>
      <c r="C75" s="17"/>
      <c r="D75" s="17"/>
      <c r="E75" s="17"/>
      <c r="F75" s="17"/>
      <c r="G75" s="17"/>
      <c r="H75" s="17"/>
    </row>
    <row r="76" spans="1:8" ht="14.5" x14ac:dyDescent="0.25">
      <c r="A76" s="17"/>
      <c r="B76" s="17"/>
      <c r="C76" s="17"/>
      <c r="D76" s="17"/>
      <c r="E76" s="17"/>
      <c r="F76" s="17"/>
      <c r="G76" s="17"/>
      <c r="H76" s="17"/>
    </row>
    <row r="77" spans="1:8" ht="14.5" x14ac:dyDescent="0.25">
      <c r="A77" s="17"/>
      <c r="B77" s="17"/>
      <c r="C77" s="17"/>
      <c r="D77" s="17"/>
      <c r="E77" s="17"/>
      <c r="F77" s="17"/>
      <c r="G77" s="17"/>
      <c r="H77" s="17"/>
    </row>
    <row r="78" spans="1:8" ht="14.5" x14ac:dyDescent="0.25">
      <c r="A78" s="17"/>
      <c r="B78" s="17"/>
      <c r="C78" s="17"/>
      <c r="D78" s="17"/>
      <c r="E78" s="17"/>
      <c r="F78" s="17"/>
      <c r="G78" s="17"/>
      <c r="H78" s="17"/>
    </row>
    <row r="79" spans="1:8" ht="14.5" x14ac:dyDescent="0.25">
      <c r="A79" s="17"/>
      <c r="B79" s="17"/>
      <c r="C79" s="17"/>
      <c r="D79" s="17"/>
      <c r="E79" s="17"/>
      <c r="F79" s="17"/>
      <c r="G79" s="17"/>
      <c r="H79" s="17"/>
    </row>
    <row r="80" spans="1:8" ht="14.5" x14ac:dyDescent="0.25">
      <c r="A80" s="17"/>
      <c r="B80" s="17"/>
      <c r="C80" s="17"/>
      <c r="D80" s="17"/>
      <c r="E80" s="17"/>
      <c r="F80" s="17"/>
      <c r="G80" s="17"/>
      <c r="H80" s="17"/>
    </row>
    <row r="81" spans="1:8" ht="14.5" x14ac:dyDescent="0.25">
      <c r="A81" s="17"/>
      <c r="B81" s="17"/>
      <c r="C81" s="17"/>
      <c r="D81" s="17"/>
      <c r="E81" s="17"/>
      <c r="F81" s="17"/>
      <c r="G81" s="17"/>
      <c r="H81" s="17"/>
    </row>
    <row r="82" spans="1:8" ht="14.5" x14ac:dyDescent="0.25">
      <c r="A82" s="17"/>
      <c r="B82" s="17"/>
      <c r="C82" s="17"/>
      <c r="D82" s="17"/>
      <c r="E82" s="17"/>
      <c r="F82" s="17"/>
      <c r="G82" s="17"/>
      <c r="H82" s="17"/>
    </row>
    <row r="83" spans="1:8" ht="14.5" x14ac:dyDescent="0.25">
      <c r="A83" s="17"/>
      <c r="B83" s="17"/>
      <c r="C83" s="17"/>
      <c r="D83" s="17"/>
      <c r="E83" s="17"/>
      <c r="F83" s="17"/>
      <c r="G83" s="17"/>
      <c r="H83" s="17"/>
    </row>
    <row r="84" spans="1:8" ht="14.5" x14ac:dyDescent="0.25">
      <c r="A84" s="17"/>
      <c r="B84" s="17"/>
      <c r="C84" s="17"/>
      <c r="D84" s="17"/>
      <c r="E84" s="17"/>
      <c r="F84" s="17"/>
      <c r="G84" s="17"/>
      <c r="H84" s="17"/>
    </row>
    <row r="85" spans="1:8" ht="14.5" x14ac:dyDescent="0.25">
      <c r="A85" s="17"/>
      <c r="B85" s="17"/>
      <c r="C85" s="17"/>
      <c r="D85" s="17"/>
      <c r="E85" s="17"/>
      <c r="F85" s="17"/>
      <c r="G85" s="17"/>
      <c r="H85" s="17"/>
    </row>
    <row r="86" spans="1:8" ht="14.5" x14ac:dyDescent="0.25">
      <c r="A86" s="17"/>
      <c r="B86" s="17"/>
      <c r="C86" s="17"/>
      <c r="D86" s="17"/>
      <c r="E86" s="17"/>
      <c r="F86" s="17"/>
      <c r="G86" s="17"/>
      <c r="H86" s="17"/>
    </row>
    <row r="87" spans="1:8" ht="14.5" x14ac:dyDescent="0.25">
      <c r="A87" s="17"/>
      <c r="B87" s="17"/>
      <c r="C87" s="17"/>
      <c r="D87" s="17"/>
      <c r="E87" s="17"/>
      <c r="F87" s="17"/>
      <c r="G87" s="17"/>
      <c r="H87" s="17"/>
    </row>
    <row r="88" spans="1:8" ht="14.5" x14ac:dyDescent="0.25">
      <c r="A88" s="17"/>
      <c r="B88" s="17"/>
      <c r="C88" s="17"/>
      <c r="D88" s="17"/>
      <c r="E88" s="17"/>
      <c r="F88" s="17"/>
      <c r="G88" s="17"/>
      <c r="H88" s="17"/>
    </row>
    <row r="89" spans="1:8" ht="14.5" x14ac:dyDescent="0.25">
      <c r="A89" s="17"/>
      <c r="B89" s="17"/>
      <c r="C89" s="17"/>
      <c r="D89" s="17"/>
      <c r="E89" s="17"/>
      <c r="F89" s="17"/>
      <c r="G89" s="17"/>
      <c r="H89" s="17"/>
    </row>
    <row r="90" spans="1:8" ht="14.5" x14ac:dyDescent="0.25">
      <c r="A90" s="17"/>
      <c r="B90" s="17"/>
      <c r="C90" s="17"/>
      <c r="D90" s="17"/>
      <c r="E90" s="17"/>
      <c r="F90" s="17"/>
      <c r="G90" s="17"/>
      <c r="H90" s="17"/>
    </row>
    <row r="91" spans="1:8" ht="14.5" x14ac:dyDescent="0.25">
      <c r="A91" s="17"/>
      <c r="B91" s="17"/>
      <c r="C91" s="17"/>
      <c r="D91" s="17"/>
      <c r="E91" s="17"/>
      <c r="F91" s="17"/>
      <c r="G91" s="17"/>
      <c r="H91" s="17"/>
    </row>
    <row r="92" spans="1:8" ht="14.5" x14ac:dyDescent="0.25">
      <c r="A92" s="17"/>
      <c r="B92" s="17"/>
      <c r="C92" s="17"/>
      <c r="D92" s="17"/>
      <c r="E92" s="17"/>
      <c r="F92" s="17"/>
      <c r="G92" s="17"/>
      <c r="H92" s="17"/>
    </row>
    <row r="93" spans="1:8" ht="14.5" x14ac:dyDescent="0.25">
      <c r="A93" s="17"/>
      <c r="B93" s="17"/>
      <c r="C93" s="17"/>
      <c r="D93" s="17"/>
      <c r="E93" s="17"/>
      <c r="F93" s="17"/>
      <c r="G93" s="17"/>
      <c r="H93" s="17"/>
    </row>
    <row r="94" spans="1:8" ht="14.5" x14ac:dyDescent="0.25">
      <c r="A94" s="17"/>
      <c r="B94" s="17"/>
      <c r="C94" s="17"/>
      <c r="D94" s="17"/>
      <c r="E94" s="17"/>
      <c r="F94" s="17"/>
      <c r="G94" s="17"/>
      <c r="H94" s="17"/>
    </row>
    <row r="95" spans="1:8" ht="14.5" x14ac:dyDescent="0.25">
      <c r="A95" s="17"/>
      <c r="B95" s="17"/>
      <c r="C95" s="17"/>
      <c r="D95" s="17"/>
      <c r="E95" s="17"/>
      <c r="F95" s="17"/>
      <c r="G95" s="17"/>
      <c r="H95" s="17"/>
    </row>
    <row r="96" spans="1:8" ht="14.5" x14ac:dyDescent="0.25">
      <c r="A96" s="17"/>
      <c r="B96" s="17"/>
      <c r="C96" s="17"/>
      <c r="D96" s="17"/>
      <c r="E96" s="17"/>
      <c r="F96" s="17"/>
      <c r="G96" s="17"/>
      <c r="H96" s="17"/>
    </row>
    <row r="97" spans="1:8" ht="14.5" x14ac:dyDescent="0.25">
      <c r="A97" s="17"/>
      <c r="B97" s="17"/>
      <c r="C97" s="17"/>
      <c r="D97" s="17"/>
      <c r="E97" s="17"/>
      <c r="F97" s="17"/>
      <c r="G97" s="17"/>
      <c r="H97" s="17"/>
    </row>
    <row r="98" spans="1:8" ht="14.5" x14ac:dyDescent="0.25">
      <c r="A98" s="17"/>
      <c r="B98" s="17"/>
      <c r="C98" s="17"/>
      <c r="D98" s="17"/>
      <c r="E98" s="17"/>
      <c r="F98" s="17"/>
      <c r="G98" s="17"/>
      <c r="H98" s="17"/>
    </row>
    <row r="99" spans="1:8" ht="14.5" x14ac:dyDescent="0.25">
      <c r="A99" s="17"/>
      <c r="B99" s="17"/>
      <c r="C99" s="17"/>
      <c r="D99" s="17"/>
      <c r="E99" s="17"/>
      <c r="F99" s="17"/>
      <c r="G99" s="17"/>
      <c r="H99" s="17"/>
    </row>
    <row r="100" spans="1:8" ht="14.5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ht="14.5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ht="14.5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ht="14.5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ht="14.5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ht="14.5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ht="14.5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ht="14.5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ht="14.5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ht="14.5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ht="14.5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ht="14.5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ht="14.5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ht="14.5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ht="14.5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ht="14.5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ht="14.5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ht="14.5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ht="14.5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ht="14.5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ht="14.5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ht="14.5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ht="14.5" x14ac:dyDescent="0.25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265625" defaultRowHeight="12.5" x14ac:dyDescent="0.25"/>
  <cols>
    <col min="1" max="1" width="5.1796875" style="3" bestFit="1" customWidth="1"/>
    <col min="2" max="2" width="3.54296875" style="3" bestFit="1" customWidth="1"/>
    <col min="3" max="3" width="11.54296875" style="3" bestFit="1" customWidth="1"/>
    <col min="4" max="4" width="10.81640625" style="3" bestFit="1" customWidth="1"/>
    <col min="5" max="5" width="6.81640625" style="3" bestFit="1" customWidth="1"/>
    <col min="6" max="6" width="4.7265625" style="3" bestFit="1" customWidth="1"/>
    <col min="7" max="7" width="5.81640625" style="3" bestFit="1" customWidth="1"/>
    <col min="8" max="8" width="7.1796875" style="3" bestFit="1" customWidth="1"/>
    <col min="9" max="16384" width="8.7265625" style="3"/>
  </cols>
  <sheetData>
    <row r="1" spans="1:8" x14ac:dyDescent="0.25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H16" sqref="H16"/>
    </sheetView>
  </sheetViews>
  <sheetFormatPr defaultRowHeight="12.5" x14ac:dyDescent="0.25"/>
  <cols>
    <col min="1" max="1" width="7.7265625" bestFit="1" customWidth="1"/>
    <col min="2" max="2" width="6.54296875" bestFit="1" customWidth="1"/>
    <col min="3" max="25" width="6.1796875" bestFit="1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5">
      <c r="A2" t="s">
        <v>6</v>
      </c>
      <c r="B2" s="9">
        <f>SUM(re!C2:C16)</f>
        <v>-0.47160870034326607</v>
      </c>
      <c r="C2" s="9">
        <f>SUM(re!D2:D16)</f>
        <v>-0.47594536248656422</v>
      </c>
      <c r="D2" s="9">
        <f>SUM(re!E2:E16)</f>
        <v>-0.52265132016567795</v>
      </c>
      <c r="E2" s="9">
        <f>SUM(re!F2:F16)</f>
        <v>-0.49387454000152509</v>
      </c>
      <c r="F2" s="9">
        <f>SUM(re!G2:G16)</f>
        <v>-0.44020535757567786</v>
      </c>
      <c r="G2" s="9">
        <f>SUM(re!H2:H16)</f>
        <v>-0.60874535730567769</v>
      </c>
      <c r="H2" s="9">
        <f>SUM(re!I2:I16)</f>
        <v>-0.61359191954911363</v>
      </c>
      <c r="I2" s="9">
        <f>SUM(re!J2:J16)</f>
        <v>-0.57830536230656437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t="s">
        <v>4</v>
      </c>
      <c r="B3">
        <f>SUM(chp_max!$C:$C)</f>
        <v>-15.084000000000001</v>
      </c>
      <c r="C3">
        <f>SUM(chp_max!$C:$C)</f>
        <v>-15.084000000000001</v>
      </c>
      <c r="D3">
        <f>SUM(chp_max!$C:$C)</f>
        <v>-15.084000000000001</v>
      </c>
      <c r="E3">
        <f>SUM(chp_max!$C:$C)</f>
        <v>-15.084000000000001</v>
      </c>
      <c r="F3">
        <f>SUM(chp_max!$C:$C)</f>
        <v>-15.084000000000001</v>
      </c>
      <c r="G3">
        <f>SUM(chp_max!$C:$C)</f>
        <v>-15.084000000000001</v>
      </c>
      <c r="H3">
        <f>SUM(chp_max!$C:$C)</f>
        <v>-15.084000000000001</v>
      </c>
      <c r="I3">
        <f>SUM(chp_max!$C:$C)</f>
        <v>-15.084000000000001</v>
      </c>
    </row>
    <row r="4" spans="1:25" x14ac:dyDescent="0.25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38</v>
      </c>
    </row>
    <row r="5" spans="1:25" x14ac:dyDescent="0.25">
      <c r="M5">
        <f>SUM(loads!C2:J23)</f>
        <v>84.11999999999999</v>
      </c>
    </row>
    <row r="6" spans="1:25" x14ac:dyDescent="0.25">
      <c r="A6" t="s">
        <v>23</v>
      </c>
      <c r="B6" s="9">
        <f>B4+B2</f>
        <v>3.368391299656734</v>
      </c>
      <c r="C6" s="9">
        <f t="shared" ref="C6:I6" si="0">C4+C2</f>
        <v>2.7040546375134356</v>
      </c>
      <c r="D6" s="9">
        <f t="shared" si="0"/>
        <v>2.657348679834322</v>
      </c>
      <c r="E6" s="9">
        <f t="shared" si="0"/>
        <v>2.5261254599984744</v>
      </c>
      <c r="F6" s="9">
        <f t="shared" si="0"/>
        <v>2.5797946424243219</v>
      </c>
      <c r="G6" s="9">
        <f t="shared" si="0"/>
        <v>2.7912546426943221</v>
      </c>
      <c r="H6" s="9">
        <f t="shared" si="0"/>
        <v>3.066408080450886</v>
      </c>
      <c r="I6" s="9">
        <f t="shared" si="0"/>
        <v>3.1016946376934351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t="s">
        <v>26</v>
      </c>
    </row>
    <row r="8" spans="1:25" x14ac:dyDescent="0.25">
      <c r="A8" t="s">
        <v>24</v>
      </c>
      <c r="B8" s="9">
        <f>B6+B3</f>
        <v>-11.715608700343267</v>
      </c>
      <c r="C8" s="9">
        <f t="shared" ref="C8:I8" si="1">C6+C3</f>
        <v>-12.379945362486566</v>
      </c>
      <c r="D8" s="9">
        <f t="shared" si="1"/>
        <v>-12.426651320165679</v>
      </c>
      <c r="E8" s="9">
        <f t="shared" si="1"/>
        <v>-12.557874540001528</v>
      </c>
      <c r="F8" s="9">
        <f t="shared" si="1"/>
        <v>-12.50420535757568</v>
      </c>
      <c r="G8" s="9">
        <f t="shared" si="1"/>
        <v>-12.29274535730568</v>
      </c>
      <c r="H8" s="9">
        <f t="shared" si="1"/>
        <v>-12.017591919549115</v>
      </c>
      <c r="I8" s="9">
        <f t="shared" si="1"/>
        <v>-11.982305362306565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t="s">
        <v>25</v>
      </c>
    </row>
    <row r="20" spans="1:33" ht="14.5" x14ac:dyDescent="0.3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ht="13" x14ac:dyDescent="0.3">
      <c r="A22" s="1" t="s">
        <v>10</v>
      </c>
    </row>
    <row r="23" spans="1:33" x14ac:dyDescent="0.25">
      <c r="A23" s="12">
        <v>9999</v>
      </c>
    </row>
    <row r="24" spans="1:33" x14ac:dyDescent="0.25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5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5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5">
      <c r="A27" s="12">
        <v>9999</v>
      </c>
    </row>
    <row r="28" spans="1:33" x14ac:dyDescent="0.25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5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5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ht="13" x14ac:dyDescent="0.3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ht="13" x14ac:dyDescent="0.3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5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5">
      <c r="A34" s="12">
        <v>9999</v>
      </c>
    </row>
    <row r="35" spans="1:33" x14ac:dyDescent="0.25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5">
      <c r="A36" s="12">
        <v>9999</v>
      </c>
    </row>
    <row r="37" spans="1:33" x14ac:dyDescent="0.25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5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5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5">
      <c r="A40" s="14">
        <v>9999</v>
      </c>
    </row>
    <row r="41" spans="1:33" x14ac:dyDescent="0.25">
      <c r="A41" s="14">
        <v>9999</v>
      </c>
    </row>
    <row r="42" spans="1:33" x14ac:dyDescent="0.25">
      <c r="A42" s="14">
        <v>9999</v>
      </c>
    </row>
    <row r="43" spans="1:33" x14ac:dyDescent="0.25">
      <c r="A43" s="14">
        <v>9999</v>
      </c>
    </row>
    <row r="44" spans="1:33" x14ac:dyDescent="0.25">
      <c r="A44" s="14">
        <v>9999</v>
      </c>
    </row>
    <row r="45" spans="1:33" x14ac:dyDescent="0.25">
      <c r="A45" s="14">
        <v>9999</v>
      </c>
    </row>
    <row r="46" spans="1:33" x14ac:dyDescent="0.25">
      <c r="A46" s="14">
        <v>9999</v>
      </c>
    </row>
    <row r="47" spans="1:33" x14ac:dyDescent="0.25">
      <c r="A47" s="14">
        <v>0.8</v>
      </c>
    </row>
    <row r="48" spans="1:33" x14ac:dyDescent="0.25">
      <c r="A48" s="14">
        <v>0.75</v>
      </c>
    </row>
    <row r="49" spans="1:1" x14ac:dyDescent="0.25">
      <c r="A49" s="14">
        <v>9999</v>
      </c>
    </row>
    <row r="50" spans="1:1" x14ac:dyDescent="0.25">
      <c r="A50" s="14">
        <v>9999</v>
      </c>
    </row>
    <row r="51" spans="1:1" x14ac:dyDescent="0.25">
      <c r="A51" s="14">
        <v>9999</v>
      </c>
    </row>
    <row r="52" spans="1:1" x14ac:dyDescent="0.25">
      <c r="A52" s="14">
        <v>1.3</v>
      </c>
    </row>
    <row r="53" spans="1:1" x14ac:dyDescent="0.25">
      <c r="A53" s="14">
        <v>1.1000000000000001</v>
      </c>
    </row>
    <row r="54" spans="1:1" x14ac:dyDescent="0.25">
      <c r="A54" s="14">
        <v>9999</v>
      </c>
    </row>
    <row r="55" spans="1:1" x14ac:dyDescent="0.25">
      <c r="A55" s="14">
        <v>9999</v>
      </c>
    </row>
    <row r="56" spans="1:1" x14ac:dyDescent="0.25">
      <c r="A56" s="14">
        <v>9999</v>
      </c>
    </row>
    <row r="57" spans="1:1" x14ac:dyDescent="0.25">
      <c r="A57" s="14">
        <v>9999</v>
      </c>
    </row>
    <row r="58" spans="1:1" x14ac:dyDescent="0.25">
      <c r="A58" s="14">
        <v>9999</v>
      </c>
    </row>
    <row r="59" spans="1:1" x14ac:dyDescent="0.25">
      <c r="A59" s="14">
        <v>9999</v>
      </c>
    </row>
    <row r="60" spans="1:1" x14ac:dyDescent="0.25">
      <c r="A60" s="14">
        <v>9999</v>
      </c>
    </row>
    <row r="61" spans="1:1" x14ac:dyDescent="0.25">
      <c r="A61" s="14">
        <v>9999</v>
      </c>
    </row>
    <row r="62" spans="1:1" x14ac:dyDescent="0.25">
      <c r="A62" s="14">
        <v>9999</v>
      </c>
    </row>
    <row r="63" spans="1:1" x14ac:dyDescent="0.25">
      <c r="A63" s="14">
        <v>9999</v>
      </c>
    </row>
    <row r="64" spans="1:1" x14ac:dyDescent="0.25">
      <c r="A64" s="14">
        <v>9999</v>
      </c>
    </row>
    <row r="65" spans="1:1" x14ac:dyDescent="0.25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2025-04-30T13:35:03Z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