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16ef8713bebfb/HU/JAAR 2/BLOK 3/vision/"/>
    </mc:Choice>
  </mc:AlternateContent>
  <xr:revisionPtr revIDLastSave="4" documentId="8_{30723AFC-8BD4-473E-828D-B8DA3B6A6617}" xr6:coauthVersionLast="41" xr6:coauthVersionMax="41" xr10:uidLastSave="{2F454772-2862-4D71-916C-DDA3800405DA}"/>
  <bookViews>
    <workbookView xWindow="-120" yWindow="-120" windowWidth="29040" windowHeight="15840" xr2:uid="{1D8C0036-065E-490E-96A9-87E1DAB027F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" i="1" l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<sst xmlns="http://schemas.openxmlformats.org/spreadsheetml/2006/main" count="66" uniqueCount="21">
  <si>
    <t>facial parameter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</si>
  <si>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</si>
  <si>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</si>
  <si>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</si>
  <si>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</si>
  <si>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</si>
  <si>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</si>
  <si>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</si>
  <si>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</si>
  <si>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</si>
  <si>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</si>
  <si>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gemidelde</t>
  </si>
  <si>
    <t xml:space="preserve">male-2.png </t>
  </si>
  <si>
    <t>default</t>
  </si>
  <si>
    <t>male-2.png</t>
  </si>
  <si>
    <t>student</t>
  </si>
  <si>
    <t>verchillen male-2.png</t>
  </si>
  <si>
    <t>verschil</t>
  </si>
  <si>
    <t>child 1</t>
  </si>
  <si>
    <t xml:space="preserve">child 1 </t>
  </si>
  <si>
    <t>verschillen child -1.png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</si>
</sst>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10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947FDD-AC94-4757-A52D-A1C8FC590382}" name="Tabel1" displayName="Tabel1" ref="A2:L18" totalsRowShown="0">
  <autoFilter ref="A2:L18" xr:uid="{4E4F1CDD-0312-4B9D-8469-B53FB4C7E9F1}"/>
  <tableColumns count="12">
    <tableColumn id="1" xr3:uid="{88DA2148-0412-4B8E-8901-80DFFFE2BB30}" name="facial parameter" dataDxfId="8"/>
    <tableColumn id="2" xr3:uid="{67C49D38-88E4-4484-85BE-EB255A421747}" name="run 1"/>
    <tableColumn id="3" xr3:uid="{563DEE81-EFEE-45EB-A02B-2105FF44A2A8}" name="run 2"/>
    <tableColumn id="4" xr3:uid="{01E20B6D-3CF1-41C4-B20A-B7E2593A2361}" name="run 3"/>
    <tableColumn id="5" xr3:uid="{7B4C4FAB-6E4B-476B-97D5-B8CB9FEC1988}" name="run 4"/>
    <tableColumn id="6" xr3:uid="{9EA5E5C3-DA49-473A-B3A5-EDA5F5F8251C}" name="run 5"/>
    <tableColumn id="7" xr3:uid="{CC4C88D6-221A-4586-AB7E-3AA60E3D3482}" name="run 6"/>
    <tableColumn id="8" xr3:uid="{76FBFE5D-7C17-48CC-9000-4BC3138697A8}" name="run 7"/>
    <tableColumn id="9" xr3:uid="{AA8D3E79-BA90-4DAF-BB6B-A0F33077D0A1}" name="run 8"/>
    <tableColumn id="10" xr3:uid="{6253547F-F0E7-4864-AA55-67DA83196001}" name="run 9"/>
    <tableColumn id="11" xr3:uid="{FCBECA73-A3A5-462A-A30E-DBFF95DA2359}" name="run 10"/>
    <tableColumn id="14" xr3:uid="{4F2F7DF9-10AA-4948-AE8D-0EC45EA42A0E}" name="gemidelde" dataDxfId="9">
      <calculatedColumnFormula>AVERAGE(Tabel1[[#This Row],[run 1]:[run 10]])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CC41D-C78E-4A62-B5F7-071B126BD7CB}" name="Tabel13" displayName="Tabel13" ref="A22:L38" totalsRowShown="0">
  <autoFilter ref="A22:L38" xr:uid="{1A8BCBDC-4619-4D22-B8F5-5897D5091AD1}"/>
  <tableColumns count="12">
    <tableColumn id="1" xr3:uid="{0F169005-76E2-47A2-9C7B-15729631D1C4}" name="facial parameter" dataDxfId="7"/>
    <tableColumn id="2" xr3:uid="{2C58F6AA-1A89-44EC-9AA0-0FCAC386A884}" name="run 1"/>
    <tableColumn id="3" xr3:uid="{97685977-84CA-4449-B1F9-7C9A4DB18167}" name="run 2"/>
    <tableColumn id="4" xr3:uid="{FF8DA95D-E042-45CE-BB65-03FFAF8DDD01}" name="run 3"/>
    <tableColumn id="5" xr3:uid="{B8E0EB22-BB96-456D-BACD-E7771AEBEA9E}" name="run 4"/>
    <tableColumn id="6" xr3:uid="{7A15E4F4-3B05-4EAE-8C9A-D06B0B892E8E}" name="run 5"/>
    <tableColumn id="7" xr3:uid="{D10DF211-CC21-45D4-85BF-DBA8DC453AD1}" name="run 6"/>
    <tableColumn id="8" xr3:uid="{8C6F503C-5C17-4827-9DF8-CDD5BA55D9DE}" name="run 7"/>
    <tableColumn id="9" xr3:uid="{B9C81F88-0944-4816-9DE1-4A41E947B5D9}" name="run 8"/>
    <tableColumn id="10" xr3:uid="{D5CE1830-1573-4FD3-9165-73C065F59E83}" name="run 9"/>
    <tableColumn id="11" xr3:uid="{67C1D0A6-4F07-4A7B-8CBB-8262A5E0AF0A}" name="run 10"/>
    <tableColumn id="14" xr3:uid="{E6F47A30-CA98-4940-A5B1-C0522DBA334E}" name="gemidelde" dataDxfId="6">
      <calculatedColumnFormula>AVERAGE(Tabel13[[#This Row],[run 1]:[run 10]])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52F4A5-132E-43A9-8F7B-AE6A9CAB2B7F}" name="Tabel4" displayName="Tabel4" ref="A43:D59" totalsRowShown="0">
  <autoFilter ref="A43:D59" xr:uid="{DA549B1C-D67E-439B-AD67-594968933C05}"/>
  <tableColumns count="4">
    <tableColumn id="1" xr3:uid="{E6DA42C8-5070-470F-B71F-DEA054B53ED8}" name="facial parameter"/>
    <tableColumn id="2" xr3:uid="{38DAA6F2-0A15-4CB8-8F1C-DAE806EFBCA4}" name="default"/>
    <tableColumn id="3" xr3:uid="{CBED9FBD-65A0-424B-B200-21A5C6BF1769}" name="student"/>
    <tableColumn id="4" xr3:uid="{46301634-1CD5-4268-AAC0-F9BECC6FC0B5}" name="verschil" dataDxfId="5">
      <calculatedColumnFormula>Tabel4[[#This Row],[default]]-Tabel4[[#This Row],[student]]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A19443-485C-4746-8770-B0DACF42ACAD}" name="Tabel16" displayName="Tabel16" ref="N2:Y18" totalsRowShown="0">
  <autoFilter ref="N2:Y18" xr:uid="{96220DB7-B92B-415C-A1F4-52626626E557}"/>
  <tableColumns count="12">
    <tableColumn id="1" xr3:uid="{C321637E-CD96-4628-A822-FD6D243F3BEF}" name="facial parameter" dataDxfId="4"/>
    <tableColumn id="2" xr3:uid="{43D33FE2-9CBC-494A-9951-7B5C042D1AB9}" name="run 1"/>
    <tableColumn id="3" xr3:uid="{16F382CC-1BDF-435D-8484-8B8EF32CAC1A}" name="run 2"/>
    <tableColumn id="4" xr3:uid="{D0D9BE39-29A9-4EE7-9F7C-1205023490B9}" name="run 3"/>
    <tableColumn id="5" xr3:uid="{FF7D6860-E009-4DCB-BF9E-2B923511FC19}" name="run 4"/>
    <tableColumn id="6" xr3:uid="{F0DE6B3E-2AC6-4D9D-82A6-D798E18D089B}" name="run 5"/>
    <tableColumn id="7" xr3:uid="{10E3617B-471F-4209-B722-A39C008DCED8}" name="run 6"/>
    <tableColumn id="8" xr3:uid="{04053749-7950-4CD8-BFCF-660A20A10F12}" name="run 7"/>
    <tableColumn id="9" xr3:uid="{A2A75B33-315B-437A-8E22-5C8F60E4DC2F}" name="run 8"/>
    <tableColumn id="10" xr3:uid="{16FD646D-48E5-4C5D-8C39-2D0BFBB304E7}" name="run 9"/>
    <tableColumn id="11" xr3:uid="{94CE1312-19A2-4836-868D-3F0FAEE6841E}" name="run 10"/>
    <tableColumn id="14" xr3:uid="{CB39E594-5AF0-4A0B-A458-58AE6D030777}" name="gemidelde" dataDxfId="3">
      <calculatedColumnFormula>AVERAGE(Tabel16[[#This Row],[run 1]:[run 10]])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901BD7-A226-45EB-9DA1-193118AD116B}" name="Tabel167" displayName="Tabel167" ref="N22:Y38" totalsRowShown="0">
  <autoFilter ref="N22:Y38" xr:uid="{4B813880-B18F-4066-817F-6A5D60703176}"/>
  <tableColumns count="12">
    <tableColumn id="1" xr3:uid="{885383B9-F3E3-4584-9B1D-82F0DA012094}" name="facial parameter" dataDxfId="2"/>
    <tableColumn id="2" xr3:uid="{09C46675-C854-44FC-9F75-84F797FD89A6}" name="run 1"/>
    <tableColumn id="3" xr3:uid="{738FC3F4-6CF2-4F63-AC66-2E2D1F6CE40A}" name="run 2"/>
    <tableColumn id="4" xr3:uid="{E5B4DF0C-96CE-46AB-83EE-7AA16BE1342C}" name="run 3"/>
    <tableColumn id="5" xr3:uid="{E118E84E-5FD0-4C4E-9CF6-8BC8F7897C53}" name="run 4"/>
    <tableColumn id="6" xr3:uid="{2626FE61-5808-40AB-B53C-5518E2F7F3A1}" name="run 5"/>
    <tableColumn id="7" xr3:uid="{FDCF81AB-03F4-4E8E-999F-E0C7FBD23C08}" name="run 6"/>
    <tableColumn id="8" xr3:uid="{958FCAE3-2AE6-4C27-8550-B71685486C95}" name="run 7"/>
    <tableColumn id="9" xr3:uid="{60DEEAF3-5439-42C8-AF22-4CB3AD17FAB5}" name="run 8"/>
    <tableColumn id="10" xr3:uid="{A642922A-4274-4390-8559-CCFE8AEE5452}" name="run 9"/>
    <tableColumn id="11" xr3:uid="{4ECE8CC6-A138-42ED-B8C0-EA2C65BD6A27}" name="run 10"/>
    <tableColumn id="14" xr3:uid="{718E3F15-006B-4C9A-8F40-DC1334B4FB76}" name="gemidelde" dataDxfId="1">
      <calculatedColumnFormula>AVERAGE(Tabel167[[#This Row],[run 1]:[run 10]])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892211-62AE-40FA-B516-A1B41581F1FB}" name="Tabel48" displayName="Tabel48" ref="N42:Q58" totalsRowShown="0">
  <autoFilter ref="N42:Q58" xr:uid="{EE8B0AAF-0BF5-4295-8D33-CC2B21B42011}"/>
  <tableColumns count="4">
    <tableColumn id="1" xr3:uid="{A7B7D736-D374-4063-A2AD-7DC170B2A675}" name="facial parameter"/>
    <tableColumn id="2" xr3:uid="{E3D1DAE1-EE43-4294-8FD2-B07A44F6E0B2}" name="default"/>
    <tableColumn id="3" xr3:uid="{149AA25C-7FE0-4877-9EA4-97E97B753CD6}" name="student"/>
    <tableColumn id="4" xr3:uid="{AF0857AB-EB50-413D-8FD2-D52C4669F423}" name="verschil" dataDxfId="0">
      <calculatedColumnFormula>Tabel48[[#This Row],[default]]-Tabel48[[#This Row],[student]]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A136-99E8-4AFA-BF09-8571B908D56C}">
  <dimension ref="A1:Y59"/>
  <sheetViews>
    <sheetView tabSelected="1" topLeftCell="A31" zoomScaleNormal="100" workbookViewId="0">
      <selection activeCell="D59" sqref="A43:D59"/>
    </sheetView>
  </sheetViews>
  <sheetFormatPr defaultRowHeight="15" x14ac:dyDescent="0.25"/>
  <cols>
    <col min="1" max="1" width="15.42578125" customWidth="1"/>
    <col min="2" max="2" width="10.85546875" customWidth="1"/>
    <col min="3" max="4" width="9.85546875" customWidth="1"/>
    <col min="5" max="11" width="7.5703125" customWidth="1"/>
    <col min="12" max="13" width="10.85546875" customWidth="1"/>
    <col min="14" max="14" width="15.42578125" customWidth="1"/>
    <col min="15" max="24" width="7.5703125" customWidth="1"/>
  </cols>
  <sheetData>
    <row r="1" spans="1:25" x14ac:dyDescent="0.25">
      <c r="A1" t="s">
        <v>12</v>
      </c>
      <c r="B1" t="s">
        <v>13</v>
      </c>
      <c r="N1" t="s">
        <v>18</v>
      </c>
      <c r="O1" t="s">
        <v>13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</row>
    <row r="3" spans="1:25" x14ac:dyDescent="0.25">
      <c r="A3" s="1">
        <v>1</v>
      </c>
      <c r="B3" s="2">
        <v>2.2652800000000002</v>
      </c>
      <c r="C3" s="2">
        <v>2.2652800000000002</v>
      </c>
      <c r="D3" s="2">
        <v>2.2652800000000002</v>
      </c>
      <c r="E3" s="2">
        <v>2.2652800000000002</v>
      </c>
      <c r="F3" s="2">
        <v>2.2652800000000002</v>
      </c>
      <c r="G3" s="2">
        <v>2.2652800000000002</v>
      </c>
      <c r="H3" s="2">
        <v>2.2652800000000002</v>
      </c>
      <c r="I3" s="2">
        <v>2.2652800000000002</v>
      </c>
      <c r="J3" s="2">
        <v>2.2652800000000002</v>
      </c>
      <c r="K3" s="2">
        <v>2.2652800000000002</v>
      </c>
      <c r="L3">
        <f>AVERAGE(Tabel1[[#This Row],[run 1]:[run 10]])</f>
        <v>2.2652800000000002</v>
      </c>
      <c r="N3" s="1">
        <v>1</v>
      </c>
      <c r="O3" s="2">
        <v>2.8129</v>
      </c>
      <c r="P3" s="2">
        <v>2.8129</v>
      </c>
      <c r="Q3" s="2">
        <v>2.8129</v>
      </c>
      <c r="R3" s="2">
        <v>2.8129</v>
      </c>
      <c r="S3" s="2">
        <v>2.8129</v>
      </c>
      <c r="T3" s="2">
        <v>2.8129</v>
      </c>
      <c r="U3" s="2">
        <v>2.8129</v>
      </c>
      <c r="V3" s="2">
        <v>2.8129</v>
      </c>
      <c r="W3" s="2">
        <v>2.8129</v>
      </c>
      <c r="X3" s="2">
        <v>2.8129</v>
      </c>
      <c r="Y3">
        <f>AVERAGE(Tabel16[[#This Row],[run 1]:[run 10]])</f>
        <v>2.8128999999999995</v>
      </c>
    </row>
    <row r="4" spans="1:25" x14ac:dyDescent="0.25">
      <c r="A4" s="1">
        <v>2</v>
      </c>
      <c r="B4">
        <v>0.51353300000000002</v>
      </c>
      <c r="C4">
        <v>0.51353300000000002</v>
      </c>
      <c r="D4">
        <v>0.51353300000000002</v>
      </c>
      <c r="E4">
        <v>0.51353300000000002</v>
      </c>
      <c r="F4">
        <v>0.51353300000000002</v>
      </c>
      <c r="G4">
        <v>0.51353300000000002</v>
      </c>
      <c r="H4">
        <v>0.51353300000000002</v>
      </c>
      <c r="I4">
        <v>0.51353300000000002</v>
      </c>
      <c r="J4">
        <v>0.51353300000000002</v>
      </c>
      <c r="K4">
        <v>0.51353300000000002</v>
      </c>
      <c r="L4">
        <f>AVERAGE(Tabel1[[#This Row],[run 1]:[run 10]])</f>
        <v>0.51353299999999991</v>
      </c>
      <c r="N4" s="1">
        <v>2</v>
      </c>
      <c r="O4">
        <v>0.42266100000000001</v>
      </c>
      <c r="P4">
        <v>0.42266100000000001</v>
      </c>
      <c r="Q4">
        <v>0.42266100000000001</v>
      </c>
      <c r="R4">
        <v>0.42266100000000001</v>
      </c>
      <c r="S4">
        <v>0.42266100000000001</v>
      </c>
      <c r="T4">
        <v>0.42266100000000001</v>
      </c>
      <c r="U4">
        <v>0.42266100000000001</v>
      </c>
      <c r="V4">
        <v>0.42266100000000001</v>
      </c>
      <c r="W4">
        <v>0.42266100000000001</v>
      </c>
      <c r="X4">
        <v>0.42266100000000001</v>
      </c>
      <c r="Y4">
        <f>AVERAGE(Tabel16[[#This Row],[run 1]:[run 10]])</f>
        <v>0.42266100000000006</v>
      </c>
    </row>
    <row r="5" spans="1:25" x14ac:dyDescent="0.25">
      <c r="A5" s="1">
        <v>3</v>
      </c>
      <c r="B5">
        <v>0.551037</v>
      </c>
      <c r="C5">
        <v>0.551037</v>
      </c>
      <c r="D5">
        <v>0.551037</v>
      </c>
      <c r="E5">
        <v>0.551037</v>
      </c>
      <c r="F5">
        <v>0.551037</v>
      </c>
      <c r="G5">
        <v>0.551037</v>
      </c>
      <c r="H5">
        <v>0.551037</v>
      </c>
      <c r="I5">
        <v>0.551037</v>
      </c>
      <c r="J5">
        <v>0.551037</v>
      </c>
      <c r="K5">
        <v>0.551037</v>
      </c>
      <c r="L5">
        <f>AVERAGE(Tabel1[[#This Row],[run 1]:[run 10]])</f>
        <v>0.551037</v>
      </c>
      <c r="N5" s="1">
        <v>3</v>
      </c>
      <c r="O5">
        <v>0.62248400000000004</v>
      </c>
      <c r="P5">
        <v>0.62248400000000004</v>
      </c>
      <c r="Q5">
        <v>0.62248400000000004</v>
      </c>
      <c r="R5">
        <v>0.62248400000000004</v>
      </c>
      <c r="S5">
        <v>0.62248400000000004</v>
      </c>
      <c r="T5">
        <v>0.62248400000000004</v>
      </c>
      <c r="U5">
        <v>0.62248400000000004</v>
      </c>
      <c r="V5">
        <v>0.62248400000000004</v>
      </c>
      <c r="W5">
        <v>0.62248400000000004</v>
      </c>
      <c r="X5">
        <v>0.62248400000000004</v>
      </c>
      <c r="Y5">
        <f>AVERAGE(Tabel16[[#This Row],[run 1]:[run 10]])</f>
        <v>0.62248400000000004</v>
      </c>
    </row>
    <row r="6" spans="1:25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AVERAGE(Tabel1[[#This Row],[run 1]:[run 10]])</f>
        <v>0</v>
      </c>
      <c r="N6" s="1">
        <v>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AVERAGE(Tabel16[[#This Row],[run 1]:[run 10]])</f>
        <v>0</v>
      </c>
    </row>
    <row r="7" spans="1:25" x14ac:dyDescent="0.25">
      <c r="A7" s="1">
        <v>5</v>
      </c>
      <c r="B7">
        <v>1.19428</v>
      </c>
      <c r="C7">
        <v>1.19428</v>
      </c>
      <c r="D7">
        <v>1.19428</v>
      </c>
      <c r="E7">
        <v>1.19428</v>
      </c>
      <c r="F7">
        <v>1.19428</v>
      </c>
      <c r="G7">
        <v>1.19428</v>
      </c>
      <c r="H7">
        <v>1.19428</v>
      </c>
      <c r="I7">
        <v>1.19428</v>
      </c>
      <c r="J7">
        <v>1.19428</v>
      </c>
      <c r="K7">
        <v>1.19428</v>
      </c>
      <c r="L7">
        <f>AVERAGE(Tabel1[[#This Row],[run 1]:[run 10]])</f>
        <v>1.1942799999999998</v>
      </c>
      <c r="N7" s="1">
        <v>5</v>
      </c>
      <c r="O7">
        <v>1.2605500000000001</v>
      </c>
      <c r="P7">
        <v>1.2605500000000001</v>
      </c>
      <c r="Q7">
        <v>1.2605500000000001</v>
      </c>
      <c r="R7">
        <v>1.2605500000000001</v>
      </c>
      <c r="S7">
        <v>1.2605500000000001</v>
      </c>
      <c r="T7">
        <v>1.2605500000000001</v>
      </c>
      <c r="U7">
        <v>1.2605500000000001</v>
      </c>
      <c r="V7">
        <v>1.2605500000000001</v>
      </c>
      <c r="W7">
        <v>1.2605500000000001</v>
      </c>
      <c r="X7">
        <v>1.2605500000000001</v>
      </c>
      <c r="Y7">
        <f>AVERAGE(Tabel16[[#This Row],[run 1]:[run 10]])</f>
        <v>1.2605500000000001</v>
      </c>
    </row>
    <row r="8" spans="1:25" x14ac:dyDescent="0.25">
      <c r="A8" s="1">
        <v>6</v>
      </c>
      <c r="B8">
        <v>1.0013099999999999</v>
      </c>
      <c r="C8">
        <v>1.0013099999999999</v>
      </c>
      <c r="D8">
        <v>1.0013099999999999</v>
      </c>
      <c r="E8">
        <v>1.0013099999999999</v>
      </c>
      <c r="F8">
        <v>1.0013099999999999</v>
      </c>
      <c r="G8">
        <v>1.0013099999999999</v>
      </c>
      <c r="H8">
        <v>1.0013099999999999</v>
      </c>
      <c r="I8">
        <v>1.0013099999999999</v>
      </c>
      <c r="J8">
        <v>1.0013099999999999</v>
      </c>
      <c r="K8">
        <v>1.0013099999999999</v>
      </c>
      <c r="L8">
        <f>AVERAGE(Tabel1[[#This Row],[run 1]:[run 10]])</f>
        <v>1.0013099999999999</v>
      </c>
      <c r="N8" s="1">
        <v>6</v>
      </c>
      <c r="O8">
        <v>0.87069300000000005</v>
      </c>
      <c r="P8">
        <v>0.87069300000000005</v>
      </c>
      <c r="Q8">
        <v>0.87069300000000005</v>
      </c>
      <c r="R8">
        <v>0.87069300000000005</v>
      </c>
      <c r="S8">
        <v>0.87069300000000005</v>
      </c>
      <c r="T8">
        <v>0.87069300000000005</v>
      </c>
      <c r="U8">
        <v>0.87069300000000005</v>
      </c>
      <c r="V8">
        <v>0.87069300000000005</v>
      </c>
      <c r="W8">
        <v>0.87069300000000005</v>
      </c>
      <c r="X8">
        <v>0.87069300000000005</v>
      </c>
      <c r="Y8">
        <f>AVERAGE(Tabel16[[#This Row],[run 1]:[run 10]])</f>
        <v>0.87069299999999994</v>
      </c>
    </row>
    <row r="9" spans="1:25" x14ac:dyDescent="0.25">
      <c r="A9" s="1">
        <v>7</v>
      </c>
      <c r="B9">
        <v>0.79549800000000004</v>
      </c>
      <c r="C9">
        <v>0.79549800000000004</v>
      </c>
      <c r="D9">
        <v>0.79549800000000004</v>
      </c>
      <c r="E9">
        <v>0.79549800000000004</v>
      </c>
      <c r="F9">
        <v>0.79549800000000004</v>
      </c>
      <c r="G9">
        <v>0.79549800000000004</v>
      </c>
      <c r="H9">
        <v>0.79549800000000004</v>
      </c>
      <c r="I9">
        <v>0.79549800000000004</v>
      </c>
      <c r="J9">
        <v>0.79549800000000004</v>
      </c>
      <c r="K9">
        <v>0.79549800000000004</v>
      </c>
      <c r="L9">
        <f>AVERAGE(Tabel1[[#This Row],[run 1]:[run 10]])</f>
        <v>0.79549800000000015</v>
      </c>
      <c r="N9" s="1">
        <v>7</v>
      </c>
      <c r="O9">
        <v>1.0407</v>
      </c>
      <c r="P9">
        <v>1.0407</v>
      </c>
      <c r="Q9">
        <v>1.0407</v>
      </c>
      <c r="R9">
        <v>1.0407</v>
      </c>
      <c r="S9">
        <v>1.0407</v>
      </c>
      <c r="T9">
        <v>1.0407</v>
      </c>
      <c r="U9">
        <v>1.0407</v>
      </c>
      <c r="V9">
        <v>1.0407</v>
      </c>
      <c r="W9">
        <v>1.0407</v>
      </c>
      <c r="X9">
        <v>1.0407</v>
      </c>
      <c r="Y9">
        <f>AVERAGE(Tabel16[[#This Row],[run 1]:[run 10]])</f>
        <v>1.0406999999999997</v>
      </c>
    </row>
    <row r="10" spans="1:25" x14ac:dyDescent="0.25">
      <c r="A10" s="1">
        <v>8</v>
      </c>
      <c r="B10">
        <v>2.0610400000000002</v>
      </c>
      <c r="C10">
        <v>2.0610400000000002</v>
      </c>
      <c r="D10">
        <v>2.0610400000000002</v>
      </c>
      <c r="E10">
        <v>2.0610400000000002</v>
      </c>
      <c r="F10">
        <v>2.0610400000000002</v>
      </c>
      <c r="G10">
        <v>2.0610400000000002</v>
      </c>
      <c r="H10">
        <v>2.0610400000000002</v>
      </c>
      <c r="I10">
        <v>2.0610400000000002</v>
      </c>
      <c r="J10">
        <v>2.0610400000000002</v>
      </c>
      <c r="K10">
        <v>2.0610400000000002</v>
      </c>
      <c r="L10">
        <f>AVERAGE(Tabel1[[#This Row],[run 1]:[run 10]])</f>
        <v>2.0610399999999998</v>
      </c>
      <c r="N10" s="1">
        <v>8</v>
      </c>
      <c r="O10">
        <v>2.88449</v>
      </c>
      <c r="P10">
        <v>2.88449</v>
      </c>
      <c r="Q10">
        <v>2.88449</v>
      </c>
      <c r="R10">
        <v>2.88449</v>
      </c>
      <c r="S10">
        <v>2.88449</v>
      </c>
      <c r="T10">
        <v>2.88449</v>
      </c>
      <c r="U10">
        <v>2.88449</v>
      </c>
      <c r="V10">
        <v>2.88449</v>
      </c>
      <c r="W10">
        <v>2.88449</v>
      </c>
      <c r="X10">
        <v>2.88449</v>
      </c>
      <c r="Y10">
        <f>AVERAGE(Tabel16[[#This Row],[run 1]:[run 10]])</f>
        <v>2.88449</v>
      </c>
    </row>
    <row r="11" spans="1:25" x14ac:dyDescent="0.25">
      <c r="A11" s="1">
        <v>9</v>
      </c>
      <c r="B11">
        <v>0.61856500000000003</v>
      </c>
      <c r="C11">
        <v>0.61856500000000003</v>
      </c>
      <c r="D11">
        <v>0.61856500000000003</v>
      </c>
      <c r="E11">
        <v>0.61856500000000003</v>
      </c>
      <c r="F11">
        <v>0.61856500000000003</v>
      </c>
      <c r="G11">
        <v>0.61856500000000003</v>
      </c>
      <c r="H11">
        <v>0.61856500000000003</v>
      </c>
      <c r="I11">
        <v>0.61856500000000003</v>
      </c>
      <c r="J11">
        <v>0.61856500000000003</v>
      </c>
      <c r="K11">
        <v>0.61856500000000003</v>
      </c>
      <c r="L11">
        <f>AVERAGE(Tabel1[[#This Row],[run 1]:[run 10]])</f>
        <v>0.61856500000000014</v>
      </c>
      <c r="N11" s="1">
        <v>9</v>
      </c>
      <c r="O11">
        <v>0.55207300000000004</v>
      </c>
      <c r="P11">
        <v>0.55207300000000004</v>
      </c>
      <c r="Q11">
        <v>0.55207300000000004</v>
      </c>
      <c r="R11">
        <v>0.55207300000000004</v>
      </c>
      <c r="S11">
        <v>0.55207300000000004</v>
      </c>
      <c r="T11">
        <v>0.55207300000000004</v>
      </c>
      <c r="U11">
        <v>0.55207300000000004</v>
      </c>
      <c r="V11">
        <v>0.55207300000000004</v>
      </c>
      <c r="W11">
        <v>0.55207300000000004</v>
      </c>
      <c r="X11">
        <v>0.55207300000000004</v>
      </c>
      <c r="Y11">
        <f>AVERAGE(Tabel16[[#This Row],[run 1]:[run 10]])</f>
        <v>0.55207300000000004</v>
      </c>
    </row>
    <row r="12" spans="1:25" x14ac:dyDescent="0.25">
      <c r="A12" s="1">
        <v>10</v>
      </c>
      <c r="B12">
        <v>7.0752599999999999E-2</v>
      </c>
      <c r="C12">
        <v>7.0752599999999999E-2</v>
      </c>
      <c r="D12">
        <v>7.0752599999999999E-2</v>
      </c>
      <c r="E12">
        <v>7.0752599999999999E-2</v>
      </c>
      <c r="F12">
        <v>7.0752599999999999E-2</v>
      </c>
      <c r="G12">
        <v>7.0752599999999999E-2</v>
      </c>
      <c r="H12">
        <v>7.0752599999999999E-2</v>
      </c>
      <c r="I12">
        <v>7.0752599999999999E-2</v>
      </c>
      <c r="J12">
        <v>7.0752599999999999E-2</v>
      </c>
      <c r="K12">
        <v>7.0752599999999999E-2</v>
      </c>
      <c r="L12">
        <f>AVERAGE(Tabel1[[#This Row],[run 1]:[run 10]])</f>
        <v>7.0752600000000013E-2</v>
      </c>
      <c r="N12" s="1">
        <v>10</v>
      </c>
      <c r="O12">
        <v>6.5922800000000004E-2</v>
      </c>
      <c r="P12">
        <v>6.5922800000000004E-2</v>
      </c>
      <c r="Q12">
        <v>6.5922800000000004E-2</v>
      </c>
      <c r="R12">
        <v>6.5922800000000004E-2</v>
      </c>
      <c r="S12">
        <v>6.5922800000000004E-2</v>
      </c>
      <c r="T12">
        <v>6.5922800000000004E-2</v>
      </c>
      <c r="U12">
        <v>6.5922800000000004E-2</v>
      </c>
      <c r="V12">
        <v>6.5922800000000004E-2</v>
      </c>
      <c r="W12">
        <v>6.5922800000000004E-2</v>
      </c>
      <c r="X12">
        <v>6.5922800000000004E-2</v>
      </c>
      <c r="Y12">
        <f>AVERAGE(Tabel16[[#This Row],[run 1]:[run 10]])</f>
        <v>6.5922800000000017E-2</v>
      </c>
    </row>
    <row r="13" spans="1:25" x14ac:dyDescent="0.25">
      <c r="A13" s="1">
        <v>11</v>
      </c>
      <c r="B13">
        <v>0.63155499999999998</v>
      </c>
      <c r="C13">
        <v>0.63155499999999998</v>
      </c>
      <c r="D13">
        <v>0.63155499999999998</v>
      </c>
      <c r="E13">
        <v>0.63155499999999998</v>
      </c>
      <c r="F13">
        <v>0.63155499999999998</v>
      </c>
      <c r="G13">
        <v>0.63155499999999998</v>
      </c>
      <c r="H13">
        <v>0.63155499999999998</v>
      </c>
      <c r="I13">
        <v>0.63155499999999998</v>
      </c>
      <c r="J13">
        <v>0.63155499999999998</v>
      </c>
      <c r="K13">
        <v>0.63155499999999998</v>
      </c>
      <c r="L13">
        <f>AVERAGE(Tabel1[[#This Row],[run 1]:[run 10]])</f>
        <v>0.63155499999999987</v>
      </c>
      <c r="N13" s="1">
        <v>11</v>
      </c>
      <c r="O13">
        <v>1.2674799999999999</v>
      </c>
      <c r="P13">
        <v>1.2674799999999999</v>
      </c>
      <c r="Q13">
        <v>1.2674799999999999</v>
      </c>
      <c r="R13">
        <v>1.2674799999999999</v>
      </c>
      <c r="S13">
        <v>1.2674799999999999</v>
      </c>
      <c r="T13">
        <v>1.2674799999999999</v>
      </c>
      <c r="U13">
        <v>1.2674799999999999</v>
      </c>
      <c r="V13">
        <v>1.2674799999999999</v>
      </c>
      <c r="W13">
        <v>1.2674799999999999</v>
      </c>
      <c r="X13">
        <v>1.2674799999999999</v>
      </c>
      <c r="Y13">
        <f>AVERAGE(Tabel16[[#This Row],[run 1]:[run 10]])</f>
        <v>1.2674799999999997</v>
      </c>
    </row>
    <row r="14" spans="1:25" x14ac:dyDescent="0.25">
      <c r="A14" s="1">
        <v>12</v>
      </c>
      <c r="B14">
        <v>0.157889</v>
      </c>
      <c r="C14">
        <v>0.157889</v>
      </c>
      <c r="D14">
        <v>0.157889</v>
      </c>
      <c r="E14">
        <v>0.157889</v>
      </c>
      <c r="F14">
        <v>0.157889</v>
      </c>
      <c r="G14">
        <v>0.157889</v>
      </c>
      <c r="H14">
        <v>0.157889</v>
      </c>
      <c r="I14">
        <v>0.157889</v>
      </c>
      <c r="J14">
        <v>0.157889</v>
      </c>
      <c r="K14">
        <v>0.157889</v>
      </c>
      <c r="L14">
        <f>AVERAGE(Tabel1[[#This Row],[run 1]:[run 10]])</f>
        <v>0.15788899999999997</v>
      </c>
      <c r="N14" s="1">
        <v>12</v>
      </c>
      <c r="O14">
        <v>0.36616100000000001</v>
      </c>
      <c r="P14">
        <v>0.36616100000000001</v>
      </c>
      <c r="Q14">
        <v>0.36616100000000001</v>
      </c>
      <c r="R14">
        <v>0.36616100000000001</v>
      </c>
      <c r="S14">
        <v>0.36616100000000001</v>
      </c>
      <c r="T14">
        <v>0.36616100000000001</v>
      </c>
      <c r="U14">
        <v>0.36616100000000001</v>
      </c>
      <c r="V14">
        <v>0.36616100000000001</v>
      </c>
      <c r="W14">
        <v>0.36616100000000001</v>
      </c>
      <c r="X14">
        <v>0.36616100000000001</v>
      </c>
      <c r="Y14">
        <f>AVERAGE(Tabel16[[#This Row],[run 1]:[run 10]])</f>
        <v>0.36616100000000001</v>
      </c>
    </row>
    <row r="15" spans="1:25" x14ac:dyDescent="0.25">
      <c r="A15" s="1">
        <v>13</v>
      </c>
      <c r="B15">
        <v>0.386349</v>
      </c>
      <c r="C15">
        <v>0.386349</v>
      </c>
      <c r="D15">
        <v>0.386349</v>
      </c>
      <c r="E15">
        <v>0.386349</v>
      </c>
      <c r="F15">
        <v>0.386349</v>
      </c>
      <c r="G15">
        <v>0.386349</v>
      </c>
      <c r="H15">
        <v>0.386349</v>
      </c>
      <c r="I15">
        <v>0.386349</v>
      </c>
      <c r="J15">
        <v>0.386349</v>
      </c>
      <c r="K15">
        <v>0.386349</v>
      </c>
      <c r="L15">
        <f>AVERAGE(Tabel1[[#This Row],[run 1]:[run 10]])</f>
        <v>0.386349</v>
      </c>
      <c r="N15" s="1">
        <v>13</v>
      </c>
      <c r="O15">
        <v>0.39533200000000002</v>
      </c>
      <c r="P15">
        <v>0.39533200000000002</v>
      </c>
      <c r="Q15">
        <v>0.39533200000000002</v>
      </c>
      <c r="R15">
        <v>0.39533200000000002</v>
      </c>
      <c r="S15">
        <v>0.39533200000000002</v>
      </c>
      <c r="T15">
        <v>0.39533200000000002</v>
      </c>
      <c r="U15">
        <v>0.39533200000000002</v>
      </c>
      <c r="V15">
        <v>0.39533200000000002</v>
      </c>
      <c r="W15">
        <v>0.39533200000000002</v>
      </c>
      <c r="X15">
        <v>0.39533200000000002</v>
      </c>
      <c r="Y15">
        <f>AVERAGE(Tabel16[[#This Row],[run 1]:[run 10]])</f>
        <v>0.39533199999999996</v>
      </c>
    </row>
    <row r="16" spans="1:25" x14ac:dyDescent="0.25">
      <c r="A16" s="1">
        <v>14</v>
      </c>
      <c r="B16">
        <v>0.77190000000000003</v>
      </c>
      <c r="C16">
        <v>0.77190000000000003</v>
      </c>
      <c r="D16">
        <v>0.77190000000000003</v>
      </c>
      <c r="E16">
        <v>0.77190000000000003</v>
      </c>
      <c r="F16">
        <v>0.77190000000000003</v>
      </c>
      <c r="G16">
        <v>0.77190000000000003</v>
      </c>
      <c r="H16">
        <v>0.77190000000000003</v>
      </c>
      <c r="I16">
        <v>0.77190000000000003</v>
      </c>
      <c r="J16">
        <v>0.77190000000000003</v>
      </c>
      <c r="K16">
        <v>0.77190000000000003</v>
      </c>
      <c r="L16">
        <f>AVERAGE(Tabel1[[#This Row],[run 1]:[run 10]])</f>
        <v>0.77190000000000014</v>
      </c>
      <c r="N16" s="1">
        <v>14</v>
      </c>
      <c r="O16">
        <v>0.64782300000000004</v>
      </c>
      <c r="P16">
        <v>0.64782300000000004</v>
      </c>
      <c r="Q16">
        <v>0.64782300000000004</v>
      </c>
      <c r="R16">
        <v>0.64782300000000004</v>
      </c>
      <c r="S16">
        <v>0.64782300000000004</v>
      </c>
      <c r="T16">
        <v>0.64782300000000004</v>
      </c>
      <c r="U16">
        <v>0.64782300000000004</v>
      </c>
      <c r="V16">
        <v>0.64782300000000004</v>
      </c>
      <c r="W16">
        <v>0.64782300000000004</v>
      </c>
      <c r="X16">
        <v>0.64782300000000004</v>
      </c>
      <c r="Y16">
        <f>AVERAGE(Tabel16[[#This Row],[run 1]:[run 10]])</f>
        <v>0.64782299999999993</v>
      </c>
    </row>
    <row r="17" spans="1:25" x14ac:dyDescent="0.25">
      <c r="A17" s="1">
        <v>15</v>
      </c>
      <c r="B17">
        <v>1.3023800000000001</v>
      </c>
      <c r="C17">
        <v>1.3023800000000001</v>
      </c>
      <c r="D17">
        <v>1.3023800000000001</v>
      </c>
      <c r="E17">
        <v>1.3023800000000001</v>
      </c>
      <c r="F17">
        <v>1.3023800000000001</v>
      </c>
      <c r="G17">
        <v>1.3023800000000001</v>
      </c>
      <c r="H17">
        <v>1.3023800000000001</v>
      </c>
      <c r="I17">
        <v>1.3023800000000001</v>
      </c>
      <c r="J17">
        <v>1.3023800000000001</v>
      </c>
      <c r="K17">
        <v>1.3023800000000001</v>
      </c>
      <c r="L17">
        <f>AVERAGE(Tabel1[[#This Row],[run 1]:[run 10]])</f>
        <v>1.3023799999999999</v>
      </c>
      <c r="N17" s="1">
        <v>15</v>
      </c>
      <c r="O17">
        <v>1.5952599999999999</v>
      </c>
      <c r="P17">
        <v>1.5952599999999999</v>
      </c>
      <c r="Q17">
        <v>1.5952599999999999</v>
      </c>
      <c r="R17">
        <v>1.5952599999999999</v>
      </c>
      <c r="S17">
        <v>1.5952599999999999</v>
      </c>
      <c r="T17">
        <v>1.5952599999999999</v>
      </c>
      <c r="U17">
        <v>1.5952599999999999</v>
      </c>
      <c r="V17">
        <v>1.5952599999999999</v>
      </c>
      <c r="W17">
        <v>1.5952599999999999</v>
      </c>
      <c r="X17">
        <v>1.5952599999999999</v>
      </c>
      <c r="Y17">
        <f>AVERAGE(Tabel16[[#This Row],[run 1]:[run 10]])</f>
        <v>1.5952599999999999</v>
      </c>
    </row>
    <row r="18" spans="1:25" x14ac:dyDescent="0.25">
      <c r="A18" s="1">
        <v>16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f>AVERAGE(Tabel1[[#This Row],[run 1]:[run 10]])</f>
        <v>4</v>
      </c>
      <c r="N18" s="1">
        <v>16</v>
      </c>
      <c r="O18">
        <v>3.4615399999999998</v>
      </c>
      <c r="P18">
        <v>3.4615399999999998</v>
      </c>
      <c r="Q18">
        <v>3.4615399999999998</v>
      </c>
      <c r="R18">
        <v>3.4615399999999998</v>
      </c>
      <c r="S18">
        <v>3.4615399999999998</v>
      </c>
      <c r="T18">
        <v>3.4615399999999998</v>
      </c>
      <c r="U18">
        <v>3.4615399999999998</v>
      </c>
      <c r="V18">
        <v>3.4615399999999998</v>
      </c>
      <c r="W18">
        <v>3.4615399999999998</v>
      </c>
      <c r="X18">
        <v>3.4615399999999998</v>
      </c>
      <c r="Y18">
        <f>AVERAGE(Tabel16[[#This Row],[run 1]:[run 10]])</f>
        <v>3.4615400000000003</v>
      </c>
    </row>
    <row r="20" spans="1:25" x14ac:dyDescent="0.25">
      <c r="A20" t="s">
        <v>14</v>
      </c>
      <c r="B20" t="s">
        <v>15</v>
      </c>
    </row>
    <row r="21" spans="1:25" x14ac:dyDescent="0.25">
      <c r="N21" t="s">
        <v>19</v>
      </c>
      <c r="O21" t="s">
        <v>15</v>
      </c>
    </row>
    <row r="22" spans="1:25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N22" t="s">
        <v>0</v>
      </c>
      <c r="O22" t="s">
        <v>1</v>
      </c>
      <c r="P22" t="s">
        <v>2</v>
      </c>
      <c r="Q22" t="s">
        <v>3</v>
      </c>
      <c r="R22" t="s">
        <v>4</v>
      </c>
      <c r="S22" t="s">
        <v>5</v>
      </c>
      <c r="T22" t="s">
        <v>6</v>
      </c>
      <c r="U22" t="s">
        <v>7</v>
      </c>
      <c r="V22" t="s">
        <v>8</v>
      </c>
      <c r="W22" t="s">
        <v>9</v>
      </c>
      <c r="X22" t="s">
        <v>10</v>
      </c>
      <c r="Y22" t="s">
        <v>11</v>
      </c>
    </row>
    <row r="23" spans="1:25" x14ac:dyDescent="0.25">
      <c r="A23" s="1">
        <v>1</v>
      </c>
      <c r="B23" s="2">
        <v>2.2650399999999999</v>
      </c>
      <c r="C23" s="2">
        <v>2.2650399999999999</v>
      </c>
      <c r="D23" s="2">
        <v>2.2650399999999999</v>
      </c>
      <c r="E23" s="2">
        <v>2.2650399999999999</v>
      </c>
      <c r="F23" s="2">
        <v>2.2650399999999999</v>
      </c>
      <c r="G23" s="2">
        <v>2.2650399999999999</v>
      </c>
      <c r="H23" s="2">
        <v>2.2650399999999999</v>
      </c>
      <c r="I23" s="2">
        <v>2.2650399999999999</v>
      </c>
      <c r="J23" s="2">
        <v>2.2650399999999999</v>
      </c>
      <c r="K23" s="2">
        <v>2.2650399999999999</v>
      </c>
      <c r="L23">
        <f>AVERAGE(Tabel13[[#This Row],[run 1]:[run 10]])</f>
        <v>2.2650399999999995</v>
      </c>
      <c r="N23" s="1">
        <v>1</v>
      </c>
      <c r="O23" s="2">
        <v>2.8912900000000001</v>
      </c>
      <c r="P23" s="2">
        <v>2.8912900000000001</v>
      </c>
      <c r="Q23" s="2">
        <v>2.8912900000000001</v>
      </c>
      <c r="R23" s="2">
        <v>2.8912900000000001</v>
      </c>
      <c r="S23" s="2">
        <v>2.8912900000000001</v>
      </c>
      <c r="T23" s="2">
        <v>2.8912900000000001</v>
      </c>
      <c r="U23" s="2">
        <v>2.8912900000000001</v>
      </c>
      <c r="V23" s="2">
        <v>2.8912900000000001</v>
      </c>
      <c r="W23" s="2">
        <v>2.8912900000000001</v>
      </c>
      <c r="X23" s="2">
        <v>2.8912900000000001</v>
      </c>
      <c r="Y23">
        <f>AVERAGE(Tabel167[[#This Row],[run 1]:[run 10]])</f>
        <v>2.8912900000000006</v>
      </c>
    </row>
    <row r="24" spans="1:25" x14ac:dyDescent="0.25">
      <c r="A24" s="1">
        <v>2</v>
      </c>
      <c r="B24">
        <v>0.53611200000000003</v>
      </c>
      <c r="C24">
        <v>0.53611200000000003</v>
      </c>
      <c r="D24">
        <v>0.53611200000000003</v>
      </c>
      <c r="E24">
        <v>0.53611200000000003</v>
      </c>
      <c r="F24">
        <v>0.53611200000000003</v>
      </c>
      <c r="G24">
        <v>0.53611200000000003</v>
      </c>
      <c r="H24">
        <v>0.53611200000000003</v>
      </c>
      <c r="I24">
        <v>0.53611200000000003</v>
      </c>
      <c r="J24">
        <v>0.53611200000000003</v>
      </c>
      <c r="K24">
        <v>0.53611200000000003</v>
      </c>
      <c r="L24">
        <f>AVERAGE(Tabel13[[#This Row],[run 1]:[run 10]])</f>
        <v>0.53611200000000003</v>
      </c>
      <c r="N24" s="1">
        <v>2</v>
      </c>
      <c r="O24">
        <v>0.42266100000000001</v>
      </c>
      <c r="P24">
        <v>0.42266100000000001</v>
      </c>
      <c r="Q24">
        <v>0.42266100000000001</v>
      </c>
      <c r="R24">
        <v>0.42266100000000001</v>
      </c>
      <c r="S24">
        <v>0.42266100000000001</v>
      </c>
      <c r="T24">
        <v>0.42266100000000001</v>
      </c>
      <c r="U24">
        <v>0.42266100000000001</v>
      </c>
      <c r="V24">
        <v>0.42266100000000001</v>
      </c>
      <c r="W24">
        <v>0.42266100000000001</v>
      </c>
      <c r="X24">
        <v>0.42266100000000001</v>
      </c>
      <c r="Y24">
        <f>AVERAGE(Tabel167[[#This Row],[run 1]:[run 10]])</f>
        <v>0.42266100000000006</v>
      </c>
    </row>
    <row r="25" spans="1:25" x14ac:dyDescent="0.25">
      <c r="A25" s="1">
        <v>3</v>
      </c>
      <c r="B25">
        <v>0.55116799999999999</v>
      </c>
      <c r="C25">
        <v>0.55116799999999999</v>
      </c>
      <c r="D25">
        <v>0.55116799999999999</v>
      </c>
      <c r="E25">
        <v>0.55116799999999999</v>
      </c>
      <c r="F25">
        <v>0.55116799999999999</v>
      </c>
      <c r="G25">
        <v>0.55116799999999999</v>
      </c>
      <c r="H25">
        <v>0.55116799999999999</v>
      </c>
      <c r="I25">
        <v>0.55116799999999999</v>
      </c>
      <c r="J25">
        <v>0.55116799999999999</v>
      </c>
      <c r="K25">
        <v>0.55116799999999999</v>
      </c>
      <c r="L25">
        <f>AVERAGE(Tabel13[[#This Row],[run 1]:[run 10]])</f>
        <v>0.55116799999999988</v>
      </c>
      <c r="N25" s="1">
        <v>3</v>
      </c>
      <c r="O25">
        <v>0.62248400000000004</v>
      </c>
      <c r="P25">
        <v>0.62248400000000004</v>
      </c>
      <c r="Q25">
        <v>0.62248400000000004</v>
      </c>
      <c r="R25">
        <v>0.62248400000000004</v>
      </c>
      <c r="S25">
        <v>0.62248400000000004</v>
      </c>
      <c r="T25">
        <v>0.62248400000000004</v>
      </c>
      <c r="U25">
        <v>0.62248400000000004</v>
      </c>
      <c r="V25">
        <v>0.62248400000000004</v>
      </c>
      <c r="W25">
        <v>0.62248400000000004</v>
      </c>
      <c r="X25">
        <v>0.62248400000000004</v>
      </c>
      <c r="Y25">
        <f>AVERAGE(Tabel167[[#This Row],[run 1]:[run 10]])</f>
        <v>0.62248400000000004</v>
      </c>
    </row>
    <row r="26" spans="1:25" x14ac:dyDescent="0.25">
      <c r="A26" s="1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AVERAGE(Tabel13[[#This Row],[run 1]:[run 10]])</f>
        <v>0</v>
      </c>
      <c r="N26" s="1">
        <v>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AVERAGE(Tabel167[[#This Row],[run 1]:[run 10]])</f>
        <v>0</v>
      </c>
    </row>
    <row r="27" spans="1:25" x14ac:dyDescent="0.25">
      <c r="A27" s="1">
        <v>5</v>
      </c>
      <c r="B27">
        <v>1.25661</v>
      </c>
      <c r="C27">
        <v>1.25661</v>
      </c>
      <c r="D27">
        <v>1.25661</v>
      </c>
      <c r="E27">
        <v>1.25661</v>
      </c>
      <c r="F27">
        <v>1.25661</v>
      </c>
      <c r="G27">
        <v>1.25661</v>
      </c>
      <c r="H27">
        <v>1.25661</v>
      </c>
      <c r="I27">
        <v>1.25661</v>
      </c>
      <c r="J27">
        <v>1.25661</v>
      </c>
      <c r="K27">
        <v>1.25661</v>
      </c>
      <c r="L27">
        <f>AVERAGE(Tabel13[[#This Row],[run 1]:[run 10]])</f>
        <v>1.25661</v>
      </c>
      <c r="N27" s="1">
        <v>5</v>
      </c>
      <c r="O27">
        <v>1.2548699999999999</v>
      </c>
      <c r="P27">
        <v>1.2548699999999999</v>
      </c>
      <c r="Q27">
        <v>1.2548699999999999</v>
      </c>
      <c r="R27">
        <v>1.2548699999999999</v>
      </c>
      <c r="S27">
        <v>1.2548699999999999</v>
      </c>
      <c r="T27">
        <v>1.2548699999999999</v>
      </c>
      <c r="U27">
        <v>1.2548699999999999</v>
      </c>
      <c r="V27">
        <v>1.2548699999999999</v>
      </c>
      <c r="W27">
        <v>1.2548699999999999</v>
      </c>
      <c r="X27">
        <v>1.2548699999999999</v>
      </c>
      <c r="Y27">
        <f>AVERAGE(Tabel167[[#This Row],[run 1]:[run 10]])</f>
        <v>1.2548700000000002</v>
      </c>
    </row>
    <row r="28" spans="1:25" x14ac:dyDescent="0.25">
      <c r="A28" s="1">
        <v>6</v>
      </c>
      <c r="B28">
        <v>1.00763</v>
      </c>
      <c r="C28">
        <v>1.00763</v>
      </c>
      <c r="D28">
        <v>1.00763</v>
      </c>
      <c r="E28">
        <v>1.00763</v>
      </c>
      <c r="F28">
        <v>1.00763</v>
      </c>
      <c r="G28">
        <v>1.00763</v>
      </c>
      <c r="H28">
        <v>1.00763</v>
      </c>
      <c r="I28">
        <v>1.00763</v>
      </c>
      <c r="J28">
        <v>1.00763</v>
      </c>
      <c r="K28">
        <v>1.00763</v>
      </c>
      <c r="L28">
        <f>AVERAGE(Tabel13[[#This Row],[run 1]:[run 10]])</f>
        <v>1.0076300000000002</v>
      </c>
      <c r="N28" s="1">
        <v>6</v>
      </c>
      <c r="O28">
        <v>0.87069300000000005</v>
      </c>
      <c r="P28">
        <v>0.87069300000000005</v>
      </c>
      <c r="Q28">
        <v>0.87069300000000005</v>
      </c>
      <c r="R28">
        <v>0.87069300000000005</v>
      </c>
      <c r="S28">
        <v>0.87069300000000005</v>
      </c>
      <c r="T28">
        <v>0.87069300000000005</v>
      </c>
      <c r="U28">
        <v>0.87069300000000005</v>
      </c>
      <c r="V28">
        <v>0.87069300000000005</v>
      </c>
      <c r="W28">
        <v>0.87069300000000005</v>
      </c>
      <c r="X28">
        <v>0.87069300000000005</v>
      </c>
      <c r="Y28">
        <f>AVERAGE(Tabel167[[#This Row],[run 1]:[run 10]])</f>
        <v>0.87069299999999994</v>
      </c>
    </row>
    <row r="29" spans="1:25" x14ac:dyDescent="0.25">
      <c r="A29" s="1">
        <v>7</v>
      </c>
      <c r="B29">
        <v>0.79549800000000004</v>
      </c>
      <c r="C29">
        <v>0.79549800000000004</v>
      </c>
      <c r="D29">
        <v>0.79549800000000004</v>
      </c>
      <c r="E29">
        <v>0.79549800000000004</v>
      </c>
      <c r="F29">
        <v>0.79549800000000004</v>
      </c>
      <c r="G29">
        <v>0.79549800000000004</v>
      </c>
      <c r="H29">
        <v>0.79549800000000004</v>
      </c>
      <c r="I29">
        <v>0.79549800000000004</v>
      </c>
      <c r="J29">
        <v>0.79549800000000004</v>
      </c>
      <c r="K29">
        <v>0.79549800000000004</v>
      </c>
      <c r="L29">
        <f>AVERAGE(Tabel13[[#This Row],[run 1]:[run 10]])</f>
        <v>0.79549800000000015</v>
      </c>
      <c r="N29" s="1">
        <v>7</v>
      </c>
      <c r="O29">
        <v>1.0480100000000001</v>
      </c>
      <c r="P29">
        <v>1.0480100000000001</v>
      </c>
      <c r="Q29">
        <v>1.0480100000000001</v>
      </c>
      <c r="R29">
        <v>1.0480100000000001</v>
      </c>
      <c r="S29">
        <v>1.0480100000000001</v>
      </c>
      <c r="T29">
        <v>1.0480100000000001</v>
      </c>
      <c r="U29">
        <v>1.0480100000000001</v>
      </c>
      <c r="V29">
        <v>1.0480100000000001</v>
      </c>
      <c r="W29">
        <v>1.0480100000000001</v>
      </c>
      <c r="X29">
        <v>1.0480100000000001</v>
      </c>
      <c r="Y29">
        <f>AVERAGE(Tabel167[[#This Row],[run 1]:[run 10]])</f>
        <v>1.0480099999999999</v>
      </c>
    </row>
    <row r="30" spans="1:25" x14ac:dyDescent="0.25">
      <c r="A30" s="1">
        <v>8</v>
      </c>
      <c r="B30">
        <v>2.0610400000000002</v>
      </c>
      <c r="C30">
        <v>2.0610400000000002</v>
      </c>
      <c r="D30">
        <v>2.0610400000000002</v>
      </c>
      <c r="E30">
        <v>2.0610400000000002</v>
      </c>
      <c r="F30">
        <v>2.0610400000000002</v>
      </c>
      <c r="G30">
        <v>2.0610400000000002</v>
      </c>
      <c r="H30">
        <v>2.0610400000000002</v>
      </c>
      <c r="I30">
        <v>2.0610400000000002</v>
      </c>
      <c r="J30">
        <v>2.0610400000000002</v>
      </c>
      <c r="K30">
        <v>2.0610400000000002</v>
      </c>
      <c r="L30">
        <f>AVERAGE(Tabel13[[#This Row],[run 1]:[run 10]])</f>
        <v>2.0610399999999998</v>
      </c>
      <c r="N30" s="1">
        <v>8</v>
      </c>
      <c r="O30">
        <v>2.88449</v>
      </c>
      <c r="P30">
        <v>2.88449</v>
      </c>
      <c r="Q30">
        <v>2.88449</v>
      </c>
      <c r="R30">
        <v>2.88449</v>
      </c>
      <c r="S30">
        <v>2.88449</v>
      </c>
      <c r="T30">
        <v>2.88449</v>
      </c>
      <c r="U30">
        <v>2.88449</v>
      </c>
      <c r="V30">
        <v>2.88449</v>
      </c>
      <c r="W30">
        <v>2.88449</v>
      </c>
      <c r="X30">
        <v>2.88449</v>
      </c>
      <c r="Y30">
        <f>AVERAGE(Tabel167[[#This Row],[run 1]:[run 10]])</f>
        <v>2.88449</v>
      </c>
    </row>
    <row r="31" spans="1:25" x14ac:dyDescent="0.25">
      <c r="A31" s="1">
        <v>9</v>
      </c>
      <c r="B31">
        <v>0.61817200000000005</v>
      </c>
      <c r="C31">
        <v>0.61817200000000005</v>
      </c>
      <c r="D31">
        <v>0.61817200000000005</v>
      </c>
      <c r="E31">
        <v>0.61817200000000005</v>
      </c>
      <c r="F31">
        <v>0.61817200000000005</v>
      </c>
      <c r="G31">
        <v>0.61817200000000005</v>
      </c>
      <c r="H31">
        <v>0.61817200000000005</v>
      </c>
      <c r="I31">
        <v>0.61817200000000005</v>
      </c>
      <c r="J31">
        <v>0.61817200000000005</v>
      </c>
      <c r="K31">
        <v>0.61817200000000005</v>
      </c>
      <c r="L31">
        <f>AVERAGE(Tabel13[[#This Row],[run 1]:[run 10]])</f>
        <v>0.61817200000000017</v>
      </c>
      <c r="N31" s="1">
        <v>9</v>
      </c>
      <c r="O31">
        <v>0.55207300000000004</v>
      </c>
      <c r="P31">
        <v>0.55207300000000004</v>
      </c>
      <c r="Q31">
        <v>0.55207300000000004</v>
      </c>
      <c r="R31">
        <v>0.55207300000000004</v>
      </c>
      <c r="S31">
        <v>0.55207300000000004</v>
      </c>
      <c r="T31">
        <v>0.55207300000000004</v>
      </c>
      <c r="U31">
        <v>0.55207300000000004</v>
      </c>
      <c r="V31">
        <v>0.55207300000000004</v>
      </c>
      <c r="W31">
        <v>0.55207300000000004</v>
      </c>
      <c r="X31">
        <v>0.55207300000000004</v>
      </c>
      <c r="Y31">
        <f>AVERAGE(Tabel167[[#This Row],[run 1]:[run 10]])</f>
        <v>0.55207300000000004</v>
      </c>
    </row>
    <row r="32" spans="1:25" x14ac:dyDescent="0.25">
      <c r="A32" s="1">
        <v>10</v>
      </c>
      <c r="B32">
        <v>7.1678900000000004E-2</v>
      </c>
      <c r="C32">
        <v>7.1678900000000004E-2</v>
      </c>
      <c r="D32">
        <v>7.1678900000000004E-2</v>
      </c>
      <c r="E32">
        <v>7.1678900000000004E-2</v>
      </c>
      <c r="F32">
        <v>7.1678900000000004E-2</v>
      </c>
      <c r="G32">
        <v>7.1678900000000004E-2</v>
      </c>
      <c r="H32">
        <v>7.1678900000000004E-2</v>
      </c>
      <c r="I32">
        <v>7.1678900000000004E-2</v>
      </c>
      <c r="J32">
        <v>7.1678900000000004E-2</v>
      </c>
      <c r="K32">
        <v>7.1678900000000004E-2</v>
      </c>
      <c r="L32">
        <f>AVERAGE(Tabel13[[#This Row],[run 1]:[run 10]])</f>
        <v>7.1678900000000004E-2</v>
      </c>
      <c r="N32" s="1">
        <v>10</v>
      </c>
      <c r="O32">
        <v>6.5922800000000004E-2</v>
      </c>
      <c r="P32">
        <v>6.5922800000000004E-2</v>
      </c>
      <c r="Q32">
        <v>6.5922800000000004E-2</v>
      </c>
      <c r="R32">
        <v>6.5922800000000004E-2</v>
      </c>
      <c r="S32">
        <v>6.5922800000000004E-2</v>
      </c>
      <c r="T32">
        <v>6.5922800000000004E-2</v>
      </c>
      <c r="U32">
        <v>6.5922800000000004E-2</v>
      </c>
      <c r="V32">
        <v>6.5922800000000004E-2</v>
      </c>
      <c r="W32">
        <v>6.5922800000000004E-2</v>
      </c>
      <c r="X32">
        <v>6.5922800000000004E-2</v>
      </c>
      <c r="Y32">
        <f>AVERAGE(Tabel167[[#This Row],[run 1]:[run 10]])</f>
        <v>6.5922800000000017E-2</v>
      </c>
    </row>
    <row r="33" spans="1:25" x14ac:dyDescent="0.25">
      <c r="A33" s="1">
        <v>11</v>
      </c>
      <c r="B33">
        <v>0.52093500000000004</v>
      </c>
      <c r="C33">
        <v>0.52093500000000004</v>
      </c>
      <c r="D33">
        <v>0.52093500000000004</v>
      </c>
      <c r="E33">
        <v>0.52093500000000004</v>
      </c>
      <c r="F33">
        <v>0.52093500000000004</v>
      </c>
      <c r="G33">
        <v>0.52093500000000004</v>
      </c>
      <c r="H33">
        <v>0.52093500000000004</v>
      </c>
      <c r="I33">
        <v>0.52093500000000004</v>
      </c>
      <c r="J33">
        <v>0.52093500000000004</v>
      </c>
      <c r="K33">
        <v>0.52093500000000004</v>
      </c>
      <c r="L33">
        <f>AVERAGE(Tabel13[[#This Row],[run 1]:[run 10]])</f>
        <v>0.52093499999999993</v>
      </c>
      <c r="N33" s="1">
        <v>11</v>
      </c>
      <c r="O33">
        <v>1.2674799999999999</v>
      </c>
      <c r="P33">
        <v>1.2674799999999999</v>
      </c>
      <c r="Q33">
        <v>1.2674799999999999</v>
      </c>
      <c r="R33">
        <v>1.2674799999999999</v>
      </c>
      <c r="S33">
        <v>1.2674799999999999</v>
      </c>
      <c r="T33">
        <v>1.2674799999999999</v>
      </c>
      <c r="U33">
        <v>1.2674799999999999</v>
      </c>
      <c r="V33">
        <v>1.2674799999999999</v>
      </c>
      <c r="W33">
        <v>1.2674799999999999</v>
      </c>
      <c r="X33">
        <v>1.2674799999999999</v>
      </c>
      <c r="Y33">
        <f>AVERAGE(Tabel167[[#This Row],[run 1]:[run 10]])</f>
        <v>1.2674799999999997</v>
      </c>
    </row>
    <row r="34" spans="1:25" x14ac:dyDescent="0.25">
      <c r="A34" s="1">
        <v>12</v>
      </c>
      <c r="B34">
        <v>0.134435</v>
      </c>
      <c r="C34">
        <v>0.134435</v>
      </c>
      <c r="D34">
        <v>0.134435</v>
      </c>
      <c r="E34">
        <v>0.134435</v>
      </c>
      <c r="F34">
        <v>0.134435</v>
      </c>
      <c r="G34">
        <v>0.134435</v>
      </c>
      <c r="H34">
        <v>0.134435</v>
      </c>
      <c r="I34">
        <v>0.134435</v>
      </c>
      <c r="J34">
        <v>0.134435</v>
      </c>
      <c r="K34">
        <v>0.134435</v>
      </c>
      <c r="L34">
        <f>AVERAGE(Tabel13[[#This Row],[run 1]:[run 10]])</f>
        <v>0.13443500000000003</v>
      </c>
      <c r="N34" s="1">
        <v>12</v>
      </c>
      <c r="O34">
        <v>0.36616100000000001</v>
      </c>
      <c r="P34">
        <v>0.36616100000000001</v>
      </c>
      <c r="Q34">
        <v>0.36616100000000001</v>
      </c>
      <c r="R34">
        <v>0.36616100000000001</v>
      </c>
      <c r="S34">
        <v>0.36616100000000001</v>
      </c>
      <c r="T34">
        <v>0.36616100000000001</v>
      </c>
      <c r="U34">
        <v>0.36616100000000001</v>
      </c>
      <c r="V34">
        <v>0.36616100000000001</v>
      </c>
      <c r="W34">
        <v>0.36616100000000001</v>
      </c>
      <c r="X34">
        <v>0.36616100000000001</v>
      </c>
      <c r="Y34">
        <f>AVERAGE(Tabel167[[#This Row],[run 1]:[run 10]])</f>
        <v>0.36616100000000001</v>
      </c>
    </row>
    <row r="35" spans="1:25" x14ac:dyDescent="0.25">
      <c r="A35" s="1">
        <v>13</v>
      </c>
      <c r="B35">
        <v>0.336507</v>
      </c>
      <c r="C35">
        <v>0.336507</v>
      </c>
      <c r="D35">
        <v>0.336507</v>
      </c>
      <c r="E35">
        <v>0.336507</v>
      </c>
      <c r="F35">
        <v>0.336507</v>
      </c>
      <c r="G35">
        <v>0.336507</v>
      </c>
      <c r="H35">
        <v>0.336507</v>
      </c>
      <c r="I35">
        <v>0.336507</v>
      </c>
      <c r="J35">
        <v>0.336507</v>
      </c>
      <c r="K35">
        <v>0.336507</v>
      </c>
      <c r="L35">
        <f>AVERAGE(Tabel13[[#This Row],[run 1]:[run 10]])</f>
        <v>0.33650700000000006</v>
      </c>
      <c r="N35" s="1">
        <v>13</v>
      </c>
      <c r="O35">
        <v>0.39533200000000002</v>
      </c>
      <c r="P35">
        <v>0.39533200000000002</v>
      </c>
      <c r="Q35">
        <v>0.39533200000000002</v>
      </c>
      <c r="R35">
        <v>0.39533200000000002</v>
      </c>
      <c r="S35">
        <v>0.39533200000000002</v>
      </c>
      <c r="T35">
        <v>0.39533200000000002</v>
      </c>
      <c r="U35">
        <v>0.39533200000000002</v>
      </c>
      <c r="V35">
        <v>0.39533200000000002</v>
      </c>
      <c r="W35">
        <v>0.39533200000000002</v>
      </c>
      <c r="X35">
        <v>0.39533200000000002</v>
      </c>
      <c r="Y35">
        <f>AVERAGE(Tabel167[[#This Row],[run 1]:[run 10]])</f>
        <v>0.39533199999999996</v>
      </c>
    </row>
    <row r="36" spans="1:25" x14ac:dyDescent="0.25">
      <c r="A36" s="1">
        <v>14</v>
      </c>
      <c r="B36">
        <v>0.73939100000000002</v>
      </c>
      <c r="C36">
        <v>0.73939100000000002</v>
      </c>
      <c r="D36">
        <v>0.73939100000000002</v>
      </c>
      <c r="E36">
        <v>0.73939100000000002</v>
      </c>
      <c r="F36">
        <v>0.73939100000000002</v>
      </c>
      <c r="G36">
        <v>0.73939100000000002</v>
      </c>
      <c r="H36">
        <v>0.73939100000000002</v>
      </c>
      <c r="I36">
        <v>0.73939100000000002</v>
      </c>
      <c r="J36">
        <v>0.73939100000000002</v>
      </c>
      <c r="K36">
        <v>0.73939100000000002</v>
      </c>
      <c r="L36">
        <f>AVERAGE(Tabel13[[#This Row],[run 1]:[run 10]])</f>
        <v>0.73939100000000013</v>
      </c>
      <c r="N36" s="1">
        <v>14</v>
      </c>
      <c r="O36">
        <v>0.64782300000000004</v>
      </c>
      <c r="P36">
        <v>0.64782300000000004</v>
      </c>
      <c r="Q36">
        <v>0.64782300000000004</v>
      </c>
      <c r="R36">
        <v>0.64782300000000004</v>
      </c>
      <c r="S36">
        <v>0.64782300000000004</v>
      </c>
      <c r="T36">
        <v>0.64782300000000004</v>
      </c>
      <c r="U36">
        <v>0.64782300000000004</v>
      </c>
      <c r="V36">
        <v>0.64782300000000004</v>
      </c>
      <c r="W36">
        <v>0.64782300000000004</v>
      </c>
      <c r="X36">
        <v>0.64782300000000004</v>
      </c>
      <c r="Y36">
        <f>AVERAGE(Tabel167[[#This Row],[run 1]:[run 10]])</f>
        <v>0.64782299999999993</v>
      </c>
    </row>
    <row r="37" spans="1:25" x14ac:dyDescent="0.25">
      <c r="A37" s="1">
        <v>15</v>
      </c>
      <c r="B37">
        <v>1.36477</v>
      </c>
      <c r="C37">
        <v>1.36477</v>
      </c>
      <c r="D37">
        <v>1.36477</v>
      </c>
      <c r="E37">
        <v>1.36477</v>
      </c>
      <c r="F37">
        <v>1.36477</v>
      </c>
      <c r="G37">
        <v>1.36477</v>
      </c>
      <c r="H37">
        <v>1.36477</v>
      </c>
      <c r="I37">
        <v>1.36477</v>
      </c>
      <c r="J37">
        <v>1.36477</v>
      </c>
      <c r="K37">
        <v>1.36477</v>
      </c>
      <c r="L37">
        <f>AVERAGE(Tabel13[[#This Row],[run 1]:[run 10]])</f>
        <v>1.36477</v>
      </c>
      <c r="N37" s="1">
        <v>15</v>
      </c>
      <c r="O37">
        <v>1.5952599999999999</v>
      </c>
      <c r="P37">
        <v>1.5952599999999999</v>
      </c>
      <c r="Q37">
        <v>1.5952599999999999</v>
      </c>
      <c r="R37">
        <v>1.5952599999999999</v>
      </c>
      <c r="S37">
        <v>1.5952599999999999</v>
      </c>
      <c r="T37">
        <v>1.5952599999999999</v>
      </c>
      <c r="U37">
        <v>1.5952599999999999</v>
      </c>
      <c r="V37">
        <v>1.5952599999999999</v>
      </c>
      <c r="W37">
        <v>1.5952599999999999</v>
      </c>
      <c r="X37">
        <v>1.5952599999999999</v>
      </c>
      <c r="Y37">
        <f>AVERAGE(Tabel167[[#This Row],[run 1]:[run 10]])</f>
        <v>1.5952599999999999</v>
      </c>
    </row>
    <row r="38" spans="1:25" x14ac:dyDescent="0.25">
      <c r="A38" s="1">
        <v>16</v>
      </c>
      <c r="B38">
        <v>3.875</v>
      </c>
      <c r="C38">
        <v>3.875</v>
      </c>
      <c r="D38">
        <v>3.875</v>
      </c>
      <c r="E38">
        <v>3.875</v>
      </c>
      <c r="F38">
        <v>3.875</v>
      </c>
      <c r="G38">
        <v>3.875</v>
      </c>
      <c r="H38">
        <v>3.875</v>
      </c>
      <c r="I38">
        <v>3.875</v>
      </c>
      <c r="J38">
        <v>3.875</v>
      </c>
      <c r="K38">
        <v>3.875</v>
      </c>
      <c r="L38">
        <f>AVERAGE(Tabel13[[#This Row],[run 1]:[run 10]])</f>
        <v>3.875</v>
      </c>
      <c r="N38" s="1">
        <v>16</v>
      </c>
      <c r="O38">
        <v>3.4615399999999998</v>
      </c>
      <c r="P38">
        <v>3.4615399999999998</v>
      </c>
      <c r="Q38">
        <v>3.4615399999999998</v>
      </c>
      <c r="R38">
        <v>3.4615399999999998</v>
      </c>
      <c r="S38">
        <v>3.4615399999999998</v>
      </c>
      <c r="T38">
        <v>3.4615399999999998</v>
      </c>
      <c r="U38">
        <v>3.4615399999999998</v>
      </c>
      <c r="V38">
        <v>3.4615399999999998</v>
      </c>
      <c r="W38">
        <v>3.4615399999999998</v>
      </c>
      <c r="X38">
        <v>3.4615399999999998</v>
      </c>
      <c r="Y38">
        <f>AVERAGE(Tabel167[[#This Row],[run 1]:[run 10]])</f>
        <v>3.4615400000000003</v>
      </c>
    </row>
    <row r="40" spans="1:25" x14ac:dyDescent="0.25">
      <c r="A40" t="s">
        <v>16</v>
      </c>
    </row>
    <row r="41" spans="1:25" x14ac:dyDescent="0.25">
      <c r="N41" t="s">
        <v>20</v>
      </c>
    </row>
    <row r="42" spans="1:25" x14ac:dyDescent="0.25">
      <c r="N42" t="s">
        <v>0</v>
      </c>
      <c r="O42" t="s">
        <v>13</v>
      </c>
      <c r="P42" t="s">
        <v>15</v>
      </c>
      <c r="Q42" t="s">
        <v>17</v>
      </c>
    </row>
    <row r="43" spans="1:25" x14ac:dyDescent="0.25">
      <c r="A43" t="s">
        <v>0</v>
      </c>
      <c r="B43" t="s">
        <v>13</v>
      </c>
      <c r="C43" t="s">
        <v>15</v>
      </c>
      <c r="D43" t="s">
        <v>17</v>
      </c>
      <c r="N43">
        <v>1</v>
      </c>
      <c r="O43" s="2">
        <v>2.8129</v>
      </c>
      <c r="P43" s="2">
        <v>2.8912900000000001</v>
      </c>
      <c r="Q43">
        <f>Tabel48[[#This Row],[default]]-Tabel48[[#This Row],[student]]</f>
        <v>-7.8390000000000182E-2</v>
      </c>
    </row>
    <row r="44" spans="1:25" x14ac:dyDescent="0.25">
      <c r="A44">
        <v>1</v>
      </c>
      <c r="B44" s="2">
        <v>2.2652800000000002</v>
      </c>
      <c r="C44" s="2">
        <v>2.2650399999999999</v>
      </c>
      <c r="D44">
        <f>Tabel4[[#This Row],[default]]-Tabel4[[#This Row],[student]]</f>
        <v>2.4000000000024002E-4</v>
      </c>
      <c r="N44">
        <v>2</v>
      </c>
      <c r="O44">
        <v>0.42266100000000001</v>
      </c>
      <c r="P44">
        <v>0.42266100000000001</v>
      </c>
      <c r="Q44">
        <f>Tabel48[[#This Row],[default]]-Tabel48[[#This Row],[student]]</f>
        <v>0</v>
      </c>
    </row>
    <row r="45" spans="1:25" x14ac:dyDescent="0.25">
      <c r="A45">
        <v>2</v>
      </c>
      <c r="B45">
        <v>0.51353300000000002</v>
      </c>
      <c r="C45">
        <v>0.53611200000000003</v>
      </c>
      <c r="D45">
        <f>Tabel4[[#This Row],[default]]-Tabel4[[#This Row],[student]]</f>
        <v>-2.2579000000000016E-2</v>
      </c>
      <c r="N45">
        <v>3</v>
      </c>
      <c r="O45">
        <v>0.62248400000000004</v>
      </c>
      <c r="P45">
        <v>0.62248400000000004</v>
      </c>
      <c r="Q45">
        <f>Tabel48[[#This Row],[default]]-Tabel48[[#This Row],[student]]</f>
        <v>0</v>
      </c>
    </row>
    <row r="46" spans="1:25" x14ac:dyDescent="0.25">
      <c r="A46">
        <v>3</v>
      </c>
      <c r="B46">
        <v>0.551037</v>
      </c>
      <c r="C46">
        <v>0.55116799999999999</v>
      </c>
      <c r="D46">
        <f>Tabel4[[#This Row],[default]]-Tabel4[[#This Row],[student]]</f>
        <v>-1.3099999999999223E-4</v>
      </c>
      <c r="N46">
        <v>4</v>
      </c>
      <c r="O46">
        <v>0</v>
      </c>
      <c r="P46">
        <v>0</v>
      </c>
      <c r="Q46">
        <f>Tabel48[[#This Row],[default]]-Tabel48[[#This Row],[student]]</f>
        <v>0</v>
      </c>
    </row>
    <row r="47" spans="1:25" x14ac:dyDescent="0.25">
      <c r="A47">
        <v>4</v>
      </c>
      <c r="B47">
        <v>0</v>
      </c>
      <c r="C47">
        <v>0</v>
      </c>
      <c r="D47">
        <f>Tabel4[[#This Row],[default]]-Tabel4[[#This Row],[student]]</f>
        <v>0</v>
      </c>
      <c r="N47">
        <v>5</v>
      </c>
      <c r="O47">
        <v>1.2605500000000001</v>
      </c>
      <c r="P47">
        <v>1.2548699999999999</v>
      </c>
      <c r="Q47">
        <f>Tabel48[[#This Row],[default]]-Tabel48[[#This Row],[student]]</f>
        <v>5.6800000000001294E-3</v>
      </c>
    </row>
    <row r="48" spans="1:25" x14ac:dyDescent="0.25">
      <c r="A48">
        <v>5</v>
      </c>
      <c r="B48">
        <v>1.19428</v>
      </c>
      <c r="C48">
        <v>1.25661</v>
      </c>
      <c r="D48">
        <f>Tabel4[[#This Row],[default]]-Tabel4[[#This Row],[student]]</f>
        <v>-6.2329999999999997E-2</v>
      </c>
      <c r="N48">
        <v>6</v>
      </c>
      <c r="O48">
        <v>0.87069300000000005</v>
      </c>
      <c r="P48">
        <v>0.87069300000000005</v>
      </c>
      <c r="Q48">
        <f>Tabel48[[#This Row],[default]]-Tabel48[[#This Row],[student]]</f>
        <v>0</v>
      </c>
    </row>
    <row r="49" spans="1:17" x14ac:dyDescent="0.25">
      <c r="A49">
        <v>6</v>
      </c>
      <c r="B49">
        <v>1.0013099999999999</v>
      </c>
      <c r="C49">
        <v>1.00763</v>
      </c>
      <c r="D49">
        <f>Tabel4[[#This Row],[default]]-Tabel4[[#This Row],[student]]</f>
        <v>-6.3200000000001033E-3</v>
      </c>
      <c r="N49">
        <v>7</v>
      </c>
      <c r="O49">
        <v>1.0407</v>
      </c>
      <c r="P49">
        <v>1.0480100000000001</v>
      </c>
      <c r="Q49">
        <f>Tabel48[[#This Row],[default]]-Tabel48[[#This Row],[student]]</f>
        <v>-7.3100000000001497E-3</v>
      </c>
    </row>
    <row r="50" spans="1:17" x14ac:dyDescent="0.25">
      <c r="A50">
        <v>7</v>
      </c>
      <c r="B50">
        <v>0.79549800000000004</v>
      </c>
      <c r="C50">
        <v>0.79549800000000004</v>
      </c>
      <c r="D50">
        <f>Tabel4[[#This Row],[default]]-Tabel4[[#This Row],[student]]</f>
        <v>0</v>
      </c>
      <c r="N50">
        <v>8</v>
      </c>
      <c r="O50">
        <v>2.88449</v>
      </c>
      <c r="P50">
        <v>2.88449</v>
      </c>
      <c r="Q50">
        <f>Tabel48[[#This Row],[default]]-Tabel48[[#This Row],[student]]</f>
        <v>0</v>
      </c>
    </row>
    <row r="51" spans="1:17" x14ac:dyDescent="0.25">
      <c r="A51">
        <v>8</v>
      </c>
      <c r="B51">
        <v>2.0610400000000002</v>
      </c>
      <c r="C51">
        <v>2.0610400000000002</v>
      </c>
      <c r="D51">
        <f>Tabel4[[#This Row],[default]]-Tabel4[[#This Row],[student]]</f>
        <v>0</v>
      </c>
      <c r="N51">
        <v>9</v>
      </c>
      <c r="O51">
        <v>0.55207300000000004</v>
      </c>
      <c r="P51">
        <v>0.55207300000000004</v>
      </c>
      <c r="Q51">
        <f>Tabel48[[#This Row],[default]]-Tabel48[[#This Row],[student]]</f>
        <v>0</v>
      </c>
    </row>
    <row r="52" spans="1:17" x14ac:dyDescent="0.25">
      <c r="A52">
        <v>9</v>
      </c>
      <c r="B52">
        <v>0.61856500000000003</v>
      </c>
      <c r="C52">
        <v>0.61817200000000005</v>
      </c>
      <c r="D52">
        <f>Tabel4[[#This Row],[default]]-Tabel4[[#This Row],[student]]</f>
        <v>3.929999999999767E-4</v>
      </c>
      <c r="N52">
        <v>10</v>
      </c>
      <c r="O52">
        <v>6.5922800000000004E-2</v>
      </c>
      <c r="P52">
        <v>6.5922800000000004E-2</v>
      </c>
      <c r="Q52">
        <f>Tabel48[[#This Row],[default]]-Tabel48[[#This Row],[student]]</f>
        <v>0</v>
      </c>
    </row>
    <row r="53" spans="1:17" x14ac:dyDescent="0.25">
      <c r="A53">
        <v>10</v>
      </c>
      <c r="B53">
        <v>7.0752599999999999E-2</v>
      </c>
      <c r="C53">
        <v>7.1678900000000004E-2</v>
      </c>
      <c r="D53">
        <f>Tabel4[[#This Row],[default]]-Tabel4[[#This Row],[student]]</f>
        <v>-9.263000000000049E-4</v>
      </c>
      <c r="N53">
        <v>11</v>
      </c>
      <c r="O53">
        <v>1.2674799999999999</v>
      </c>
      <c r="P53">
        <v>1.2674799999999999</v>
      </c>
      <c r="Q53">
        <f>Tabel48[[#This Row],[default]]-Tabel48[[#This Row],[student]]</f>
        <v>0</v>
      </c>
    </row>
    <row r="54" spans="1:17" x14ac:dyDescent="0.25">
      <c r="A54">
        <v>11</v>
      </c>
      <c r="B54">
        <v>0.63155499999999998</v>
      </c>
      <c r="C54">
        <v>0.52093500000000004</v>
      </c>
      <c r="D54">
        <f>Tabel4[[#This Row],[default]]-Tabel4[[#This Row],[student]]</f>
        <v>0.11061999999999994</v>
      </c>
      <c r="N54">
        <v>12</v>
      </c>
      <c r="O54">
        <v>0.36616100000000001</v>
      </c>
      <c r="P54">
        <v>0.36616100000000001</v>
      </c>
      <c r="Q54">
        <f>Tabel48[[#This Row],[default]]-Tabel48[[#This Row],[student]]</f>
        <v>0</v>
      </c>
    </row>
    <row r="55" spans="1:17" x14ac:dyDescent="0.25">
      <c r="A55">
        <v>12</v>
      </c>
      <c r="B55">
        <v>0.157889</v>
      </c>
      <c r="C55">
        <v>0.134435</v>
      </c>
      <c r="D55">
        <f>Tabel4[[#This Row],[default]]-Tabel4[[#This Row],[student]]</f>
        <v>2.3454000000000003E-2</v>
      </c>
      <c r="N55">
        <v>13</v>
      </c>
      <c r="O55">
        <v>0.39533200000000002</v>
      </c>
      <c r="P55">
        <v>0.39533200000000002</v>
      </c>
      <c r="Q55">
        <f>Tabel48[[#This Row],[default]]-Tabel48[[#This Row],[student]]</f>
        <v>0</v>
      </c>
    </row>
    <row r="56" spans="1:17" x14ac:dyDescent="0.25">
      <c r="A56">
        <v>13</v>
      </c>
      <c r="B56">
        <v>0.386349</v>
      </c>
      <c r="C56">
        <v>0.336507</v>
      </c>
      <c r="D56">
        <f>Tabel4[[#This Row],[default]]-Tabel4[[#This Row],[student]]</f>
        <v>4.9841999999999997E-2</v>
      </c>
      <c r="N56">
        <v>14</v>
      </c>
      <c r="O56">
        <v>0.64782300000000004</v>
      </c>
      <c r="P56">
        <v>0.64782300000000004</v>
      </c>
      <c r="Q56">
        <f>Tabel48[[#This Row],[default]]-Tabel48[[#This Row],[student]]</f>
        <v>0</v>
      </c>
    </row>
    <row r="57" spans="1:17" x14ac:dyDescent="0.25">
      <c r="A57">
        <v>14</v>
      </c>
      <c r="B57">
        <v>0.77190000000000003</v>
      </c>
      <c r="C57">
        <v>0.73939100000000002</v>
      </c>
      <c r="D57">
        <f>Tabel4[[#This Row],[default]]-Tabel4[[#This Row],[student]]</f>
        <v>3.250900000000001E-2</v>
      </c>
      <c r="N57">
        <v>15</v>
      </c>
      <c r="O57">
        <v>1.5952599999999999</v>
      </c>
      <c r="P57">
        <v>1.5952599999999999</v>
      </c>
      <c r="Q57">
        <f>Tabel48[[#This Row],[default]]-Tabel48[[#This Row],[student]]</f>
        <v>0</v>
      </c>
    </row>
    <row r="58" spans="1:17" x14ac:dyDescent="0.25">
      <c r="A58">
        <v>15</v>
      </c>
      <c r="B58">
        <v>1.3023800000000001</v>
      </c>
      <c r="C58">
        <v>1.36477</v>
      </c>
      <c r="D58">
        <f>Tabel4[[#This Row],[default]]-Tabel4[[#This Row],[student]]</f>
        <v>-6.2389999999999946E-2</v>
      </c>
      <c r="N58">
        <v>16</v>
      </c>
      <c r="O58">
        <v>3.4615399999999998</v>
      </c>
      <c r="P58">
        <v>3.4615399999999998</v>
      </c>
      <c r="Q58">
        <f>Tabel48[[#This Row],[default]]-Tabel48[[#This Row],[student]]</f>
        <v>0</v>
      </c>
    </row>
    <row r="59" spans="1:17" x14ac:dyDescent="0.25">
      <c r="A59">
        <v>16</v>
      </c>
      <c r="B59">
        <v>4</v>
      </c>
      <c r="C59">
        <v>3.875</v>
      </c>
      <c r="D59">
        <f>Tabel4[[#This Row],[default]]-Tabel4[[#This Row],[student]]</f>
        <v>0.125</v>
      </c>
    </row>
  </sheetData>
  <pageMargins left="0.7" right="0.7" top="0.75" bottom="0.75" header="0.3" footer="0.3"/>
  <pageSetup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2019-04-07T10:20:47Z</dcterms:created>
  <dcterms:modified xsi:type="dcterms:W3CDTF">2019-04-07T11:20:11Z</dcterms:modified>
</cp:coreProperties>
</file>