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cian/Documents/1_myPapers/2_PPIprediction/ISMB17_poster/"/>
    </mc:Choice>
  </mc:AlternateContent>
  <bookViews>
    <workbookView xWindow="0" yWindow="460" windowWidth="26080" windowHeight="20300" tabRatio="993" activeTab="3"/>
  </bookViews>
  <sheets>
    <sheet name="cutoffs" sheetId="1" r:id="rId1"/>
    <sheet name="AUCs" sheetId="2" r:id="rId2"/>
    <sheet name="Abstract" sheetId="3" r:id="rId3"/>
    <sheet name="Sheet1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1" i="2" l="1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L8" i="1"/>
  <c r="AL13" i="1"/>
  <c r="AL18" i="1"/>
  <c r="AL23" i="1"/>
  <c r="AL28" i="1"/>
  <c r="AL33" i="1"/>
  <c r="AL38" i="1"/>
  <c r="AL43" i="1"/>
  <c r="AK8" i="1"/>
  <c r="AK13" i="1"/>
  <c r="AK18" i="1"/>
  <c r="AK23" i="1"/>
  <c r="AK28" i="1"/>
  <c r="AK33" i="1"/>
  <c r="AK38" i="1"/>
  <c r="AK43" i="1"/>
  <c r="AJ8" i="1"/>
  <c r="AJ13" i="1"/>
  <c r="AJ18" i="1"/>
  <c r="AJ23" i="1"/>
  <c r="AJ28" i="1"/>
  <c r="AJ33" i="1"/>
  <c r="AJ38" i="1"/>
  <c r="AJ43" i="1"/>
  <c r="AI8" i="1"/>
  <c r="AI13" i="1"/>
  <c r="AI18" i="1"/>
  <c r="AI23" i="1"/>
  <c r="AI28" i="1"/>
  <c r="AI33" i="1"/>
  <c r="AI38" i="1"/>
  <c r="AI43" i="1"/>
  <c r="AH43" i="1"/>
  <c r="AG43" i="1"/>
  <c r="AF43" i="1"/>
  <c r="AE43" i="1"/>
  <c r="AD43" i="1"/>
  <c r="AC43" i="1"/>
  <c r="AB43" i="1"/>
  <c r="AA43" i="1"/>
  <c r="Z8" i="1"/>
  <c r="Z13" i="1"/>
  <c r="Z18" i="1"/>
  <c r="Z23" i="1"/>
  <c r="Z28" i="1"/>
  <c r="Z33" i="1"/>
  <c r="Z38" i="1"/>
  <c r="Z43" i="1"/>
  <c r="Y8" i="1"/>
  <c r="Y13" i="1"/>
  <c r="Y18" i="1"/>
  <c r="Y23" i="1"/>
  <c r="Y28" i="1"/>
  <c r="Y33" i="1"/>
  <c r="Y38" i="1"/>
  <c r="Y43" i="1"/>
  <c r="X8" i="1"/>
  <c r="X13" i="1"/>
  <c r="X18" i="1"/>
  <c r="X23" i="1"/>
  <c r="X28" i="1"/>
  <c r="X33" i="1"/>
  <c r="X38" i="1"/>
  <c r="X43" i="1"/>
  <c r="W8" i="1"/>
  <c r="W13" i="1"/>
  <c r="W18" i="1"/>
  <c r="W23" i="1"/>
  <c r="W28" i="1"/>
  <c r="W33" i="1"/>
  <c r="W38" i="1"/>
  <c r="W43" i="1"/>
  <c r="V43" i="1"/>
  <c r="U43" i="1"/>
  <c r="T43" i="1"/>
  <c r="S43" i="1"/>
  <c r="R43" i="1"/>
  <c r="Q43" i="1"/>
  <c r="P43" i="1"/>
  <c r="O43" i="1"/>
  <c r="N8" i="1"/>
  <c r="N13" i="1"/>
  <c r="N18" i="1"/>
  <c r="N23" i="1"/>
  <c r="N28" i="1"/>
  <c r="N33" i="1"/>
  <c r="N38" i="1"/>
  <c r="N43" i="1"/>
  <c r="M8" i="1"/>
  <c r="M13" i="1"/>
  <c r="M18" i="1"/>
  <c r="M23" i="1"/>
  <c r="M28" i="1"/>
  <c r="M33" i="1"/>
  <c r="M38" i="1"/>
  <c r="M43" i="1"/>
  <c r="L8" i="1"/>
  <c r="L13" i="1"/>
  <c r="L18" i="1"/>
  <c r="L23" i="1"/>
  <c r="L28" i="1"/>
  <c r="L33" i="1"/>
  <c r="L38" i="1"/>
  <c r="L43" i="1"/>
  <c r="K8" i="1"/>
  <c r="K13" i="1"/>
  <c r="K18" i="1"/>
  <c r="K23" i="1"/>
  <c r="K28" i="1"/>
  <c r="K33" i="1"/>
  <c r="K38" i="1"/>
  <c r="K43" i="1"/>
  <c r="J43" i="1"/>
  <c r="I43" i="1"/>
  <c r="H43" i="1"/>
  <c r="G43" i="1"/>
  <c r="F43" i="1"/>
  <c r="E43" i="1"/>
  <c r="D43" i="1"/>
  <c r="C43" i="1"/>
  <c r="AL7" i="1"/>
  <c r="AL12" i="1"/>
  <c r="AL17" i="1"/>
  <c r="AL22" i="1"/>
  <c r="AL27" i="1"/>
  <c r="AL32" i="1"/>
  <c r="AL37" i="1"/>
  <c r="AL42" i="1"/>
  <c r="AK7" i="1"/>
  <c r="AK12" i="1"/>
  <c r="AK17" i="1"/>
  <c r="AK22" i="1"/>
  <c r="AK27" i="1"/>
  <c r="AK32" i="1"/>
  <c r="AK37" i="1"/>
  <c r="AK42" i="1"/>
  <c r="AJ7" i="1"/>
  <c r="AJ12" i="1"/>
  <c r="AJ17" i="1"/>
  <c r="AJ22" i="1"/>
  <c r="AJ27" i="1"/>
  <c r="AJ32" i="1"/>
  <c r="AJ37" i="1"/>
  <c r="AJ42" i="1"/>
  <c r="AI7" i="1"/>
  <c r="AI12" i="1"/>
  <c r="AI17" i="1"/>
  <c r="AI22" i="1"/>
  <c r="AI27" i="1"/>
  <c r="AI32" i="1"/>
  <c r="AI37" i="1"/>
  <c r="AI42" i="1"/>
  <c r="AH42" i="1"/>
  <c r="AG42" i="1"/>
  <c r="AF42" i="1"/>
  <c r="AE42" i="1"/>
  <c r="AD42" i="1"/>
  <c r="AC42" i="1"/>
  <c r="AB42" i="1"/>
  <c r="AA42" i="1"/>
  <c r="Z7" i="1"/>
  <c r="Z12" i="1"/>
  <c r="Z17" i="1"/>
  <c r="Z22" i="1"/>
  <c r="Z27" i="1"/>
  <c r="Z32" i="1"/>
  <c r="Z37" i="1"/>
  <c r="Z42" i="1"/>
  <c r="Y7" i="1"/>
  <c r="Y12" i="1"/>
  <c r="Y17" i="1"/>
  <c r="Y22" i="1"/>
  <c r="Y27" i="1"/>
  <c r="Y32" i="1"/>
  <c r="Y37" i="1"/>
  <c r="Y42" i="1"/>
  <c r="X7" i="1"/>
  <c r="X12" i="1"/>
  <c r="X17" i="1"/>
  <c r="X22" i="1"/>
  <c r="X27" i="1"/>
  <c r="X32" i="1"/>
  <c r="X37" i="1"/>
  <c r="X42" i="1"/>
  <c r="W7" i="1"/>
  <c r="W12" i="1"/>
  <c r="W17" i="1"/>
  <c r="W22" i="1"/>
  <c r="W27" i="1"/>
  <c r="W32" i="1"/>
  <c r="W37" i="1"/>
  <c r="W42" i="1"/>
  <c r="V42" i="1"/>
  <c r="U42" i="1"/>
  <c r="T42" i="1"/>
  <c r="S42" i="1"/>
  <c r="R42" i="1"/>
  <c r="Q42" i="1"/>
  <c r="P42" i="1"/>
  <c r="O42" i="1"/>
  <c r="N7" i="1"/>
  <c r="N12" i="1"/>
  <c r="N17" i="1"/>
  <c r="N22" i="1"/>
  <c r="N27" i="1"/>
  <c r="N32" i="1"/>
  <c r="N37" i="1"/>
  <c r="N42" i="1"/>
  <c r="M7" i="1"/>
  <c r="M12" i="1"/>
  <c r="M17" i="1"/>
  <c r="M22" i="1"/>
  <c r="M27" i="1"/>
  <c r="M32" i="1"/>
  <c r="M37" i="1"/>
  <c r="M42" i="1"/>
  <c r="L7" i="1"/>
  <c r="L12" i="1"/>
  <c r="L17" i="1"/>
  <c r="L22" i="1"/>
  <c r="L27" i="1"/>
  <c r="L32" i="1"/>
  <c r="L37" i="1"/>
  <c r="L42" i="1"/>
  <c r="K7" i="1"/>
  <c r="K12" i="1"/>
  <c r="K17" i="1"/>
  <c r="K22" i="1"/>
  <c r="K27" i="1"/>
  <c r="K32" i="1"/>
  <c r="K37" i="1"/>
  <c r="K42" i="1"/>
  <c r="J42" i="1"/>
  <c r="I42" i="1"/>
  <c r="H42" i="1"/>
  <c r="G42" i="1"/>
  <c r="F42" i="1"/>
  <c r="E42" i="1"/>
  <c r="D42" i="1"/>
  <c r="C42" i="1"/>
  <c r="AL6" i="1"/>
  <c r="AL11" i="1"/>
  <c r="AL16" i="1"/>
  <c r="AL21" i="1"/>
  <c r="AL26" i="1"/>
  <c r="AL31" i="1"/>
  <c r="AL36" i="1"/>
  <c r="AL41" i="1"/>
  <c r="AK6" i="1"/>
  <c r="AK11" i="1"/>
  <c r="AK16" i="1"/>
  <c r="AK21" i="1"/>
  <c r="AK26" i="1"/>
  <c r="AK31" i="1"/>
  <c r="AK36" i="1"/>
  <c r="AK41" i="1"/>
  <c r="AJ6" i="1"/>
  <c r="AJ11" i="1"/>
  <c r="AJ16" i="1"/>
  <c r="AJ21" i="1"/>
  <c r="AJ26" i="1"/>
  <c r="AJ31" i="1"/>
  <c r="AJ36" i="1"/>
  <c r="AJ41" i="1"/>
  <c r="AI6" i="1"/>
  <c r="AI11" i="1"/>
  <c r="AI16" i="1"/>
  <c r="AI21" i="1"/>
  <c r="AI26" i="1"/>
  <c r="AI31" i="1"/>
  <c r="AI36" i="1"/>
  <c r="AI41" i="1"/>
  <c r="AH41" i="1"/>
  <c r="AG41" i="1"/>
  <c r="AF41" i="1"/>
  <c r="AE41" i="1"/>
  <c r="AD41" i="1"/>
  <c r="AC41" i="1"/>
  <c r="AB41" i="1"/>
  <c r="AA41" i="1"/>
  <c r="Z6" i="1"/>
  <c r="Z11" i="1"/>
  <c r="Z16" i="1"/>
  <c r="Z21" i="1"/>
  <c r="Z26" i="1"/>
  <c r="Z31" i="1"/>
  <c r="Z36" i="1"/>
  <c r="Z41" i="1"/>
  <c r="Y6" i="1"/>
  <c r="Y11" i="1"/>
  <c r="Y16" i="1"/>
  <c r="Y21" i="1"/>
  <c r="Y26" i="1"/>
  <c r="Y31" i="1"/>
  <c r="Y36" i="1"/>
  <c r="Y41" i="1"/>
  <c r="X6" i="1"/>
  <c r="X11" i="1"/>
  <c r="X16" i="1"/>
  <c r="X21" i="1"/>
  <c r="X26" i="1"/>
  <c r="X31" i="1"/>
  <c r="X36" i="1"/>
  <c r="X41" i="1"/>
  <c r="W6" i="1"/>
  <c r="W11" i="1"/>
  <c r="W16" i="1"/>
  <c r="W21" i="1"/>
  <c r="W26" i="1"/>
  <c r="W31" i="1"/>
  <c r="W36" i="1"/>
  <c r="W41" i="1"/>
  <c r="V41" i="1"/>
  <c r="U41" i="1"/>
  <c r="T41" i="1"/>
  <c r="S41" i="1"/>
  <c r="R41" i="1"/>
  <c r="Q41" i="1"/>
  <c r="P41" i="1"/>
  <c r="O41" i="1"/>
  <c r="N6" i="1"/>
  <c r="N11" i="1"/>
  <c r="N16" i="1"/>
  <c r="N21" i="1"/>
  <c r="N26" i="1"/>
  <c r="N31" i="1"/>
  <c r="N36" i="1"/>
  <c r="N41" i="1"/>
  <c r="M6" i="1"/>
  <c r="M11" i="1"/>
  <c r="M16" i="1"/>
  <c r="M21" i="1"/>
  <c r="M26" i="1"/>
  <c r="M31" i="1"/>
  <c r="M36" i="1"/>
  <c r="M41" i="1"/>
  <c r="L6" i="1"/>
  <c r="L11" i="1"/>
  <c r="L16" i="1"/>
  <c r="L21" i="1"/>
  <c r="L26" i="1"/>
  <c r="L31" i="1"/>
  <c r="L36" i="1"/>
  <c r="L41" i="1"/>
  <c r="K6" i="1"/>
  <c r="K11" i="1"/>
  <c r="K16" i="1"/>
  <c r="K21" i="1"/>
  <c r="K26" i="1"/>
  <c r="K31" i="1"/>
  <c r="K36" i="1"/>
  <c r="K41" i="1"/>
  <c r="J41" i="1"/>
  <c r="I41" i="1"/>
  <c r="H41" i="1"/>
  <c r="G41" i="1"/>
  <c r="F41" i="1"/>
  <c r="E41" i="1"/>
  <c r="D41" i="1"/>
  <c r="C41" i="1"/>
  <c r="AL5" i="1"/>
  <c r="AL10" i="1"/>
  <c r="AL15" i="1"/>
  <c r="AL20" i="1"/>
  <c r="AL25" i="1"/>
  <c r="AL30" i="1"/>
  <c r="AL35" i="1"/>
  <c r="AL40" i="1"/>
  <c r="AK5" i="1"/>
  <c r="AK10" i="1"/>
  <c r="AK15" i="1"/>
  <c r="AK20" i="1"/>
  <c r="AK25" i="1"/>
  <c r="AK30" i="1"/>
  <c r="AK35" i="1"/>
  <c r="AK40" i="1"/>
  <c r="AJ5" i="1"/>
  <c r="AJ10" i="1"/>
  <c r="AJ15" i="1"/>
  <c r="AJ20" i="1"/>
  <c r="AJ25" i="1"/>
  <c r="AJ30" i="1"/>
  <c r="AJ35" i="1"/>
  <c r="AJ40" i="1"/>
  <c r="AI5" i="1"/>
  <c r="AI10" i="1"/>
  <c r="AI15" i="1"/>
  <c r="AI20" i="1"/>
  <c r="AI25" i="1"/>
  <c r="AI30" i="1"/>
  <c r="AI35" i="1"/>
  <c r="AI40" i="1"/>
  <c r="AH40" i="1"/>
  <c r="AG40" i="1"/>
  <c r="AF40" i="1"/>
  <c r="AE40" i="1"/>
  <c r="AD40" i="1"/>
  <c r="AC40" i="1"/>
  <c r="AB40" i="1"/>
  <c r="AA40" i="1"/>
  <c r="Z5" i="1"/>
  <c r="Z10" i="1"/>
  <c r="Z15" i="1"/>
  <c r="Z20" i="1"/>
  <c r="Z25" i="1"/>
  <c r="Z30" i="1"/>
  <c r="Z35" i="1"/>
  <c r="Z40" i="1"/>
  <c r="Y5" i="1"/>
  <c r="Y10" i="1"/>
  <c r="Y15" i="1"/>
  <c r="Y20" i="1"/>
  <c r="Y25" i="1"/>
  <c r="Y30" i="1"/>
  <c r="Y35" i="1"/>
  <c r="Y40" i="1"/>
  <c r="X5" i="1"/>
  <c r="X10" i="1"/>
  <c r="X15" i="1"/>
  <c r="X20" i="1"/>
  <c r="X25" i="1"/>
  <c r="X30" i="1"/>
  <c r="X35" i="1"/>
  <c r="X40" i="1"/>
  <c r="W5" i="1"/>
  <c r="W10" i="1"/>
  <c r="W15" i="1"/>
  <c r="W20" i="1"/>
  <c r="W25" i="1"/>
  <c r="W30" i="1"/>
  <c r="W35" i="1"/>
  <c r="W40" i="1"/>
  <c r="V40" i="1"/>
  <c r="U40" i="1"/>
  <c r="T40" i="1"/>
  <c r="S40" i="1"/>
  <c r="R40" i="1"/>
  <c r="Q40" i="1"/>
  <c r="P40" i="1"/>
  <c r="O40" i="1"/>
  <c r="N5" i="1"/>
  <c r="N10" i="1"/>
  <c r="N15" i="1"/>
  <c r="N20" i="1"/>
  <c r="N25" i="1"/>
  <c r="N30" i="1"/>
  <c r="N35" i="1"/>
  <c r="N40" i="1"/>
  <c r="M5" i="1"/>
  <c r="M10" i="1"/>
  <c r="M15" i="1"/>
  <c r="M20" i="1"/>
  <c r="M25" i="1"/>
  <c r="M30" i="1"/>
  <c r="M35" i="1"/>
  <c r="M40" i="1"/>
  <c r="L5" i="1"/>
  <c r="L10" i="1"/>
  <c r="L15" i="1"/>
  <c r="L20" i="1"/>
  <c r="L25" i="1"/>
  <c r="L30" i="1"/>
  <c r="L35" i="1"/>
  <c r="L40" i="1"/>
  <c r="K5" i="1"/>
  <c r="K10" i="1"/>
  <c r="K15" i="1"/>
  <c r="K20" i="1"/>
  <c r="K25" i="1"/>
  <c r="K30" i="1"/>
  <c r="K35" i="1"/>
  <c r="K40" i="1"/>
  <c r="J40" i="1"/>
  <c r="I40" i="1"/>
  <c r="H40" i="1"/>
  <c r="G40" i="1"/>
  <c r="F40" i="1"/>
  <c r="E40" i="1"/>
  <c r="D40" i="1"/>
  <c r="C40" i="1"/>
  <c r="AL4" i="1"/>
  <c r="AL9" i="1"/>
  <c r="AL14" i="1"/>
  <c r="AL19" i="1"/>
  <c r="AL24" i="1"/>
  <c r="AL29" i="1"/>
  <c r="AL34" i="1"/>
  <c r="AL39" i="1"/>
  <c r="AK4" i="1"/>
  <c r="AK9" i="1"/>
  <c r="AK14" i="1"/>
  <c r="AK19" i="1"/>
  <c r="AK24" i="1"/>
  <c r="AK29" i="1"/>
  <c r="AK34" i="1"/>
  <c r="AK39" i="1"/>
  <c r="AJ4" i="1"/>
  <c r="AJ9" i="1"/>
  <c r="AJ14" i="1"/>
  <c r="AJ19" i="1"/>
  <c r="AJ24" i="1"/>
  <c r="AJ29" i="1"/>
  <c r="AJ34" i="1"/>
  <c r="AJ39" i="1"/>
  <c r="AI4" i="1"/>
  <c r="AI9" i="1"/>
  <c r="AI14" i="1"/>
  <c r="AI19" i="1"/>
  <c r="AI24" i="1"/>
  <c r="AI29" i="1"/>
  <c r="AI34" i="1"/>
  <c r="AI39" i="1"/>
  <c r="AH39" i="1"/>
  <c r="AG39" i="1"/>
  <c r="AF39" i="1"/>
  <c r="AE39" i="1"/>
  <c r="AD39" i="1"/>
  <c r="AC39" i="1"/>
  <c r="AB39" i="1"/>
  <c r="AA39" i="1"/>
  <c r="Z4" i="1"/>
  <c r="Z9" i="1"/>
  <c r="Z14" i="1"/>
  <c r="Z19" i="1"/>
  <c r="Z24" i="1"/>
  <c r="Z29" i="1"/>
  <c r="Z34" i="1"/>
  <c r="Z39" i="1"/>
  <c r="Y4" i="1"/>
  <c r="Y9" i="1"/>
  <c r="Y14" i="1"/>
  <c r="Y19" i="1"/>
  <c r="Y24" i="1"/>
  <c r="Y29" i="1"/>
  <c r="Y34" i="1"/>
  <c r="Y39" i="1"/>
  <c r="X4" i="1"/>
  <c r="X9" i="1"/>
  <c r="X14" i="1"/>
  <c r="X19" i="1"/>
  <c r="X24" i="1"/>
  <c r="X29" i="1"/>
  <c r="X34" i="1"/>
  <c r="X39" i="1"/>
  <c r="W4" i="1"/>
  <c r="W9" i="1"/>
  <c r="W14" i="1"/>
  <c r="W19" i="1"/>
  <c r="W24" i="1"/>
  <c r="W29" i="1"/>
  <c r="W34" i="1"/>
  <c r="W39" i="1"/>
  <c r="V39" i="1"/>
  <c r="U39" i="1"/>
  <c r="T39" i="1"/>
  <c r="S39" i="1"/>
  <c r="R39" i="1"/>
  <c r="Q39" i="1"/>
  <c r="P39" i="1"/>
  <c r="O39" i="1"/>
  <c r="N4" i="1"/>
  <c r="N9" i="1"/>
  <c r="N14" i="1"/>
  <c r="N19" i="1"/>
  <c r="N24" i="1"/>
  <c r="N29" i="1"/>
  <c r="N34" i="1"/>
  <c r="N39" i="1"/>
  <c r="M4" i="1"/>
  <c r="M9" i="1"/>
  <c r="M14" i="1"/>
  <c r="M19" i="1"/>
  <c r="M24" i="1"/>
  <c r="M29" i="1"/>
  <c r="M34" i="1"/>
  <c r="M39" i="1"/>
  <c r="L4" i="1"/>
  <c r="L9" i="1"/>
  <c r="L14" i="1"/>
  <c r="L19" i="1"/>
  <c r="L24" i="1"/>
  <c r="L29" i="1"/>
  <c r="L34" i="1"/>
  <c r="L39" i="1"/>
  <c r="K4" i="1"/>
  <c r="K9" i="1"/>
  <c r="K14" i="1"/>
  <c r="K19" i="1"/>
  <c r="K24" i="1"/>
  <c r="K29" i="1"/>
  <c r="K34" i="1"/>
  <c r="K39" i="1"/>
  <c r="J39" i="1"/>
  <c r="I39" i="1"/>
  <c r="H39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<sst xmlns="http://schemas.openxmlformats.org/spreadsheetml/2006/main" count="171" uniqueCount="30">
  <si>
    <t>Dataset</t>
  </si>
  <si>
    <t>Specificity</t>
  </si>
  <si>
    <t>C1</t>
  </si>
  <si>
    <t>C2</t>
  </si>
  <si>
    <t>C3</t>
  </si>
  <si>
    <t>Sensitivity</t>
  </si>
  <si>
    <t>Precision</t>
  </si>
  <si>
    <t>F1-score</t>
  </si>
  <si>
    <t>Martin</t>
  </si>
  <si>
    <t>PIPE2</t>
  </si>
  <si>
    <t>Ding</t>
  </si>
  <si>
    <t>SPRINT</t>
  </si>
  <si>
    <t>Biogrid</t>
  </si>
  <si>
    <t>HPRD</t>
  </si>
  <si>
    <t>Innate Exp</t>
  </si>
  <si>
    <t>Innate Man</t>
  </si>
  <si>
    <t>IntAct</t>
  </si>
  <si>
    <t>MINT</t>
  </si>
  <si>
    <t>Park &amp; Marcotte</t>
  </si>
  <si>
    <t>AVERAGE</t>
  </si>
  <si>
    <t>AUROC</t>
  </si>
  <si>
    <t>AUPR</t>
  </si>
  <si>
    <t>Innate_Exp</t>
  </si>
  <si>
    <t>Innate_Man</t>
  </si>
  <si>
    <t>Class</t>
  </si>
  <si>
    <t>C1 average</t>
  </si>
  <si>
    <t>C2 average</t>
  </si>
  <si>
    <t>C3 average</t>
  </si>
  <si>
    <t>Overall AVERAGE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</si>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</sst>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b/>
      <sz val="16"/>
      <name val="Arial"/>
      <family val="2"/>
      <charset val="1"/>
    </font>
    <font>
      <sz val="16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F4B183"/>
        <bgColor rgb="FFF4B084"/>
      </patternFill>
    </fill>
    <fill>
      <patternFill patternType="solid">
        <fgColor rgb="FF8FAADC"/>
        <bgColor rgb="FF8EA9DB"/>
      </patternFill>
    </fill>
    <fill>
      <patternFill patternType="solid">
        <fgColor rgb="FFA9D18E"/>
        <bgColor rgb="FFBDD7EE"/>
      </patternFill>
    </fill>
    <fill>
      <patternFill patternType="solid">
        <fgColor rgb="FFF4B084"/>
        <bgColor rgb="FFF4B183"/>
      </patternFill>
    </fill>
    <fill>
      <patternFill patternType="solid">
        <fgColor rgb="FF8EA9DB"/>
        <bgColor rgb="FF8FAADC"/>
      </patternFill>
    </fill>
    <fill>
      <patternFill patternType="solid">
        <fgColor rgb="FFBDD7EE"/>
        <bgColor rgb="FF99CCFF"/>
      </patternFill>
    </fill>
    <fill>
      <patternFill patternType="solid">
        <fgColor rgb="FFFFD966"/>
        <bgColor rgb="FFF4B183"/>
      </patternFill>
    </fill>
    <fill>
      <patternFill patternType="solid">
        <fgColor rgb="FFC55A11"/>
        <bgColor rgb="FF993300"/>
      </patternFill>
    </fill>
    <fill>
      <patternFill patternType="solid">
        <fgColor theme="7" tint="0.39997558519241921"/>
        <bgColor indexed="64"/>
      </patternFill>
    </fill>
  </fills>
  <borders count="6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8" borderId="9" xfId="0" applyNumberFormat="1" applyFont="1" applyFill="1" applyBorder="1" applyAlignment="1">
      <alignment horizontal="center"/>
    </xf>
    <xf numFmtId="2" fontId="5" fillId="8" borderId="10" xfId="0" applyNumberFormat="1" applyFont="1" applyFill="1" applyBorder="1" applyAlignment="1">
      <alignment horizontal="center"/>
    </xf>
    <xf numFmtId="2" fontId="5" fillId="8" borderId="11" xfId="0" applyNumberFormat="1" applyFont="1" applyFill="1" applyBorder="1" applyAlignment="1">
      <alignment horizontal="center"/>
    </xf>
    <xf numFmtId="2" fontId="5" fillId="8" borderId="5" xfId="0" applyNumberFormat="1" applyFont="1" applyFill="1" applyBorder="1" applyAlignment="1">
      <alignment horizontal="center"/>
    </xf>
    <xf numFmtId="2" fontId="5" fillId="8" borderId="12" xfId="0" applyNumberFormat="1" applyFont="1" applyFill="1" applyBorder="1" applyAlignment="1">
      <alignment horizontal="center"/>
    </xf>
    <xf numFmtId="10" fontId="0" fillId="8" borderId="14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10" fontId="0" fillId="8" borderId="18" xfId="0" applyNumberFormat="1" applyFont="1" applyFill="1" applyBorder="1" applyAlignment="1">
      <alignment horizontal="center"/>
    </xf>
    <xf numFmtId="10" fontId="0" fillId="8" borderId="19" xfId="0" applyNumberFormat="1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9" borderId="21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2" fontId="0" fillId="9" borderId="22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9" borderId="27" xfId="0" applyNumberFormat="1" applyFill="1" applyBorder="1" applyAlignment="1">
      <alignment horizontal="center"/>
    </xf>
    <xf numFmtId="2" fontId="0" fillId="9" borderId="28" xfId="0" applyNumberForma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9" borderId="26" xfId="0" applyNumberForma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0" fontId="0" fillId="8" borderId="27" xfId="0" applyNumberFormat="1" applyFont="1" applyFill="1" applyBorder="1" applyAlignment="1">
      <alignment horizontal="center"/>
    </xf>
    <xf numFmtId="10" fontId="0" fillId="8" borderId="31" xfId="0" applyNumberFormat="1" applyFont="1" applyFill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9" borderId="34" xfId="0" applyNumberFormat="1" applyFill="1" applyBorder="1" applyAlignment="1">
      <alignment horizontal="center"/>
    </xf>
    <xf numFmtId="2" fontId="0" fillId="9" borderId="35" xfId="0" applyNumberFormat="1" applyFill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10" fontId="0" fillId="8" borderId="38" xfId="0" applyNumberFormat="1" applyFont="1" applyFill="1" applyBorder="1" applyAlignment="1">
      <alignment horizontal="center"/>
    </xf>
    <xf numFmtId="2" fontId="6" fillId="0" borderId="39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center"/>
    </xf>
    <xf numFmtId="2" fontId="7" fillId="9" borderId="38" xfId="0" applyNumberFormat="1" applyFont="1" applyFill="1" applyBorder="1" applyAlignment="1">
      <alignment horizontal="center"/>
    </xf>
    <xf numFmtId="2" fontId="7" fillId="9" borderId="41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2" fontId="6" fillId="0" borderId="15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9" borderId="16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6" fillId="9" borderId="14" xfId="0" applyNumberFormat="1" applyFont="1" applyFill="1" applyBorder="1" applyAlignment="1">
      <alignment horizontal="center"/>
    </xf>
    <xf numFmtId="10" fontId="0" fillId="8" borderId="11" xfId="0" applyNumberFormat="1" applyFont="1" applyFill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2" fontId="7" fillId="0" borderId="43" xfId="0" applyNumberFormat="1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2" fontId="6" fillId="9" borderId="5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  <xf numFmtId="2" fontId="7" fillId="9" borderId="5" xfId="0" applyNumberFormat="1" applyFont="1" applyFill="1" applyBorder="1" applyAlignment="1">
      <alignment horizontal="center"/>
    </xf>
    <xf numFmtId="2" fontId="5" fillId="8" borderId="44" xfId="0" applyNumberFormat="1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5" fillId="9" borderId="1" xfId="0" applyNumberFormat="1" applyFont="1" applyFill="1" applyBorder="1" applyAlignment="1">
      <alignment horizontal="center"/>
    </xf>
    <xf numFmtId="2" fontId="2" fillId="10" borderId="45" xfId="0" applyNumberFormat="1" applyFont="1" applyFill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5" fillId="9" borderId="10" xfId="0" applyNumberFormat="1" applyFont="1" applyFill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9" borderId="10" xfId="0" applyNumberFormat="1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right"/>
    </xf>
    <xf numFmtId="2" fontId="0" fillId="0" borderId="43" xfId="0" applyNumberFormat="1" applyFont="1" applyBorder="1" applyAlignment="1">
      <alignment horizontal="right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2" fontId="0" fillId="0" borderId="45" xfId="0" applyNumberFormat="1" applyFont="1" applyBorder="1" applyAlignment="1">
      <alignment horizontal="right"/>
    </xf>
    <xf numFmtId="0" fontId="2" fillId="5" borderId="24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5" fillId="5" borderId="5" xfId="0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2" fontId="5" fillId="6" borderId="8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2" fontId="1" fillId="2" borderId="43" xfId="0" applyNumberFormat="1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Fill="1" applyBorder="1" applyAlignment="1">
      <alignment horizontal="center" vertical="center"/>
    </xf>
    <xf numFmtId="2" fontId="5" fillId="0" borderId="48" xfId="0" applyNumberFormat="1" applyFont="1" applyFill="1" applyBorder="1" applyAlignment="1">
      <alignment horizontal="center"/>
    </xf>
    <xf numFmtId="2" fontId="5" fillId="0" borderId="49" xfId="0" applyNumberFormat="1" applyFont="1" applyFill="1" applyBorder="1" applyAlignment="1">
      <alignment horizontal="center"/>
    </xf>
    <xf numFmtId="2" fontId="5" fillId="0" borderId="50" xfId="0" applyNumberFormat="1" applyFont="1" applyFill="1" applyBorder="1" applyAlignment="1">
      <alignment horizontal="center"/>
    </xf>
    <xf numFmtId="2" fontId="1" fillId="0" borderId="51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2" fontId="5" fillId="0" borderId="48" xfId="0" applyNumberFormat="1" applyFont="1" applyFill="1" applyBorder="1" applyAlignment="1">
      <alignment horizontal="center"/>
    </xf>
    <xf numFmtId="2" fontId="5" fillId="0" borderId="49" xfId="0" applyNumberFormat="1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2" fontId="5" fillId="0" borderId="50" xfId="0" applyNumberFormat="1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6" fillId="11" borderId="14" xfId="0" applyNumberFormat="1" applyFont="1" applyFill="1" applyBorder="1" applyAlignment="1">
      <alignment horizontal="right"/>
    </xf>
    <xf numFmtId="2" fontId="6" fillId="0" borderId="43" xfId="0" applyNumberFormat="1" applyFont="1" applyBorder="1" applyAlignment="1">
      <alignment horizontal="right"/>
    </xf>
    <xf numFmtId="2" fontId="6" fillId="11" borderId="1" xfId="0" applyNumberFormat="1" applyFont="1" applyFill="1" applyBorder="1" applyAlignment="1">
      <alignment horizontal="right"/>
    </xf>
    <xf numFmtId="2" fontId="6" fillId="11" borderId="55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10" fontId="0" fillId="0" borderId="57" xfId="0" applyNumberFormat="1" applyFont="1" applyFill="1" applyBorder="1" applyAlignment="1">
      <alignment horizontal="center"/>
    </xf>
    <xf numFmtId="10" fontId="0" fillId="0" borderId="58" xfId="0" applyNumberFormat="1" applyFont="1" applyFill="1" applyBorder="1" applyAlignment="1">
      <alignment horizontal="center"/>
    </xf>
    <xf numFmtId="10" fontId="0" fillId="0" borderId="59" xfId="0" applyNumberFormat="1" applyFont="1" applyFill="1" applyBorder="1" applyAlignment="1">
      <alignment horizontal="center"/>
    </xf>
    <xf numFmtId="10" fontId="0" fillId="0" borderId="60" xfId="0" applyNumberFormat="1" applyFont="1" applyFill="1" applyBorder="1" applyAlignment="1">
      <alignment horizontal="center"/>
    </xf>
    <xf numFmtId="10" fontId="0" fillId="0" borderId="61" xfId="0" applyNumberFormat="1" applyFont="1" applyFill="1" applyBorder="1" applyAlignment="1">
      <alignment horizontal="center"/>
    </xf>
    <xf numFmtId="2" fontId="6" fillId="0" borderId="57" xfId="0" applyNumberFormat="1" applyFont="1" applyBorder="1" applyAlignment="1">
      <alignment horizontal="right"/>
    </xf>
    <xf numFmtId="2" fontId="6" fillId="0" borderId="58" xfId="0" applyNumberFormat="1" applyFont="1" applyBorder="1" applyAlignment="1">
      <alignment horizontal="right"/>
    </xf>
    <xf numFmtId="2" fontId="6" fillId="0" borderId="59" xfId="0" applyNumberFormat="1" applyFont="1" applyBorder="1" applyAlignment="1">
      <alignment horizontal="right"/>
    </xf>
    <xf numFmtId="2" fontId="6" fillId="0" borderId="61" xfId="0" applyNumberFormat="1" applyFont="1" applyBorder="1" applyAlignment="1">
      <alignment horizontal="right"/>
    </xf>
    <xf numFmtId="2" fontId="6" fillId="11" borderId="27" xfId="0" applyNumberFormat="1" applyFont="1" applyFill="1" applyBorder="1" applyAlignment="1">
      <alignment horizontal="right"/>
    </xf>
    <xf numFmtId="2" fontId="6" fillId="11" borderId="52" xfId="0" applyNumberFormat="1" applyFont="1" applyFill="1" applyBorder="1" applyAlignment="1">
      <alignment horizontal="right"/>
    </xf>
    <xf numFmtId="2" fontId="6" fillId="11" borderId="54" xfId="0" applyNumberFormat="1" applyFont="1" applyFill="1" applyBorder="1" applyAlignment="1">
      <alignment horizontal="right"/>
    </xf>
    <xf numFmtId="2" fontId="6" fillId="11" borderId="13" xfId="0" applyNumberFormat="1" applyFont="1" applyFill="1" applyBorder="1" applyAlignment="1">
      <alignment horizontal="right"/>
    </xf>
    <xf numFmtId="2" fontId="6" fillId="11" borderId="56" xfId="0" applyNumberFormat="1" applyFont="1" applyFill="1" applyBorder="1" applyAlignment="1">
      <alignment horizontal="right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49" xfId="0" applyNumberFormat="1" applyFont="1" applyBorder="1" applyAlignment="1">
      <alignment horizontal="center"/>
    </xf>
    <xf numFmtId="2" fontId="5" fillId="0" borderId="65" xfId="0" applyNumberFormat="1" applyFont="1" applyBorder="1" applyAlignment="1">
      <alignment horizontal="center"/>
    </xf>
    <xf numFmtId="2" fontId="5" fillId="0" borderId="66" xfId="0" applyNumberFormat="1" applyFont="1" applyBorder="1" applyAlignment="1">
      <alignment horizontal="center"/>
    </xf>
    <xf numFmtId="2" fontId="5" fillId="0" borderId="50" xfId="0" applyNumberFormat="1" applyFont="1" applyBorder="1" applyAlignment="1">
      <alignment horizontal="center"/>
    </xf>
    <xf numFmtId="2" fontId="5" fillId="0" borderId="48" xfId="0" applyNumberFormat="1" applyFont="1" applyBorder="1" applyAlignment="1">
      <alignment horizontal="center"/>
    </xf>
    <xf numFmtId="2" fontId="5" fillId="0" borderId="49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" fillId="0" borderId="67" xfId="0" applyFont="1" applyFill="1" applyBorder="1" applyAlignment="1">
      <alignment horizontal="center" vertical="center" wrapText="1"/>
    </xf>
    <xf numFmtId="0" fontId="2" fillId="0" borderId="6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8EA9DB"/>
      <rgbColor rgb="FF993366"/>
      <rgbColor rgb="FFFFFFCC"/>
      <rgbColor rgb="FFCCFFFF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084"/>
      <rgbColor rgb="FFCC99FF"/>
      <rgbColor rgb="FFFFD966"/>
      <rgbColor rgb="FF3366FF"/>
      <rgbColor rgb="FF33CCCC"/>
      <rgbColor rgb="FF99CC00"/>
      <rgbColor rgb="FFFFCC00"/>
      <rgbColor rgb="FFFF9900"/>
      <rgbColor rgb="FFC55A11"/>
      <rgbColor rgb="FF666699"/>
      <rgbColor rgb="FF8FAADC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zoomScale="90" zoomScaleNormal="90" zoomScalePageLayoutView="90" workbookViewId="0">
      <selection activeCell="C43" sqref="C43"/>
    </sheetView>
  </sheetViews>
  <sheetFormatPr baseColWidth="10" defaultColWidth="8.83203125" defaultRowHeight="13" x14ac:dyDescent="0.15"/>
  <cols>
    <col min="2" max="13" width="8.83203125" style="1"/>
    <col min="14" max="14" width="8.83203125" style="2"/>
    <col min="15" max="25" width="8.83203125" style="1"/>
    <col min="26" max="26" width="8.83203125" style="2"/>
    <col min="27" max="1010" width="8.83203125" style="1"/>
  </cols>
  <sheetData>
    <row r="1" spans="1:1010" s="3" customFormat="1" ht="20" x14ac:dyDescent="0.2">
      <c r="A1" s="91" t="s">
        <v>0</v>
      </c>
      <c r="B1" s="92" t="s">
        <v>1</v>
      </c>
      <c r="C1" s="93" t="s">
        <v>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 t="s">
        <v>3</v>
      </c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 t="s">
        <v>4</v>
      </c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LV1" s="1"/>
    </row>
    <row r="2" spans="1:1010" x14ac:dyDescent="0.15">
      <c r="A2" s="91"/>
      <c r="B2" s="92"/>
      <c r="C2" s="94" t="s">
        <v>5</v>
      </c>
      <c r="D2" s="94"/>
      <c r="E2" s="94"/>
      <c r="F2" s="94"/>
      <c r="G2" s="95" t="s">
        <v>6</v>
      </c>
      <c r="H2" s="95"/>
      <c r="I2" s="95"/>
      <c r="J2" s="95"/>
      <c r="K2" s="96" t="s">
        <v>7</v>
      </c>
      <c r="L2" s="96"/>
      <c r="M2" s="96"/>
      <c r="N2" s="96"/>
      <c r="O2" s="97" t="s">
        <v>5</v>
      </c>
      <c r="P2" s="97"/>
      <c r="Q2" s="97"/>
      <c r="R2" s="97"/>
      <c r="S2" s="95" t="s">
        <v>6</v>
      </c>
      <c r="T2" s="95"/>
      <c r="U2" s="95"/>
      <c r="V2" s="95"/>
      <c r="W2" s="98" t="s">
        <v>7</v>
      </c>
      <c r="X2" s="98"/>
      <c r="Y2" s="98"/>
      <c r="Z2" s="98"/>
      <c r="AA2" s="99" t="s">
        <v>5</v>
      </c>
      <c r="AB2" s="99"/>
      <c r="AC2" s="99"/>
      <c r="AD2" s="99"/>
      <c r="AE2" s="100" t="s">
        <v>6</v>
      </c>
      <c r="AF2" s="100"/>
      <c r="AG2" s="100"/>
      <c r="AH2" s="100"/>
      <c r="AI2" s="101" t="s">
        <v>7</v>
      </c>
      <c r="AJ2" s="101"/>
      <c r="AK2" s="101"/>
      <c r="AL2" s="101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</row>
    <row r="3" spans="1:1010" ht="13" customHeight="1" x14ac:dyDescent="0.15">
      <c r="A3" s="91"/>
      <c r="B3" s="92"/>
      <c r="C3" s="4" t="s">
        <v>8</v>
      </c>
      <c r="D3" s="5" t="s">
        <v>9</v>
      </c>
      <c r="E3" s="5" t="s">
        <v>10</v>
      </c>
      <c r="F3" s="6" t="s">
        <v>11</v>
      </c>
      <c r="G3" s="4" t="s">
        <v>8</v>
      </c>
      <c r="H3" s="5" t="s">
        <v>9</v>
      </c>
      <c r="I3" s="5" t="s">
        <v>10</v>
      </c>
      <c r="J3" s="6" t="s">
        <v>11</v>
      </c>
      <c r="K3" s="5" t="s">
        <v>8</v>
      </c>
      <c r="L3" s="5" t="s">
        <v>9</v>
      </c>
      <c r="M3" s="5" t="s">
        <v>10</v>
      </c>
      <c r="N3" s="7" t="s">
        <v>11</v>
      </c>
      <c r="O3" s="8" t="s">
        <v>8</v>
      </c>
      <c r="P3" s="5" t="s">
        <v>9</v>
      </c>
      <c r="Q3" s="5" t="s">
        <v>10</v>
      </c>
      <c r="R3" s="6" t="s">
        <v>11</v>
      </c>
      <c r="S3" s="4" t="s">
        <v>8</v>
      </c>
      <c r="T3" s="5" t="s">
        <v>9</v>
      </c>
      <c r="U3" s="5" t="s">
        <v>10</v>
      </c>
      <c r="V3" s="6" t="s">
        <v>11</v>
      </c>
      <c r="W3" s="4" t="s">
        <v>8</v>
      </c>
      <c r="X3" s="5" t="s">
        <v>9</v>
      </c>
      <c r="Y3" s="5" t="s">
        <v>10</v>
      </c>
      <c r="Z3" s="7" t="s">
        <v>11</v>
      </c>
      <c r="AA3" s="5" t="s">
        <v>8</v>
      </c>
      <c r="AB3" s="5" t="s">
        <v>9</v>
      </c>
      <c r="AC3" s="5" t="s">
        <v>10</v>
      </c>
      <c r="AD3" s="6" t="s">
        <v>11</v>
      </c>
      <c r="AE3" s="4" t="s">
        <v>8</v>
      </c>
      <c r="AF3" s="5" t="s">
        <v>9</v>
      </c>
      <c r="AG3" s="5" t="s">
        <v>10</v>
      </c>
      <c r="AH3" s="6" t="s">
        <v>11</v>
      </c>
      <c r="AI3" s="4" t="s">
        <v>8</v>
      </c>
      <c r="AJ3" s="5" t="s">
        <v>9</v>
      </c>
      <c r="AK3" s="5" t="s">
        <v>10</v>
      </c>
      <c r="AL3" s="6" t="s">
        <v>11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</row>
    <row r="4" spans="1:1010" x14ac:dyDescent="0.15">
      <c r="A4" s="90" t="s">
        <v>12</v>
      </c>
      <c r="B4" s="9">
        <v>0.99950000000000006</v>
      </c>
      <c r="C4" s="10">
        <v>2.5</v>
      </c>
      <c r="D4" s="2">
        <v>3.4896643698599701</v>
      </c>
      <c r="E4" s="11">
        <v>15.380555555555601</v>
      </c>
      <c r="F4" s="12">
        <v>7.8222222222222202</v>
      </c>
      <c r="G4" s="10">
        <v>98.039681032846005</v>
      </c>
      <c r="H4" s="2">
        <v>98.5875248910708</v>
      </c>
      <c r="I4" s="11">
        <v>99.676668258820897</v>
      </c>
      <c r="J4" s="12">
        <v>99.364904815407996</v>
      </c>
      <c r="K4" s="2">
        <f t="shared" ref="K4:K38" si="0">2*C4*G4/(C4+G4)</f>
        <v>4.8756709801385156</v>
      </c>
      <c r="L4" s="2">
        <f t="shared" ref="L4:L38" si="1">2*D4*H4/(D4+H4)</f>
        <v>6.7407297441472611</v>
      </c>
      <c r="M4" s="11">
        <f t="shared" ref="M4:M38" si="2">2*E4*I4/(E4+I4)</f>
        <v>26.649044413253439</v>
      </c>
      <c r="N4" s="13">
        <f t="shared" ref="N4:N38" si="3">2*F4*J4/(F4+J4)</f>
        <v>14.502755844611995</v>
      </c>
      <c r="O4" s="14">
        <v>1.9111111111111101</v>
      </c>
      <c r="P4" s="2">
        <v>4.8060895655072802</v>
      </c>
      <c r="Q4" s="2">
        <v>3.1555555555555599</v>
      </c>
      <c r="R4" s="15">
        <v>7.9111111111111097</v>
      </c>
      <c r="S4" s="10">
        <v>97.451206985105301</v>
      </c>
      <c r="T4" s="2">
        <v>98.970508147961993</v>
      </c>
      <c r="U4" s="2">
        <v>98.442532327068193</v>
      </c>
      <c r="V4" s="15">
        <v>99.371995356193906</v>
      </c>
      <c r="W4" s="10">
        <f t="shared" ref="W4:W38" si="4">2*O4*S4/(O4+S4)</f>
        <v>3.748706512263126</v>
      </c>
      <c r="X4" s="2">
        <f t="shared" ref="X4:X38" si="5">2*P4*T4/(P4+T4)</f>
        <v>9.1670210236837786</v>
      </c>
      <c r="Y4" s="2">
        <f t="shared" ref="Y4:Y38" si="6">2*Q4*U4/(Q4+U4)</f>
        <v>6.1150930349500507</v>
      </c>
      <c r="Z4" s="16">
        <f t="shared" ref="Z4:Z38" si="7">2*R4*V4/(R4+V4)</f>
        <v>14.655483467665016</v>
      </c>
      <c r="AA4" s="2">
        <v>0.83333333333333304</v>
      </c>
      <c r="AB4" s="2">
        <v>1.05555555555556</v>
      </c>
      <c r="AC4" s="2">
        <v>1.1444444444444399</v>
      </c>
      <c r="AD4" s="15">
        <v>2.93333333333333</v>
      </c>
      <c r="AE4" s="10">
        <v>94.343354430379705</v>
      </c>
      <c r="AF4" s="2">
        <v>95.479797979797993</v>
      </c>
      <c r="AG4" s="2">
        <v>95.826109570041595</v>
      </c>
      <c r="AH4" s="15">
        <v>98.324363313543799</v>
      </c>
      <c r="AI4" s="10">
        <f t="shared" ref="AI4:AI38" si="8">2*AA4*AE4/(AA4+AE4)</f>
        <v>1.6520739242470417</v>
      </c>
      <c r="AJ4" s="2">
        <f t="shared" ref="AJ4:AJ38" si="9">2*AB4*AF4/(AB4+AF4)</f>
        <v>2.0880273912083145</v>
      </c>
      <c r="AK4" s="2">
        <f t="shared" ref="AK4:AK38" si="10">2*AC4*AG4/(AC4+AG4)</f>
        <v>2.2618754702334787</v>
      </c>
      <c r="AL4" s="15">
        <f t="shared" ref="AL4:AL38" si="11">2*AD4*AH4/(AD4+AH4)</f>
        <v>5.6967152510335097</v>
      </c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</row>
    <row r="5" spans="1:1010" x14ac:dyDescent="0.15">
      <c r="A5" s="90"/>
      <c r="B5" s="17">
        <v>0.999</v>
      </c>
      <c r="C5" s="10">
        <v>3.7666666666666702</v>
      </c>
      <c r="D5" s="2">
        <v>4.1009113136252502</v>
      </c>
      <c r="E5" s="11">
        <v>18.6055555555556</v>
      </c>
      <c r="F5" s="12">
        <v>11.2777777777778</v>
      </c>
      <c r="G5" s="10">
        <v>97.413793103448299</v>
      </c>
      <c r="H5" s="2">
        <v>97.619306555513404</v>
      </c>
      <c r="I5" s="11">
        <v>99.466097980495903</v>
      </c>
      <c r="J5" s="12">
        <v>99.12109375</v>
      </c>
      <c r="K5" s="2">
        <f t="shared" si="0"/>
        <v>7.2528883183568746</v>
      </c>
      <c r="L5" s="2">
        <f t="shared" si="1"/>
        <v>7.8711612512818609</v>
      </c>
      <c r="M5" s="11">
        <f t="shared" si="2"/>
        <v>31.347439566523764</v>
      </c>
      <c r="N5" s="13">
        <f t="shared" si="3"/>
        <v>20.251396648044725</v>
      </c>
      <c r="O5" s="14">
        <v>2.6555555555555599</v>
      </c>
      <c r="P5" s="2">
        <v>7.4008223135903997</v>
      </c>
      <c r="Q5" s="2">
        <v>4.8222222222222202</v>
      </c>
      <c r="R5" s="15">
        <v>12.133333333333301</v>
      </c>
      <c r="S5" s="10">
        <v>96.370967741935502</v>
      </c>
      <c r="T5" s="2">
        <v>98.6666666666667</v>
      </c>
      <c r="U5" s="2">
        <v>97.968397291196396</v>
      </c>
      <c r="V5" s="15">
        <v>99.182561307901906</v>
      </c>
      <c r="W5" s="10">
        <f t="shared" si="4"/>
        <v>5.1686851211072744</v>
      </c>
      <c r="X5" s="2">
        <f t="shared" si="5"/>
        <v>13.768864998966304</v>
      </c>
      <c r="Y5" s="2">
        <f t="shared" si="6"/>
        <v>9.1919940696812414</v>
      </c>
      <c r="Z5" s="16">
        <f t="shared" si="7"/>
        <v>21.621621621621568</v>
      </c>
      <c r="AA5" s="2">
        <v>1.2111111111111099</v>
      </c>
      <c r="AB5" s="2">
        <v>1.2111111111111099</v>
      </c>
      <c r="AC5" s="2">
        <v>1.7037037037036999</v>
      </c>
      <c r="AD5" s="15">
        <v>6.9555555555555504</v>
      </c>
      <c r="AE5" s="10">
        <v>92.372881355932194</v>
      </c>
      <c r="AF5" s="2">
        <v>92.372881355932194</v>
      </c>
      <c r="AG5" s="2">
        <v>94.471057884231499</v>
      </c>
      <c r="AH5" s="15">
        <v>98.582677165354298</v>
      </c>
      <c r="AI5" s="10">
        <f t="shared" si="8"/>
        <v>2.390875191928052</v>
      </c>
      <c r="AJ5" s="2">
        <f t="shared" si="9"/>
        <v>2.390875191928052</v>
      </c>
      <c r="AK5" s="2">
        <f t="shared" si="10"/>
        <v>3.3470463259326149</v>
      </c>
      <c r="AL5" s="15">
        <f t="shared" si="11"/>
        <v>12.9942916450441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</row>
    <row r="6" spans="1:1010" x14ac:dyDescent="0.15">
      <c r="A6" s="90"/>
      <c r="B6" s="17">
        <v>0.995</v>
      </c>
      <c r="C6" s="10">
        <v>12.2111111111111</v>
      </c>
      <c r="D6" s="2">
        <v>12.1804289842187</v>
      </c>
      <c r="E6" s="11">
        <v>30.062962962962999</v>
      </c>
      <c r="F6" s="12">
        <v>26.4444444444444</v>
      </c>
      <c r="G6" s="10">
        <v>96.066433566433602</v>
      </c>
      <c r="H6" s="2">
        <v>96.056495503612993</v>
      </c>
      <c r="I6" s="11">
        <v>98.364324533559696</v>
      </c>
      <c r="J6" s="12">
        <v>98.144329896907195</v>
      </c>
      <c r="K6" s="2">
        <f t="shared" si="0"/>
        <v>21.66798107255519</v>
      </c>
      <c r="L6" s="2">
        <f t="shared" si="1"/>
        <v>21.61941181331731</v>
      </c>
      <c r="M6" s="11">
        <f t="shared" si="2"/>
        <v>46.051319824213294</v>
      </c>
      <c r="N6" s="13">
        <f t="shared" si="3"/>
        <v>41.663019693654206</v>
      </c>
      <c r="O6" s="14">
        <v>7.4888888888888898</v>
      </c>
      <c r="P6" s="2">
        <v>13.645960662295799</v>
      </c>
      <c r="Q6" s="2">
        <v>14.7111111111111</v>
      </c>
      <c r="R6" s="15">
        <v>22.655555555555601</v>
      </c>
      <c r="S6" s="10">
        <v>93.741307371349095</v>
      </c>
      <c r="T6" s="2">
        <v>96.465043205027499</v>
      </c>
      <c r="U6" s="2">
        <v>96.713267309826705</v>
      </c>
      <c r="V6" s="15">
        <v>97.840690978886798</v>
      </c>
      <c r="W6" s="10">
        <f t="shared" si="4"/>
        <v>13.869739685152794</v>
      </c>
      <c r="X6" s="2">
        <f t="shared" si="5"/>
        <v>23.909657320872256</v>
      </c>
      <c r="Y6" s="2">
        <f t="shared" si="6"/>
        <v>25.537672123035119</v>
      </c>
      <c r="Z6" s="16">
        <f t="shared" si="7"/>
        <v>36.791771923493386</v>
      </c>
      <c r="AA6" s="2">
        <v>4.6777777777777798</v>
      </c>
      <c r="AB6" s="2">
        <v>3.3555555555555601</v>
      </c>
      <c r="AC6" s="2">
        <v>5.10666666666667</v>
      </c>
      <c r="AD6" s="15">
        <v>12.1777777777778</v>
      </c>
      <c r="AE6" s="10">
        <v>90.343347639485003</v>
      </c>
      <c r="AF6" s="2">
        <v>87.031700288184396</v>
      </c>
      <c r="AG6" s="2">
        <v>91.085805268076598</v>
      </c>
      <c r="AH6" s="15">
        <v>96.056091148115698</v>
      </c>
      <c r="AI6" s="10">
        <f t="shared" si="8"/>
        <v>8.8949926051130408</v>
      </c>
      <c r="AJ6" s="2">
        <f t="shared" si="9"/>
        <v>6.461966406333592</v>
      </c>
      <c r="AK6" s="2">
        <f t="shared" si="10"/>
        <v>9.6711278172481361</v>
      </c>
      <c r="AL6" s="15">
        <f t="shared" si="11"/>
        <v>21.61522532294649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</row>
    <row r="7" spans="1:1010" x14ac:dyDescent="0.15">
      <c r="A7" s="90"/>
      <c r="B7" s="17">
        <v>0.99</v>
      </c>
      <c r="C7" s="10">
        <v>21.433333333333302</v>
      </c>
      <c r="D7" s="2">
        <v>20.260002222716199</v>
      </c>
      <c r="E7" s="11">
        <v>40.318518518518502</v>
      </c>
      <c r="F7" s="12">
        <v>34.466666666666697</v>
      </c>
      <c r="G7" s="10">
        <v>95.542347696879602</v>
      </c>
      <c r="H7" s="2">
        <v>95.295834234214496</v>
      </c>
      <c r="I7" s="11">
        <v>97.579897016894293</v>
      </c>
      <c r="J7" s="12">
        <v>97.180451127819495</v>
      </c>
      <c r="K7" s="2">
        <f t="shared" si="0"/>
        <v>35.012251565477762</v>
      </c>
      <c r="L7" s="2">
        <f t="shared" si="1"/>
        <v>33.415773233061699</v>
      </c>
      <c r="M7" s="11">
        <f t="shared" si="2"/>
        <v>57.060508920792422</v>
      </c>
      <c r="N7" s="13">
        <f t="shared" si="3"/>
        <v>50.885826771653576</v>
      </c>
      <c r="O7" s="14">
        <v>11.922222222222199</v>
      </c>
      <c r="P7" s="2">
        <v>17.5019446605178</v>
      </c>
      <c r="Q7" s="2">
        <v>20.311111111111099</v>
      </c>
      <c r="R7" s="15">
        <v>27.8333333333333</v>
      </c>
      <c r="S7" s="10">
        <v>92.261392949269094</v>
      </c>
      <c r="T7" s="2">
        <v>94.594594594594597</v>
      </c>
      <c r="U7" s="2">
        <v>95.307756378471893</v>
      </c>
      <c r="V7" s="15">
        <v>96.531791907514403</v>
      </c>
      <c r="W7" s="10">
        <f t="shared" si="4"/>
        <v>21.115812260159366</v>
      </c>
      <c r="X7" s="2">
        <f t="shared" si="5"/>
        <v>29.538634658664616</v>
      </c>
      <c r="Y7" s="2">
        <f t="shared" si="6"/>
        <v>33.485995349820598</v>
      </c>
      <c r="Z7" s="16">
        <f t="shared" si="7"/>
        <v>43.208279430789091</v>
      </c>
      <c r="AA7" s="2">
        <v>8</v>
      </c>
      <c r="AB7" s="2">
        <v>5.3888888888888902</v>
      </c>
      <c r="AC7" s="2">
        <v>8.3055555555555607</v>
      </c>
      <c r="AD7" s="15">
        <v>16.633333333333301</v>
      </c>
      <c r="AE7" s="10">
        <v>88.8888888888889</v>
      </c>
      <c r="AF7" s="2">
        <v>84.347826086956502</v>
      </c>
      <c r="AG7" s="2">
        <v>89.254644920963599</v>
      </c>
      <c r="AH7" s="15">
        <v>94.328922495274099</v>
      </c>
      <c r="AI7" s="10">
        <f t="shared" si="8"/>
        <v>14.678899082568808</v>
      </c>
      <c r="AJ7" s="2">
        <f t="shared" si="9"/>
        <v>10.130548302872064</v>
      </c>
      <c r="AK7" s="2">
        <f t="shared" si="10"/>
        <v>15.196963687274648</v>
      </c>
      <c r="AL7" s="15">
        <f t="shared" si="11"/>
        <v>28.279965996032825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</row>
    <row r="8" spans="1:1010" x14ac:dyDescent="0.15">
      <c r="A8" s="90"/>
      <c r="B8" s="18">
        <v>0.95</v>
      </c>
      <c r="C8" s="19">
        <v>50.3</v>
      </c>
      <c r="D8" s="20">
        <v>38.163480773505199</v>
      </c>
      <c r="E8" s="21">
        <v>64.977777777777803</v>
      </c>
      <c r="F8" s="22">
        <v>57.033333333333303</v>
      </c>
      <c r="G8" s="19">
        <v>90.9584086799277</v>
      </c>
      <c r="H8" s="20">
        <v>88.414995720829396</v>
      </c>
      <c r="I8" s="21">
        <v>92.855141453913802</v>
      </c>
      <c r="J8" s="22">
        <v>91.939817302525498</v>
      </c>
      <c r="K8" s="20">
        <f t="shared" si="0"/>
        <v>64.777849323889257</v>
      </c>
      <c r="L8" s="20">
        <f t="shared" si="1"/>
        <v>53.314340363899717</v>
      </c>
      <c r="M8" s="21">
        <f t="shared" si="2"/>
        <v>76.454528957417267</v>
      </c>
      <c r="N8" s="23">
        <f t="shared" si="3"/>
        <v>70.397037646574745</v>
      </c>
      <c r="O8" s="24">
        <v>33.633333333333297</v>
      </c>
      <c r="P8" s="20">
        <v>32.448049783309301</v>
      </c>
      <c r="Q8" s="20">
        <v>46.422222222222203</v>
      </c>
      <c r="R8" s="25">
        <v>48.033333333333303</v>
      </c>
      <c r="S8" s="19">
        <v>87.057808455565194</v>
      </c>
      <c r="T8" s="20">
        <v>86.646884272996999</v>
      </c>
      <c r="U8" s="20">
        <v>90.2767826878259</v>
      </c>
      <c r="V8" s="25">
        <v>90.571967316153405</v>
      </c>
      <c r="W8" s="19">
        <f t="shared" si="4"/>
        <v>48.521279153642674</v>
      </c>
      <c r="X8" s="20">
        <f t="shared" si="5"/>
        <v>47.214811221602439</v>
      </c>
      <c r="Y8" s="20">
        <f t="shared" si="6"/>
        <v>61.314987189544141</v>
      </c>
      <c r="Z8" s="26">
        <f t="shared" si="7"/>
        <v>62.774994554563257</v>
      </c>
      <c r="AA8" s="20">
        <v>24.877777777777801</v>
      </c>
      <c r="AB8" s="20">
        <v>19.477777777777799</v>
      </c>
      <c r="AC8" s="20">
        <v>27.520512820512799</v>
      </c>
      <c r="AD8" s="25">
        <v>35.011111111111099</v>
      </c>
      <c r="AE8" s="19">
        <v>83.265154332465599</v>
      </c>
      <c r="AF8" s="20">
        <v>79.573309123921902</v>
      </c>
      <c r="AG8" s="20">
        <v>84.624985818292402</v>
      </c>
      <c r="AH8" s="25">
        <v>87.503471257983904</v>
      </c>
      <c r="AI8" s="19">
        <f t="shared" si="8"/>
        <v>38.30952177260675</v>
      </c>
      <c r="AJ8" s="20">
        <f t="shared" si="9"/>
        <v>31.295188788717333</v>
      </c>
      <c r="AK8" s="20">
        <f t="shared" si="10"/>
        <v>41.533954290023779</v>
      </c>
      <c r="AL8" s="25">
        <f t="shared" si="11"/>
        <v>50.011903817157361</v>
      </c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</row>
    <row r="9" spans="1:1010" x14ac:dyDescent="0.15">
      <c r="A9" s="87" t="s">
        <v>13</v>
      </c>
      <c r="B9" s="9">
        <v>0.99950000000000006</v>
      </c>
      <c r="C9" s="27">
        <v>1.3</v>
      </c>
      <c r="D9" s="28">
        <v>11.1</v>
      </c>
      <c r="E9" s="28">
        <v>8.8000000000000007</v>
      </c>
      <c r="F9" s="29">
        <v>24</v>
      </c>
      <c r="G9" s="27">
        <v>96.428571428571402</v>
      </c>
      <c r="H9" s="28">
        <v>99.554017857142895</v>
      </c>
      <c r="I9" s="28">
        <v>99.4444444444444</v>
      </c>
      <c r="J9" s="29">
        <v>99.792531120331901</v>
      </c>
      <c r="K9" s="28">
        <f t="shared" si="0"/>
        <v>2.5654144130975007</v>
      </c>
      <c r="L9" s="28">
        <f t="shared" si="1"/>
        <v>19.973058721481454</v>
      </c>
      <c r="M9" s="28">
        <f t="shared" si="2"/>
        <v>16.169164442619586</v>
      </c>
      <c r="N9" s="30">
        <f t="shared" si="3"/>
        <v>38.694107394248171</v>
      </c>
      <c r="O9" s="31">
        <v>0.3</v>
      </c>
      <c r="P9" s="28">
        <v>8.3000000000000007</v>
      </c>
      <c r="Q9" s="28">
        <v>0.8</v>
      </c>
      <c r="R9" s="29">
        <v>23.9</v>
      </c>
      <c r="S9" s="27">
        <v>87.5</v>
      </c>
      <c r="T9" s="28">
        <v>99.404761904761898</v>
      </c>
      <c r="U9" s="28">
        <v>94.4444444444444</v>
      </c>
      <c r="V9" s="29">
        <v>99.7916666666667</v>
      </c>
      <c r="W9" s="27">
        <f t="shared" si="4"/>
        <v>0.59794988610478361</v>
      </c>
      <c r="X9" s="28">
        <f t="shared" si="5"/>
        <v>15.320762224776729</v>
      </c>
      <c r="Y9" s="28">
        <f t="shared" si="6"/>
        <v>1.5865608959402708</v>
      </c>
      <c r="Z9" s="30">
        <f t="shared" si="7"/>
        <v>38.563969547935052</v>
      </c>
      <c r="AA9" s="28">
        <v>1.9</v>
      </c>
      <c r="AB9" s="28">
        <v>2.4</v>
      </c>
      <c r="AC9" s="28">
        <v>0.1</v>
      </c>
      <c r="AD9" s="29">
        <v>7.6</v>
      </c>
      <c r="AE9" s="27">
        <v>97.5</v>
      </c>
      <c r="AF9" s="28">
        <v>98</v>
      </c>
      <c r="AG9" s="28">
        <v>75</v>
      </c>
      <c r="AH9" s="29">
        <v>99.350649350649306</v>
      </c>
      <c r="AI9" s="27">
        <f t="shared" si="8"/>
        <v>3.7273641851106638</v>
      </c>
      <c r="AJ9" s="28">
        <f t="shared" si="9"/>
        <v>4.6852589641434257</v>
      </c>
      <c r="AK9" s="28">
        <f t="shared" si="10"/>
        <v>0.19973368841544609</v>
      </c>
      <c r="AL9" s="29">
        <f t="shared" si="11"/>
        <v>14.119875655721779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</row>
    <row r="10" spans="1:1010" x14ac:dyDescent="0.15">
      <c r="A10" s="87"/>
      <c r="B10" s="17">
        <v>0.999</v>
      </c>
      <c r="C10" s="10">
        <v>1.3</v>
      </c>
      <c r="D10" s="2">
        <v>11.1</v>
      </c>
      <c r="E10" s="2">
        <v>8.9</v>
      </c>
      <c r="F10" s="15">
        <v>24</v>
      </c>
      <c r="G10" s="10">
        <v>92.857142857142904</v>
      </c>
      <c r="H10" s="2">
        <v>99.108035714285705</v>
      </c>
      <c r="I10" s="11">
        <v>98.8888888888889</v>
      </c>
      <c r="J10" s="12">
        <v>99.585062240663902</v>
      </c>
      <c r="K10" s="2">
        <f t="shared" si="0"/>
        <v>2.5641025641025643</v>
      </c>
      <c r="L10" s="2">
        <f t="shared" si="1"/>
        <v>19.964046891836059</v>
      </c>
      <c r="M10" s="2">
        <f t="shared" si="2"/>
        <v>16.330275229357799</v>
      </c>
      <c r="N10" s="16">
        <f t="shared" si="3"/>
        <v>38.678485092667209</v>
      </c>
      <c r="O10" s="14">
        <v>0.3</v>
      </c>
      <c r="P10" s="2">
        <v>8.3000000000000007</v>
      </c>
      <c r="Q10" s="2">
        <v>0.8</v>
      </c>
      <c r="R10" s="15">
        <v>23.9</v>
      </c>
      <c r="S10" s="10">
        <v>75</v>
      </c>
      <c r="T10" s="2">
        <v>98.809523809523796</v>
      </c>
      <c r="U10" s="2">
        <v>88.8888888888889</v>
      </c>
      <c r="V10" s="15">
        <v>99.5833333333333</v>
      </c>
      <c r="W10" s="10">
        <f t="shared" si="4"/>
        <v>0.59760956175298807</v>
      </c>
      <c r="X10" s="2">
        <f t="shared" si="5"/>
        <v>15.313653136531368</v>
      </c>
      <c r="Y10" s="2">
        <f t="shared" si="6"/>
        <v>1.5857284440039645</v>
      </c>
      <c r="Z10" s="16">
        <f t="shared" si="7"/>
        <v>38.548387096774192</v>
      </c>
      <c r="AA10" s="2">
        <v>1.9</v>
      </c>
      <c r="AB10" s="2">
        <v>2.4</v>
      </c>
      <c r="AC10" s="2">
        <v>0.1</v>
      </c>
      <c r="AD10" s="15">
        <v>7.6</v>
      </c>
      <c r="AE10" s="10">
        <v>95</v>
      </c>
      <c r="AF10" s="2">
        <v>96</v>
      </c>
      <c r="AG10" s="2">
        <v>50</v>
      </c>
      <c r="AH10" s="15">
        <v>98.701298701298697</v>
      </c>
      <c r="AI10" s="10">
        <f t="shared" si="8"/>
        <v>3.725490196078431</v>
      </c>
      <c r="AJ10" s="2">
        <f t="shared" si="9"/>
        <v>4.6829268292682915</v>
      </c>
      <c r="AK10" s="2">
        <f t="shared" si="10"/>
        <v>0.19960079840319361</v>
      </c>
      <c r="AL10" s="15">
        <f t="shared" si="11"/>
        <v>14.113277623026926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</row>
    <row r="11" spans="1:1010" x14ac:dyDescent="0.15">
      <c r="A11" s="87"/>
      <c r="B11" s="17">
        <v>0.995</v>
      </c>
      <c r="C11" s="10">
        <v>11.7</v>
      </c>
      <c r="D11" s="2">
        <v>27.9</v>
      </c>
      <c r="E11" s="2">
        <v>27</v>
      </c>
      <c r="F11" s="15">
        <v>32.4</v>
      </c>
      <c r="G11" s="10">
        <v>95.901639344262307</v>
      </c>
      <c r="H11" s="2">
        <v>98.241172298810497</v>
      </c>
      <c r="I11" s="2">
        <v>98.181818181818201</v>
      </c>
      <c r="J11" s="15">
        <v>98.480243161094194</v>
      </c>
      <c r="K11" s="2">
        <f t="shared" si="0"/>
        <v>20.855614973262032</v>
      </c>
      <c r="L11" s="2">
        <f t="shared" si="1"/>
        <v>43.45811374963192</v>
      </c>
      <c r="M11" s="2">
        <f t="shared" si="2"/>
        <v>42.352941176470587</v>
      </c>
      <c r="N11" s="16">
        <f t="shared" si="3"/>
        <v>48.758465011286667</v>
      </c>
      <c r="O11" s="14">
        <v>8.3000000000000007</v>
      </c>
      <c r="P11" s="2">
        <v>18.5</v>
      </c>
      <c r="Q11" s="2">
        <v>4.8</v>
      </c>
      <c r="R11" s="15">
        <v>32.4</v>
      </c>
      <c r="S11" s="10">
        <v>94.318181818181799</v>
      </c>
      <c r="T11" s="2">
        <v>97.368421052631604</v>
      </c>
      <c r="U11" s="2">
        <v>90.566037735849093</v>
      </c>
      <c r="V11" s="15">
        <v>98.480243161094194</v>
      </c>
      <c r="W11" s="10">
        <f t="shared" si="4"/>
        <v>15.257352941176473</v>
      </c>
      <c r="X11" s="2">
        <f t="shared" si="5"/>
        <v>31.092436974789916</v>
      </c>
      <c r="Y11" s="2">
        <f t="shared" si="6"/>
        <v>9.116809116809117</v>
      </c>
      <c r="Z11" s="16">
        <f t="shared" si="7"/>
        <v>48.758465011286667</v>
      </c>
      <c r="AA11" s="2">
        <v>4.9000000000000004</v>
      </c>
      <c r="AB11" s="2">
        <v>4.8</v>
      </c>
      <c r="AC11" s="2">
        <v>2.4</v>
      </c>
      <c r="AD11" s="15">
        <v>23.1</v>
      </c>
      <c r="AE11" s="10">
        <v>90.740740740740705</v>
      </c>
      <c r="AF11" s="2">
        <v>90.566037735849093</v>
      </c>
      <c r="AG11" s="2">
        <v>82.758620689655203</v>
      </c>
      <c r="AH11" s="15">
        <v>97.881355932203405</v>
      </c>
      <c r="AI11" s="10">
        <f t="shared" si="8"/>
        <v>9.2979127134724866</v>
      </c>
      <c r="AJ11" s="2">
        <f t="shared" si="9"/>
        <v>9.116809116809117</v>
      </c>
      <c r="AK11" s="2">
        <f t="shared" si="10"/>
        <v>4.6647230320699702</v>
      </c>
      <c r="AL11" s="15">
        <f t="shared" si="11"/>
        <v>37.378640776699037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</row>
    <row r="12" spans="1:1010" x14ac:dyDescent="0.15">
      <c r="A12" s="87"/>
      <c r="B12" s="17">
        <v>0.99</v>
      </c>
      <c r="C12" s="10">
        <v>17.3</v>
      </c>
      <c r="D12" s="2">
        <v>31.099</v>
      </c>
      <c r="E12" s="2">
        <v>29.6</v>
      </c>
      <c r="F12" s="15">
        <v>38.5</v>
      </c>
      <c r="G12" s="10">
        <v>94.535519125683095</v>
      </c>
      <c r="H12" s="2">
        <v>96.887674684323102</v>
      </c>
      <c r="I12" s="2">
        <v>96.732026143790804</v>
      </c>
      <c r="J12" s="15">
        <v>97.468354430379705</v>
      </c>
      <c r="K12" s="2">
        <f t="shared" si="0"/>
        <v>29.247675401521558</v>
      </c>
      <c r="L12" s="2">
        <f t="shared" si="1"/>
        <v>47.084742258356926</v>
      </c>
      <c r="M12" s="2">
        <f t="shared" si="2"/>
        <v>45.329249617151604</v>
      </c>
      <c r="N12" s="16">
        <f t="shared" si="3"/>
        <v>55.197132616487458</v>
      </c>
      <c r="O12" s="14">
        <v>11.9</v>
      </c>
      <c r="P12" s="2">
        <v>31.8</v>
      </c>
      <c r="Q12" s="2">
        <v>11.4</v>
      </c>
      <c r="R12" s="15">
        <v>35.4</v>
      </c>
      <c r="S12" s="10">
        <v>92.248062015503905</v>
      </c>
      <c r="T12" s="2">
        <v>96.951219512195095</v>
      </c>
      <c r="U12" s="2">
        <v>91.935483870967701</v>
      </c>
      <c r="V12" s="15">
        <v>97.252747252747298</v>
      </c>
      <c r="W12" s="10">
        <f t="shared" si="4"/>
        <v>21.080602302922941</v>
      </c>
      <c r="X12" s="2">
        <f t="shared" si="5"/>
        <v>47.891566265060234</v>
      </c>
      <c r="Y12" s="2">
        <f t="shared" si="6"/>
        <v>20.284697508896794</v>
      </c>
      <c r="Z12" s="16">
        <f t="shared" si="7"/>
        <v>51.906158357771261</v>
      </c>
      <c r="AA12" s="2">
        <v>7.3</v>
      </c>
      <c r="AB12" s="2">
        <v>9.4</v>
      </c>
      <c r="AC12" s="2">
        <v>5.4</v>
      </c>
      <c r="AD12" s="15">
        <v>29.1</v>
      </c>
      <c r="AE12" s="10">
        <v>87.951807228915698</v>
      </c>
      <c r="AF12" s="2">
        <v>90.384615384615401</v>
      </c>
      <c r="AG12" s="2">
        <v>84.375</v>
      </c>
      <c r="AH12" s="15">
        <v>96.677740863787406</v>
      </c>
      <c r="AI12" s="10">
        <f t="shared" si="8"/>
        <v>13.481071098799632</v>
      </c>
      <c r="AJ12" s="2">
        <f t="shared" si="9"/>
        <v>17.028985507246375</v>
      </c>
      <c r="AK12" s="2">
        <f t="shared" si="10"/>
        <v>10.150375939849624</v>
      </c>
      <c r="AL12" s="15">
        <f t="shared" si="11"/>
        <v>44.734819369715609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</row>
    <row r="13" spans="1:1010" x14ac:dyDescent="0.15">
      <c r="A13" s="87"/>
      <c r="B13" s="18">
        <v>0.95</v>
      </c>
      <c r="C13" s="19">
        <v>49.5</v>
      </c>
      <c r="D13" s="20">
        <v>50.2</v>
      </c>
      <c r="E13" s="20">
        <v>57.9</v>
      </c>
      <c r="F13" s="25">
        <v>61.8</v>
      </c>
      <c r="G13" s="19">
        <v>90.825688073394502</v>
      </c>
      <c r="H13" s="20">
        <v>90.950281438228302</v>
      </c>
      <c r="I13" s="20">
        <v>92.050874403815598</v>
      </c>
      <c r="J13" s="25">
        <v>92.514970059880199</v>
      </c>
      <c r="K13" s="20">
        <f t="shared" si="0"/>
        <v>64.077669902912618</v>
      </c>
      <c r="L13" s="20">
        <f t="shared" si="1"/>
        <v>64.69280941812579</v>
      </c>
      <c r="M13" s="20">
        <f t="shared" si="2"/>
        <v>71.086556169429102</v>
      </c>
      <c r="N13" s="26">
        <f t="shared" si="3"/>
        <v>74.100719424460422</v>
      </c>
      <c r="O13" s="24">
        <v>33</v>
      </c>
      <c r="P13" s="20">
        <v>47.4</v>
      </c>
      <c r="Q13" s="20">
        <v>41.1</v>
      </c>
      <c r="R13" s="25">
        <v>52.2</v>
      </c>
      <c r="S13" s="19">
        <v>86.842105263157904</v>
      </c>
      <c r="T13" s="20">
        <v>90.458015267175597</v>
      </c>
      <c r="U13" s="20">
        <v>89.154013015184404</v>
      </c>
      <c r="V13" s="25">
        <v>91.258741258741296</v>
      </c>
      <c r="W13" s="19">
        <f t="shared" si="4"/>
        <v>47.826086956521742</v>
      </c>
      <c r="X13" s="20">
        <f t="shared" si="5"/>
        <v>62.204724409448822</v>
      </c>
      <c r="Y13" s="20">
        <f t="shared" si="6"/>
        <v>56.262833675564693</v>
      </c>
      <c r="Z13" s="26">
        <f t="shared" si="7"/>
        <v>66.412213740458029</v>
      </c>
      <c r="AA13" s="20">
        <v>28.1</v>
      </c>
      <c r="AB13" s="20">
        <v>32.5</v>
      </c>
      <c r="AC13" s="20">
        <v>24.05</v>
      </c>
      <c r="AD13" s="25">
        <v>46.2</v>
      </c>
      <c r="AE13" s="19">
        <v>84.894259818731101</v>
      </c>
      <c r="AF13" s="20">
        <v>86.6666666666667</v>
      </c>
      <c r="AG13" s="20">
        <v>82.789498636956296</v>
      </c>
      <c r="AH13" s="25">
        <v>90.234375</v>
      </c>
      <c r="AI13" s="19">
        <f t="shared" si="8"/>
        <v>42.223891810668668</v>
      </c>
      <c r="AJ13" s="20">
        <f t="shared" si="9"/>
        <v>47.27272727272728</v>
      </c>
      <c r="AK13" s="20">
        <f t="shared" si="10"/>
        <v>37.272496925216238</v>
      </c>
      <c r="AL13" s="25">
        <f t="shared" si="11"/>
        <v>61.111111111111114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</row>
    <row r="14" spans="1:1010" x14ac:dyDescent="0.15">
      <c r="A14" s="87" t="s">
        <v>14</v>
      </c>
      <c r="B14" s="9">
        <v>0.99950000000000006</v>
      </c>
      <c r="C14" s="10">
        <v>7.1692307692307704</v>
      </c>
      <c r="D14" s="2">
        <v>4.6822099107417703</v>
      </c>
      <c r="E14" s="2">
        <v>13.7846153846154</v>
      </c>
      <c r="F14" s="15">
        <v>16.323076923076901</v>
      </c>
      <c r="G14" s="10">
        <v>99.307489906092599</v>
      </c>
      <c r="H14" s="2">
        <v>98.943476381729397</v>
      </c>
      <c r="I14" s="2">
        <v>99.639249639249599</v>
      </c>
      <c r="J14" s="15">
        <v>99.694637120971393</v>
      </c>
      <c r="K14" s="2">
        <f t="shared" si="0"/>
        <v>13.373032297280995</v>
      </c>
      <c r="L14" s="2">
        <f t="shared" si="1"/>
        <v>8.9412990599693902</v>
      </c>
      <c r="M14" s="2">
        <f t="shared" si="2"/>
        <v>24.218690364673161</v>
      </c>
      <c r="N14" s="16">
        <f t="shared" si="3"/>
        <v>28.053013179108326</v>
      </c>
      <c r="O14" s="14">
        <v>3.12307692307692</v>
      </c>
      <c r="P14" s="2">
        <v>9.9584423580113892</v>
      </c>
      <c r="Q14" s="2">
        <v>5.8</v>
      </c>
      <c r="R14" s="15">
        <v>14.7692307692308</v>
      </c>
      <c r="S14" s="10">
        <v>98.424675202851702</v>
      </c>
      <c r="T14" s="2">
        <v>99.500294950448307</v>
      </c>
      <c r="U14" s="2">
        <v>99.146363971945405</v>
      </c>
      <c r="V14" s="15">
        <v>99.662620700352903</v>
      </c>
      <c r="W14" s="10">
        <f t="shared" si="4"/>
        <v>6.0540548727494805</v>
      </c>
      <c r="X14" s="2">
        <f t="shared" si="5"/>
        <v>18.104867208121728</v>
      </c>
      <c r="Y14" s="2">
        <f t="shared" si="6"/>
        <v>10.958910614397412</v>
      </c>
      <c r="Z14" s="16">
        <f t="shared" si="7"/>
        <v>25.726058353273718</v>
      </c>
      <c r="AA14" s="2">
        <v>0.81538461538461504</v>
      </c>
      <c r="AB14" s="2">
        <v>1.2769230769230799</v>
      </c>
      <c r="AC14" s="2">
        <v>1.45</v>
      </c>
      <c r="AD14" s="15">
        <v>8.3230769230769202</v>
      </c>
      <c r="AE14" s="10">
        <v>94.227756892230602</v>
      </c>
      <c r="AF14" s="2">
        <v>96.234295642876205</v>
      </c>
      <c r="AG14" s="2">
        <v>96.675857843137294</v>
      </c>
      <c r="AH14" s="15">
        <v>99.402910820291396</v>
      </c>
      <c r="AI14" s="10">
        <f t="shared" si="8"/>
        <v>1.6167786984602228</v>
      </c>
      <c r="AJ14" s="2">
        <f t="shared" si="9"/>
        <v>2.5204031804983629</v>
      </c>
      <c r="AK14" s="2">
        <f t="shared" si="10"/>
        <v>2.8571468714523536</v>
      </c>
      <c r="AL14" s="15">
        <f t="shared" si="11"/>
        <v>15.360046177640582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</row>
    <row r="15" spans="1:1010" x14ac:dyDescent="0.15">
      <c r="A15" s="87"/>
      <c r="B15" s="17">
        <v>0.999</v>
      </c>
      <c r="C15" s="10">
        <v>8.4769230769230806</v>
      </c>
      <c r="D15" s="2">
        <v>8.2486919052015999</v>
      </c>
      <c r="E15" s="2">
        <v>16.9153846153846</v>
      </c>
      <c r="F15" s="15">
        <v>22.6307692307692</v>
      </c>
      <c r="G15" s="10">
        <v>98.834160215697295</v>
      </c>
      <c r="H15" s="2">
        <v>98.801927245791802</v>
      </c>
      <c r="I15" s="2">
        <v>99.412943297936295</v>
      </c>
      <c r="J15" s="15">
        <v>99.560079083612194</v>
      </c>
      <c r="K15" s="2">
        <f t="shared" si="0"/>
        <v>15.614595395261887</v>
      </c>
      <c r="L15" s="2">
        <f t="shared" si="1"/>
        <v>15.226192318255592</v>
      </c>
      <c r="M15" s="2">
        <f t="shared" si="2"/>
        <v>28.911413097676792</v>
      </c>
      <c r="N15" s="16">
        <f t="shared" si="3"/>
        <v>36.878722186155336</v>
      </c>
      <c r="O15" s="14">
        <v>3.7384615384615398</v>
      </c>
      <c r="P15" s="2">
        <v>10.928120671079</v>
      </c>
      <c r="Q15" s="2">
        <v>7.5692307692307699</v>
      </c>
      <c r="R15" s="15">
        <v>21.907692307692301</v>
      </c>
      <c r="S15" s="10">
        <v>97.395180722891595</v>
      </c>
      <c r="T15" s="2">
        <v>99.092860537777696</v>
      </c>
      <c r="U15" s="2">
        <v>98.697036285778694</v>
      </c>
      <c r="V15" s="15">
        <v>99.545625583361399</v>
      </c>
      <c r="W15" s="10">
        <f t="shared" si="4"/>
        <v>7.2005344418052282</v>
      </c>
      <c r="X15" s="2">
        <f t="shared" si="5"/>
        <v>19.685313213913847</v>
      </c>
      <c r="Y15" s="2">
        <f t="shared" si="6"/>
        <v>14.06016536742522</v>
      </c>
      <c r="Z15" s="16">
        <f t="shared" si="7"/>
        <v>35.911986164318101</v>
      </c>
      <c r="AA15" s="2">
        <v>1.4153846153846199</v>
      </c>
      <c r="AB15" s="2">
        <v>1.6923076923076901</v>
      </c>
      <c r="AC15" s="2">
        <v>1.7769230769230799</v>
      </c>
      <c r="AD15" s="15">
        <v>9.7846153846153907</v>
      </c>
      <c r="AE15" s="10">
        <v>93.403421974850502</v>
      </c>
      <c r="AF15" s="2">
        <v>94.422340111995297</v>
      </c>
      <c r="AG15" s="2">
        <v>94.678991596638696</v>
      </c>
      <c r="AH15" s="15">
        <v>98.988386796703494</v>
      </c>
      <c r="AI15" s="10">
        <f t="shared" si="8"/>
        <v>2.788513613312992</v>
      </c>
      <c r="AJ15" s="2">
        <f t="shared" si="9"/>
        <v>3.3250218597808527</v>
      </c>
      <c r="AK15" s="2">
        <f t="shared" si="10"/>
        <v>3.4883767498808842</v>
      </c>
      <c r="AL15" s="15">
        <f t="shared" si="11"/>
        <v>17.808891414704906</v>
      </c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</row>
    <row r="16" spans="1:1010" x14ac:dyDescent="0.15">
      <c r="A16" s="87"/>
      <c r="B16" s="17">
        <v>0.995</v>
      </c>
      <c r="C16" s="10">
        <v>18.2615384615385</v>
      </c>
      <c r="D16" s="2">
        <v>20.852570021545102</v>
      </c>
      <c r="E16" s="2">
        <v>36.207692307692298</v>
      </c>
      <c r="F16" s="15">
        <v>36.092307692307699</v>
      </c>
      <c r="G16" s="10">
        <v>97.334989712072499</v>
      </c>
      <c r="H16" s="2">
        <v>97.657670339442603</v>
      </c>
      <c r="I16" s="11">
        <v>98.638565097413206</v>
      </c>
      <c r="J16" s="12">
        <v>98.633596959094305</v>
      </c>
      <c r="K16" s="2">
        <f t="shared" si="0"/>
        <v>30.753287946691817</v>
      </c>
      <c r="L16" s="2">
        <f t="shared" si="1"/>
        <v>34.366876696751014</v>
      </c>
      <c r="M16" s="11">
        <f t="shared" si="2"/>
        <v>52.971063245603901</v>
      </c>
      <c r="N16" s="13">
        <f t="shared" si="3"/>
        <v>52.846765281819181</v>
      </c>
      <c r="O16" s="14">
        <v>10.569230769230799</v>
      </c>
      <c r="P16" s="2">
        <v>16.807757426504502</v>
      </c>
      <c r="Q16" s="2">
        <v>16.469230769230801</v>
      </c>
      <c r="R16" s="15">
        <v>38.092307692307699</v>
      </c>
      <c r="S16" s="10">
        <v>95.483020398701896</v>
      </c>
      <c r="T16" s="2">
        <v>97.109845788849299</v>
      </c>
      <c r="U16" s="2">
        <v>97.053921424870694</v>
      </c>
      <c r="V16" s="15">
        <v>98.704408944387097</v>
      </c>
      <c r="W16" s="10">
        <f t="shared" si="4"/>
        <v>19.031789821019871</v>
      </c>
      <c r="X16" s="2">
        <f t="shared" si="5"/>
        <v>28.655777257860201</v>
      </c>
      <c r="Y16" s="2">
        <f t="shared" si="6"/>
        <v>28.159955006746891</v>
      </c>
      <c r="Z16" s="16">
        <f t="shared" si="7"/>
        <v>54.97030643041618</v>
      </c>
      <c r="AA16" s="2">
        <v>4.8615384615384603</v>
      </c>
      <c r="AB16" s="2">
        <v>6.4615384615384599</v>
      </c>
      <c r="AC16" s="2">
        <v>5.0307692307692298</v>
      </c>
      <c r="AD16" s="15">
        <v>24.9384615384615</v>
      </c>
      <c r="AE16" s="10">
        <v>90.674505154299695</v>
      </c>
      <c r="AF16" s="2">
        <v>92.817792885190201</v>
      </c>
      <c r="AG16" s="2">
        <v>90.963934679978294</v>
      </c>
      <c r="AH16" s="15">
        <v>98.034481295596095</v>
      </c>
      <c r="AI16" s="10">
        <f t="shared" si="8"/>
        <v>9.2282991341189629</v>
      </c>
      <c r="AJ16" s="2">
        <f t="shared" si="9"/>
        <v>12.081985857623916</v>
      </c>
      <c r="AK16" s="2">
        <f t="shared" si="10"/>
        <v>9.5342460584745261</v>
      </c>
      <c r="AL16" s="15">
        <f t="shared" si="11"/>
        <v>39.762066108027568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</row>
    <row r="17" spans="1:1010" x14ac:dyDescent="0.15">
      <c r="A17" s="87"/>
      <c r="B17" s="17">
        <v>0.99</v>
      </c>
      <c r="C17" s="10">
        <v>26.7384615384615</v>
      </c>
      <c r="D17" s="2">
        <v>28.578024007386901</v>
      </c>
      <c r="E17" s="11">
        <v>44.984615384615402</v>
      </c>
      <c r="F17" s="12">
        <v>42.7846153846154</v>
      </c>
      <c r="G17" s="10">
        <v>96.394897393233506</v>
      </c>
      <c r="H17" s="2">
        <v>96.618106139438098</v>
      </c>
      <c r="I17" s="11">
        <v>97.8253596520575</v>
      </c>
      <c r="J17" s="12">
        <v>97.716092761770895</v>
      </c>
      <c r="K17" s="2">
        <f t="shared" si="0"/>
        <v>41.864386366373559</v>
      </c>
      <c r="L17" s="2">
        <f t="shared" si="1"/>
        <v>44.109263657957264</v>
      </c>
      <c r="M17" s="11">
        <f t="shared" si="2"/>
        <v>61.629254926757305</v>
      </c>
      <c r="N17" s="13">
        <f t="shared" si="3"/>
        <v>59.512090734003863</v>
      </c>
      <c r="O17" s="14">
        <v>15.2153846153846</v>
      </c>
      <c r="P17" s="2">
        <v>21.486840080036899</v>
      </c>
      <c r="Q17" s="2">
        <v>22.923076923076898</v>
      </c>
      <c r="R17" s="15">
        <v>44.507692307692302</v>
      </c>
      <c r="S17" s="10">
        <v>93.8330170777989</v>
      </c>
      <c r="T17" s="2">
        <v>95.550992470910302</v>
      </c>
      <c r="U17" s="2">
        <v>95.820679346915796</v>
      </c>
      <c r="V17" s="15">
        <v>97.802569303583496</v>
      </c>
      <c r="W17" s="10">
        <f t="shared" si="4"/>
        <v>26.184802753508055</v>
      </c>
      <c r="X17" s="2">
        <f t="shared" si="5"/>
        <v>35.084192008042166</v>
      </c>
      <c r="Y17" s="2">
        <f t="shared" si="6"/>
        <v>36.995710300700793</v>
      </c>
      <c r="Z17" s="16">
        <f t="shared" si="7"/>
        <v>61.175724254599274</v>
      </c>
      <c r="AA17" s="2">
        <v>8.6</v>
      </c>
      <c r="AB17" s="2">
        <v>8.4307692307692292</v>
      </c>
      <c r="AC17" s="2">
        <v>7.9051282051282099</v>
      </c>
      <c r="AD17" s="15">
        <v>34.692307692307701</v>
      </c>
      <c r="AE17" s="10">
        <v>89.5833333333333</v>
      </c>
      <c r="AF17" s="2">
        <v>89.396411092985304</v>
      </c>
      <c r="AG17" s="2">
        <v>88.773403294448997</v>
      </c>
      <c r="AH17" s="15">
        <v>97.198275862068996</v>
      </c>
      <c r="AI17" s="10">
        <f t="shared" si="8"/>
        <v>15.693430656934307</v>
      </c>
      <c r="AJ17" s="2">
        <f t="shared" si="9"/>
        <v>15.408407141852944</v>
      </c>
      <c r="AK17" s="2">
        <f t="shared" si="10"/>
        <v>14.517496767133647</v>
      </c>
      <c r="AL17" s="15">
        <f t="shared" si="11"/>
        <v>51.133786848072575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</row>
    <row r="18" spans="1:1010" x14ac:dyDescent="0.15">
      <c r="A18" s="87"/>
      <c r="B18" s="18">
        <v>0.95</v>
      </c>
      <c r="C18" s="19">
        <v>58.676923076923103</v>
      </c>
      <c r="D18" s="20">
        <v>47.399199753770397</v>
      </c>
      <c r="E18" s="21">
        <v>70.076923076923094</v>
      </c>
      <c r="F18" s="22">
        <v>67.015384615384605</v>
      </c>
      <c r="G18" s="19">
        <v>92.1478618023677</v>
      </c>
      <c r="H18" s="20">
        <v>90.455212922173303</v>
      </c>
      <c r="I18" s="21">
        <v>93.340163934426201</v>
      </c>
      <c r="J18" s="22">
        <v>93.057039094210594</v>
      </c>
      <c r="K18" s="20">
        <f t="shared" si="0"/>
        <v>71.698467901118534</v>
      </c>
      <c r="L18" s="20">
        <f t="shared" si="1"/>
        <v>62.203372715338787</v>
      </c>
      <c r="M18" s="21">
        <f t="shared" si="2"/>
        <v>80.052724077328648</v>
      </c>
      <c r="N18" s="23">
        <f t="shared" si="3"/>
        <v>77.917896431446181</v>
      </c>
      <c r="O18" s="24">
        <v>39.799999999999997</v>
      </c>
      <c r="P18" s="20">
        <v>41.3729413575496</v>
      </c>
      <c r="Q18" s="20">
        <v>49.974358974358999</v>
      </c>
      <c r="R18" s="25">
        <v>63.107692307692297</v>
      </c>
      <c r="S18" s="19">
        <v>88.839285714285694</v>
      </c>
      <c r="T18" s="20">
        <v>89.213408562894102</v>
      </c>
      <c r="U18" s="20">
        <v>90.9050205841463</v>
      </c>
      <c r="V18" s="25">
        <v>92.658685339959305</v>
      </c>
      <c r="W18" s="19">
        <f t="shared" si="4"/>
        <v>54.972375690607734</v>
      </c>
      <c r="X18" s="20">
        <f t="shared" si="5"/>
        <v>56.529968454258636</v>
      </c>
      <c r="Y18" s="20">
        <f t="shared" si="6"/>
        <v>64.493755515966157</v>
      </c>
      <c r="Z18" s="26">
        <f t="shared" si="7"/>
        <v>75.080076873798816</v>
      </c>
      <c r="AA18" s="20">
        <v>27.769230769230798</v>
      </c>
      <c r="AB18" s="20">
        <v>25.361538461538501</v>
      </c>
      <c r="AC18" s="20">
        <v>27.742307692307701</v>
      </c>
      <c r="AD18" s="25">
        <v>52.030769230769202</v>
      </c>
      <c r="AE18" s="19">
        <v>84.741784037558702</v>
      </c>
      <c r="AF18" s="20">
        <v>83.531825301050105</v>
      </c>
      <c r="AG18" s="20">
        <v>84.731882727466598</v>
      </c>
      <c r="AH18" s="25">
        <v>91.232802805503098</v>
      </c>
      <c r="AI18" s="19">
        <f t="shared" si="8"/>
        <v>41.830822711471647</v>
      </c>
      <c r="AJ18" s="20">
        <f t="shared" si="9"/>
        <v>38.909544657907375</v>
      </c>
      <c r="AK18" s="20">
        <f t="shared" si="10"/>
        <v>41.799064357801981</v>
      </c>
      <c r="AL18" s="25">
        <f t="shared" si="11"/>
        <v>66.268247281277525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</row>
    <row r="19" spans="1:1010" x14ac:dyDescent="0.15">
      <c r="A19" s="87" t="s">
        <v>15</v>
      </c>
      <c r="B19" s="9">
        <v>0.99950000000000006</v>
      </c>
      <c r="C19" s="27">
        <v>16.25</v>
      </c>
      <c r="D19" s="28">
        <v>9.25</v>
      </c>
      <c r="E19" s="28">
        <v>2.7</v>
      </c>
      <c r="F19" s="29">
        <v>10.75</v>
      </c>
      <c r="G19" s="27">
        <v>99.696969696969703</v>
      </c>
      <c r="H19" s="28">
        <v>99.473684210526301</v>
      </c>
      <c r="I19" s="28">
        <v>19.636363636363601</v>
      </c>
      <c r="J19" s="29">
        <v>99.545454545454504</v>
      </c>
      <c r="K19" s="28">
        <f t="shared" si="0"/>
        <v>27.945115975171515</v>
      </c>
      <c r="L19" s="28">
        <f t="shared" si="1"/>
        <v>16.926055911896405</v>
      </c>
      <c r="M19" s="28">
        <f t="shared" si="2"/>
        <v>4.7472527472527464</v>
      </c>
      <c r="N19" s="30">
        <f t="shared" si="3"/>
        <v>19.404492066762828</v>
      </c>
      <c r="O19" s="31">
        <v>19.75</v>
      </c>
      <c r="P19" s="28">
        <v>17.25</v>
      </c>
      <c r="Q19" s="28">
        <v>40.5</v>
      </c>
      <c r="R19" s="29">
        <v>50.5</v>
      </c>
      <c r="S19" s="27">
        <v>99.75</v>
      </c>
      <c r="T19" s="28">
        <v>99.714285714285694</v>
      </c>
      <c r="U19" s="28">
        <v>99.877300613496899</v>
      </c>
      <c r="V19" s="29">
        <v>99.901477832512299</v>
      </c>
      <c r="W19" s="27">
        <f t="shared" si="4"/>
        <v>32.971757322175733</v>
      </c>
      <c r="X19" s="28">
        <f t="shared" si="5"/>
        <v>29.411908396946565</v>
      </c>
      <c r="Y19" s="28">
        <f t="shared" si="6"/>
        <v>57.630837139173558</v>
      </c>
      <c r="Z19" s="30">
        <f t="shared" si="7"/>
        <v>67.087434289176755</v>
      </c>
      <c r="AA19" s="28">
        <v>1.25</v>
      </c>
      <c r="AB19" s="28">
        <v>2.25</v>
      </c>
      <c r="AC19" s="28">
        <v>1.05</v>
      </c>
      <c r="AD19" s="29">
        <v>9</v>
      </c>
      <c r="AE19" s="27">
        <v>96.6666666666667</v>
      </c>
      <c r="AF19" s="28">
        <v>98</v>
      </c>
      <c r="AG19" s="28">
        <v>96.6666666666667</v>
      </c>
      <c r="AH19" s="29">
        <v>99.459459459459495</v>
      </c>
      <c r="AI19" s="27">
        <f t="shared" si="8"/>
        <v>2.4680851063829787</v>
      </c>
      <c r="AJ19" s="28">
        <f t="shared" si="9"/>
        <v>4.3990024937655861</v>
      </c>
      <c r="AK19" s="28">
        <f t="shared" si="10"/>
        <v>2.0774347603615899</v>
      </c>
      <c r="AL19" s="29">
        <f t="shared" si="11"/>
        <v>16.506354348367804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</row>
    <row r="20" spans="1:1010" x14ac:dyDescent="0.15">
      <c r="A20" s="87"/>
      <c r="B20" s="17">
        <v>0.999</v>
      </c>
      <c r="C20" s="10">
        <v>16.25</v>
      </c>
      <c r="D20" s="2">
        <v>9.25</v>
      </c>
      <c r="E20" s="2">
        <v>5.4</v>
      </c>
      <c r="F20" s="15">
        <v>10.75</v>
      </c>
      <c r="G20" s="10">
        <v>99.393939393939405</v>
      </c>
      <c r="H20" s="2">
        <v>98.947368421052602</v>
      </c>
      <c r="I20" s="2">
        <v>39.272727272727302</v>
      </c>
      <c r="J20" s="15">
        <v>99.090909090909093</v>
      </c>
      <c r="K20" s="2">
        <f t="shared" si="0"/>
        <v>27.933180478218144</v>
      </c>
      <c r="L20" s="2">
        <f t="shared" si="1"/>
        <v>16.918399610847622</v>
      </c>
      <c r="M20" s="2">
        <f t="shared" si="2"/>
        <v>9.4945054945054963</v>
      </c>
      <c r="N20" s="16">
        <f t="shared" si="3"/>
        <v>19.395820401406993</v>
      </c>
      <c r="O20" s="14">
        <v>19.75</v>
      </c>
      <c r="P20" s="2">
        <v>17.25</v>
      </c>
      <c r="Q20" s="2">
        <v>40.5</v>
      </c>
      <c r="R20" s="15">
        <v>50.5</v>
      </c>
      <c r="S20" s="10">
        <v>99.5</v>
      </c>
      <c r="T20" s="2">
        <v>99.428571428571402</v>
      </c>
      <c r="U20" s="2">
        <v>99.754601226993898</v>
      </c>
      <c r="V20" s="15">
        <v>99.802955665024598</v>
      </c>
      <c r="W20" s="10">
        <f t="shared" si="4"/>
        <v>32.958071278825997</v>
      </c>
      <c r="X20" s="2">
        <f t="shared" si="5"/>
        <v>29.399449035812669</v>
      </c>
      <c r="Y20" s="2">
        <f t="shared" si="6"/>
        <v>57.610393018830798</v>
      </c>
      <c r="Z20" s="16">
        <f t="shared" si="7"/>
        <v>67.06520492273404</v>
      </c>
      <c r="AA20" s="2">
        <v>1.25</v>
      </c>
      <c r="AB20" s="2">
        <v>2.25</v>
      </c>
      <c r="AC20" s="2">
        <v>1.1000000000000001</v>
      </c>
      <c r="AD20" s="15">
        <v>9</v>
      </c>
      <c r="AE20" s="10">
        <v>93.3333333333333</v>
      </c>
      <c r="AF20" s="2">
        <v>96</v>
      </c>
      <c r="AG20" s="2">
        <v>93.3333333333333</v>
      </c>
      <c r="AH20" s="15">
        <v>98.918918918918905</v>
      </c>
      <c r="AI20" s="10">
        <f t="shared" si="8"/>
        <v>2.4669603524229076</v>
      </c>
      <c r="AJ20" s="2">
        <f t="shared" si="9"/>
        <v>4.3969465648854964</v>
      </c>
      <c r="AK20" s="2">
        <f t="shared" si="10"/>
        <v>2.1743734557006711</v>
      </c>
      <c r="AL20" s="15">
        <f t="shared" si="11"/>
        <v>16.498873027798648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</row>
    <row r="21" spans="1:1010" x14ac:dyDescent="0.15">
      <c r="A21" s="87"/>
      <c r="B21" s="17">
        <v>0.995</v>
      </c>
      <c r="C21" s="10">
        <v>29.75</v>
      </c>
      <c r="D21" s="2">
        <v>29</v>
      </c>
      <c r="E21" s="11">
        <v>23.75</v>
      </c>
      <c r="F21" s="12">
        <v>22.75</v>
      </c>
      <c r="G21" s="10">
        <v>98.347107438016494</v>
      </c>
      <c r="H21" s="2">
        <v>98.305084745762699</v>
      </c>
      <c r="I21" s="11">
        <v>97.9381443298969</v>
      </c>
      <c r="J21" s="12">
        <v>97.849462365591407</v>
      </c>
      <c r="K21" s="2">
        <f t="shared" si="0"/>
        <v>45.681381957773503</v>
      </c>
      <c r="L21" s="2">
        <f t="shared" si="1"/>
        <v>44.787644787644787</v>
      </c>
      <c r="M21" s="11">
        <f t="shared" si="2"/>
        <v>38.229376257545269</v>
      </c>
      <c r="N21" s="13">
        <f t="shared" si="3"/>
        <v>36.916835699797161</v>
      </c>
      <c r="O21" s="14">
        <v>22</v>
      </c>
      <c r="P21" s="2">
        <v>31.5</v>
      </c>
      <c r="Q21" s="2">
        <v>41.75</v>
      </c>
      <c r="R21" s="15">
        <v>55.25</v>
      </c>
      <c r="S21" s="10">
        <v>97.7777777777778</v>
      </c>
      <c r="T21" s="2">
        <v>98.4375</v>
      </c>
      <c r="U21" s="2">
        <v>98.816568047337299</v>
      </c>
      <c r="V21" s="15">
        <v>99.103139013452903</v>
      </c>
      <c r="W21" s="10">
        <f t="shared" si="4"/>
        <v>35.91836734693878</v>
      </c>
      <c r="X21" s="2">
        <f t="shared" si="5"/>
        <v>47.727272727272727</v>
      </c>
      <c r="Y21" s="2">
        <f t="shared" si="6"/>
        <v>58.699472759226722</v>
      </c>
      <c r="Z21" s="16">
        <f t="shared" si="7"/>
        <v>70.947030497592294</v>
      </c>
      <c r="AA21" s="2">
        <v>6.5</v>
      </c>
      <c r="AB21" s="2">
        <v>4</v>
      </c>
      <c r="AC21" s="2">
        <v>3.5</v>
      </c>
      <c r="AD21" s="15">
        <v>28</v>
      </c>
      <c r="AE21" s="10">
        <v>92.857142857142904</v>
      </c>
      <c r="AF21" s="2">
        <v>88.8888888888889</v>
      </c>
      <c r="AG21" s="2">
        <v>87.5</v>
      </c>
      <c r="AH21" s="15">
        <v>98.245614035087698</v>
      </c>
      <c r="AI21" s="10">
        <f t="shared" si="8"/>
        <v>12.149532710280374</v>
      </c>
      <c r="AJ21" s="2">
        <f t="shared" si="9"/>
        <v>7.6555023923444976</v>
      </c>
      <c r="AK21" s="2">
        <f t="shared" si="10"/>
        <v>6.7307692307692308</v>
      </c>
      <c r="AL21" s="15">
        <f t="shared" si="11"/>
        <v>43.579766536964982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</row>
    <row r="22" spans="1:1010" x14ac:dyDescent="0.15">
      <c r="A22" s="87"/>
      <c r="B22" s="17">
        <v>0.99</v>
      </c>
      <c r="C22" s="10">
        <v>46.5</v>
      </c>
      <c r="D22" s="2">
        <v>46.25</v>
      </c>
      <c r="E22" s="2">
        <v>43</v>
      </c>
      <c r="F22" s="15">
        <v>55.25</v>
      </c>
      <c r="G22" s="10">
        <v>97.894736842105303</v>
      </c>
      <c r="H22" s="2">
        <v>97.883597883597901</v>
      </c>
      <c r="I22" s="2">
        <v>97.727272727272705</v>
      </c>
      <c r="J22" s="15">
        <v>98.2222222222222</v>
      </c>
      <c r="K22" s="2">
        <f t="shared" si="0"/>
        <v>63.050847457627121</v>
      </c>
      <c r="L22" s="2">
        <f t="shared" si="1"/>
        <v>62.818336162988125</v>
      </c>
      <c r="M22" s="2">
        <f t="shared" si="2"/>
        <v>59.722222222222221</v>
      </c>
      <c r="N22" s="16">
        <f t="shared" si="3"/>
        <v>70.72</v>
      </c>
      <c r="O22" s="14">
        <v>24.75</v>
      </c>
      <c r="P22" s="2">
        <v>38</v>
      </c>
      <c r="Q22" s="2">
        <v>43.25</v>
      </c>
      <c r="R22" s="15">
        <v>61.75</v>
      </c>
      <c r="S22" s="10">
        <v>96.116504854368898</v>
      </c>
      <c r="T22" s="2">
        <v>97.435897435897402</v>
      </c>
      <c r="U22" s="2">
        <v>97.740112994350298</v>
      </c>
      <c r="V22" s="15">
        <v>98.406374501992005</v>
      </c>
      <c r="W22" s="10">
        <f t="shared" si="4"/>
        <v>39.363817097415506</v>
      </c>
      <c r="X22" s="2">
        <f t="shared" si="5"/>
        <v>54.676258992805749</v>
      </c>
      <c r="Y22" s="2">
        <f t="shared" si="6"/>
        <v>59.965337954939343</v>
      </c>
      <c r="Z22" s="16">
        <f t="shared" si="7"/>
        <v>75.883256528417817</v>
      </c>
      <c r="AA22" s="2">
        <v>9.5</v>
      </c>
      <c r="AB22" s="2">
        <v>10.75</v>
      </c>
      <c r="AC22" s="2">
        <v>3.75</v>
      </c>
      <c r="AD22" s="15">
        <v>33.25</v>
      </c>
      <c r="AE22" s="10">
        <v>90.476190476190496</v>
      </c>
      <c r="AF22" s="2">
        <v>91.489361702127695</v>
      </c>
      <c r="AG22" s="2">
        <v>78.947368421052602</v>
      </c>
      <c r="AH22" s="15">
        <v>97.080291970802904</v>
      </c>
      <c r="AI22" s="10">
        <f t="shared" si="8"/>
        <v>17.194570135746606</v>
      </c>
      <c r="AJ22" s="2">
        <f t="shared" si="9"/>
        <v>19.239373601789708</v>
      </c>
      <c r="AK22" s="2">
        <f t="shared" si="10"/>
        <v>7.1599045346062056</v>
      </c>
      <c r="AL22" s="15">
        <f t="shared" si="11"/>
        <v>49.534450651769085</v>
      </c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</row>
    <row r="23" spans="1:1010" x14ac:dyDescent="0.15">
      <c r="A23" s="87"/>
      <c r="B23" s="18">
        <v>0.95</v>
      </c>
      <c r="C23" s="19">
        <v>81.25</v>
      </c>
      <c r="D23" s="20">
        <v>72</v>
      </c>
      <c r="E23" s="21">
        <v>81.75</v>
      </c>
      <c r="F23" s="22">
        <v>81</v>
      </c>
      <c r="G23" s="19">
        <v>94.202898550724598</v>
      </c>
      <c r="H23" s="20">
        <v>93.506493506493499</v>
      </c>
      <c r="I23" s="21">
        <v>94.2363112391931</v>
      </c>
      <c r="J23" s="22">
        <v>94.186046511627893</v>
      </c>
      <c r="K23" s="20">
        <f t="shared" si="0"/>
        <v>87.248322147650981</v>
      </c>
      <c r="L23" s="20">
        <f t="shared" si="1"/>
        <v>81.355932203389827</v>
      </c>
      <c r="M23" s="21">
        <f t="shared" si="2"/>
        <v>87.55020080321286</v>
      </c>
      <c r="N23" s="23">
        <f t="shared" si="3"/>
        <v>87.096774193548384</v>
      </c>
      <c r="O23" s="24">
        <v>60.25</v>
      </c>
      <c r="P23" s="20">
        <v>56.25</v>
      </c>
      <c r="Q23" s="20">
        <v>54.9166666666667</v>
      </c>
      <c r="R23" s="25">
        <v>73</v>
      </c>
      <c r="S23" s="19">
        <v>92.337164750957896</v>
      </c>
      <c r="T23" s="20">
        <v>91.836734693877602</v>
      </c>
      <c r="U23" s="20">
        <v>91.659225799674303</v>
      </c>
      <c r="V23" s="25">
        <v>93.589743589743605</v>
      </c>
      <c r="W23" s="19">
        <f t="shared" si="4"/>
        <v>72.919818456883519</v>
      </c>
      <c r="X23" s="20">
        <f t="shared" si="5"/>
        <v>69.767441860465127</v>
      </c>
      <c r="Y23" s="20">
        <f t="shared" si="6"/>
        <v>68.682769935326803</v>
      </c>
      <c r="Z23" s="26">
        <f t="shared" si="7"/>
        <v>82.022471910112372</v>
      </c>
      <c r="AA23" s="20">
        <v>25.5</v>
      </c>
      <c r="AB23" s="20">
        <v>40.5</v>
      </c>
      <c r="AC23" s="20">
        <v>16.25</v>
      </c>
      <c r="AD23" s="25">
        <v>47.75</v>
      </c>
      <c r="AE23" s="19">
        <v>83.606557377049199</v>
      </c>
      <c r="AF23" s="20">
        <v>89.010989010988993</v>
      </c>
      <c r="AG23" s="20">
        <v>76.470588235294102</v>
      </c>
      <c r="AH23" s="25">
        <v>90.521327014218002</v>
      </c>
      <c r="AI23" s="19">
        <f t="shared" si="8"/>
        <v>39.080459770114942</v>
      </c>
      <c r="AJ23" s="20">
        <f t="shared" si="9"/>
        <v>55.670103092783506</v>
      </c>
      <c r="AK23" s="20">
        <f t="shared" si="10"/>
        <v>26.804123711340203</v>
      </c>
      <c r="AL23" s="25">
        <f t="shared" si="11"/>
        <v>62.520458265139112</v>
      </c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</row>
    <row r="24" spans="1:1010" x14ac:dyDescent="0.15">
      <c r="A24" s="87" t="s">
        <v>16</v>
      </c>
      <c r="B24" s="9">
        <v>0.99950000000000006</v>
      </c>
      <c r="C24" s="27">
        <v>3.0208333333333299</v>
      </c>
      <c r="D24" s="28">
        <v>1.8765638031693099</v>
      </c>
      <c r="E24" s="28">
        <v>11.8375</v>
      </c>
      <c r="F24" s="29">
        <v>14.0625</v>
      </c>
      <c r="G24" s="27">
        <v>98.372862658576906</v>
      </c>
      <c r="H24" s="28">
        <v>97.405329593267894</v>
      </c>
      <c r="I24" s="28">
        <v>99.582859238501797</v>
      </c>
      <c r="J24" s="29">
        <v>99.645756264623998</v>
      </c>
      <c r="K24" s="28">
        <f t="shared" si="0"/>
        <v>5.8616666392782548</v>
      </c>
      <c r="L24" s="28">
        <f t="shared" si="1"/>
        <v>3.6821883527266088</v>
      </c>
      <c r="M24" s="28">
        <f t="shared" si="2"/>
        <v>21.159725283463658</v>
      </c>
      <c r="N24" s="30">
        <f t="shared" si="3"/>
        <v>24.646731794219352</v>
      </c>
      <c r="O24" s="31">
        <v>0.9375</v>
      </c>
      <c r="P24" s="28">
        <v>11.752448426755601</v>
      </c>
      <c r="Q24" s="28">
        <v>3.5416666666666701</v>
      </c>
      <c r="R24" s="29">
        <v>17.125</v>
      </c>
      <c r="S24" s="27">
        <v>94.946808510638306</v>
      </c>
      <c r="T24" s="28">
        <v>99.576345654084193</v>
      </c>
      <c r="U24" s="28">
        <v>98.614889283132896</v>
      </c>
      <c r="V24" s="29">
        <v>99.708914386584297</v>
      </c>
      <c r="W24" s="27">
        <f t="shared" si="4"/>
        <v>1.8566673600998544</v>
      </c>
      <c r="X24" s="28">
        <f t="shared" si="5"/>
        <v>21.023597291005274</v>
      </c>
      <c r="Y24" s="28">
        <f t="shared" si="6"/>
        <v>6.8377611786898003</v>
      </c>
      <c r="Z24" s="30">
        <f t="shared" si="7"/>
        <v>29.229786022924266</v>
      </c>
      <c r="AA24" s="28">
        <v>0.70833333333333304</v>
      </c>
      <c r="AB24" s="28">
        <v>2.7916666666666701</v>
      </c>
      <c r="AC24" s="28">
        <v>0.52083333333333304</v>
      </c>
      <c r="AD24" s="29">
        <v>7.125</v>
      </c>
      <c r="AE24" s="27">
        <v>93.423423423423401</v>
      </c>
      <c r="AF24" s="28">
        <v>98.241734650064402</v>
      </c>
      <c r="AG24" s="28">
        <v>91.269841269841294</v>
      </c>
      <c r="AH24" s="29">
        <v>99.303336703741195</v>
      </c>
      <c r="AI24" s="27">
        <f t="shared" si="8"/>
        <v>1.406006372449325</v>
      </c>
      <c r="AJ24" s="28">
        <f t="shared" si="9"/>
        <v>5.4290595451363828</v>
      </c>
      <c r="AK24" s="28">
        <f t="shared" si="10"/>
        <v>1.0357561019544261</v>
      </c>
      <c r="AL24" s="29">
        <f t="shared" si="11"/>
        <v>13.296012996683139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</row>
    <row r="25" spans="1:1010" x14ac:dyDescent="0.15">
      <c r="A25" s="87"/>
      <c r="B25" s="17">
        <v>0.999</v>
      </c>
      <c r="C25" s="10">
        <v>3.3333333333333299</v>
      </c>
      <c r="D25" s="2">
        <v>4.1075896580483704</v>
      </c>
      <c r="E25" s="2">
        <v>15.295833333333301</v>
      </c>
      <c r="F25" s="15">
        <v>15.9583333333333</v>
      </c>
      <c r="G25" s="10">
        <v>97.087952697708801</v>
      </c>
      <c r="H25" s="2">
        <v>97.621792029949304</v>
      </c>
      <c r="I25" s="2">
        <v>99.351099944666302</v>
      </c>
      <c r="J25" s="15">
        <v>99.377297151616204</v>
      </c>
      <c r="K25" s="2">
        <f t="shared" si="0"/>
        <v>6.4453767081278608</v>
      </c>
      <c r="L25" s="2">
        <f t="shared" si="1"/>
        <v>7.8834699806236728</v>
      </c>
      <c r="M25" s="2">
        <f t="shared" si="2"/>
        <v>26.510222694784854</v>
      </c>
      <c r="N25" s="16">
        <f t="shared" si="3"/>
        <v>27.500539547805285</v>
      </c>
      <c r="O25" s="14">
        <v>1.8541666666666701</v>
      </c>
      <c r="P25" s="2">
        <v>12.585955407376501</v>
      </c>
      <c r="Q25" s="2">
        <v>4.0416666666666696</v>
      </c>
      <c r="R25" s="15">
        <v>19.4583333333333</v>
      </c>
      <c r="S25" s="10">
        <v>94.884465797300393</v>
      </c>
      <c r="T25" s="2">
        <v>99.211606602713701</v>
      </c>
      <c r="U25" s="2">
        <v>97.585909344703296</v>
      </c>
      <c r="V25" s="15">
        <v>99.488727062996304</v>
      </c>
      <c r="W25" s="10">
        <f t="shared" si="4"/>
        <v>3.6372565785723436</v>
      </c>
      <c r="X25" s="2">
        <f t="shared" si="5"/>
        <v>22.338105306504566</v>
      </c>
      <c r="Y25" s="2">
        <f t="shared" si="6"/>
        <v>7.7618641005609872</v>
      </c>
      <c r="Z25" s="16">
        <f t="shared" si="7"/>
        <v>32.550359927356993</v>
      </c>
      <c r="AA25" s="2">
        <v>0.875</v>
      </c>
      <c r="AB25" s="2">
        <v>4.0999999999999996</v>
      </c>
      <c r="AC25" s="2">
        <v>0.74166666666666703</v>
      </c>
      <c r="AD25" s="15">
        <v>8.6458333333333304</v>
      </c>
      <c r="AE25" s="10">
        <v>89.750231267345001</v>
      </c>
      <c r="AF25" s="2">
        <v>97.619801980198005</v>
      </c>
      <c r="AG25" s="2">
        <v>88.138639281129699</v>
      </c>
      <c r="AH25" s="15">
        <v>98.8566882600296</v>
      </c>
      <c r="AI25" s="10">
        <f t="shared" si="8"/>
        <v>1.7331034913943246</v>
      </c>
      <c r="AJ25" s="2">
        <f t="shared" si="9"/>
        <v>7.869484216981224</v>
      </c>
      <c r="AK25" s="2">
        <f t="shared" si="10"/>
        <v>1.4709555756607282</v>
      </c>
      <c r="AL25" s="15">
        <f t="shared" si="11"/>
        <v>15.900993537890624</v>
      </c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</row>
    <row r="26" spans="1:1010" x14ac:dyDescent="0.15">
      <c r="A26" s="87"/>
      <c r="B26" s="17">
        <v>0.995</v>
      </c>
      <c r="C26" s="10">
        <v>12.8333333333333</v>
      </c>
      <c r="D26" s="2">
        <v>15.200166805671399</v>
      </c>
      <c r="E26" s="11">
        <v>30.9375</v>
      </c>
      <c r="F26" s="12">
        <v>28.5416666666667</v>
      </c>
      <c r="G26" s="10">
        <v>96.25</v>
      </c>
      <c r="H26" s="2">
        <v>96.812749003984095</v>
      </c>
      <c r="I26" s="11">
        <v>98.409542743538793</v>
      </c>
      <c r="J26" s="12">
        <v>98.278335724533704</v>
      </c>
      <c r="K26" s="2">
        <f t="shared" si="0"/>
        <v>22.64705882352936</v>
      </c>
      <c r="L26" s="2">
        <f t="shared" si="1"/>
        <v>26.275004505316286</v>
      </c>
      <c r="M26" s="11">
        <f t="shared" si="2"/>
        <v>47.075606276747507</v>
      </c>
      <c r="N26" s="13">
        <f t="shared" si="3"/>
        <v>44.236357765579626</v>
      </c>
      <c r="O26" s="14">
        <v>7.7291666666666696</v>
      </c>
      <c r="P26" s="2">
        <v>16.628464263388199</v>
      </c>
      <c r="Q26" s="2">
        <v>12.5625</v>
      </c>
      <c r="R26" s="15">
        <v>25.3333333333333</v>
      </c>
      <c r="S26" s="10">
        <v>93.924050632911403</v>
      </c>
      <c r="T26" s="2">
        <v>97.080291970802904</v>
      </c>
      <c r="U26" s="2">
        <v>96.172248803827799</v>
      </c>
      <c r="V26" s="15">
        <v>98.064516129032299</v>
      </c>
      <c r="W26" s="10">
        <f t="shared" si="4"/>
        <v>14.282964388835424</v>
      </c>
      <c r="X26" s="2">
        <f t="shared" si="5"/>
        <v>28.393524283935236</v>
      </c>
      <c r="Y26" s="2">
        <f t="shared" si="6"/>
        <v>22.222222222222221</v>
      </c>
      <c r="Z26" s="16">
        <f t="shared" si="7"/>
        <v>40.26490066225162</v>
      </c>
      <c r="AA26" s="2">
        <v>4.1666666666666696</v>
      </c>
      <c r="AB26" s="2">
        <v>7.0208333333333304</v>
      </c>
      <c r="AC26" s="2">
        <v>2.5069444444444402</v>
      </c>
      <c r="AD26" s="15">
        <v>14</v>
      </c>
      <c r="AE26" s="10">
        <v>89.285714285714306</v>
      </c>
      <c r="AF26" s="2">
        <v>93.351800554016606</v>
      </c>
      <c r="AG26" s="2">
        <v>83.383529259367194</v>
      </c>
      <c r="AH26" s="15">
        <v>96.551724137931004</v>
      </c>
      <c r="AI26" s="10">
        <f t="shared" si="8"/>
        <v>7.9617834394904508</v>
      </c>
      <c r="AJ26" s="2">
        <f t="shared" si="9"/>
        <v>13.05948459600852</v>
      </c>
      <c r="AK26" s="2">
        <f t="shared" si="10"/>
        <v>4.8675450587406495</v>
      </c>
      <c r="AL26" s="15">
        <f t="shared" si="11"/>
        <v>24.454148471615717</v>
      </c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</row>
    <row r="27" spans="1:1010" x14ac:dyDescent="0.15">
      <c r="A27" s="87"/>
      <c r="B27" s="17">
        <v>0.99</v>
      </c>
      <c r="C27" s="10">
        <v>19.375</v>
      </c>
      <c r="D27" s="2">
        <v>21.0592160133445</v>
      </c>
      <c r="E27" s="11">
        <v>38.6875</v>
      </c>
      <c r="F27" s="12">
        <v>36.7708333333333</v>
      </c>
      <c r="G27" s="10">
        <v>95.092024539877301</v>
      </c>
      <c r="H27" s="2">
        <v>95.463137996219302</v>
      </c>
      <c r="I27" s="11">
        <v>97.480314960629897</v>
      </c>
      <c r="J27" s="12">
        <v>97.352454495311605</v>
      </c>
      <c r="K27" s="2">
        <f t="shared" si="0"/>
        <v>32.191069574247145</v>
      </c>
      <c r="L27" s="2">
        <f t="shared" si="1"/>
        <v>34.506320464639629</v>
      </c>
      <c r="M27" s="11">
        <f t="shared" si="2"/>
        <v>55.391498881431765</v>
      </c>
      <c r="N27" s="13">
        <f t="shared" si="3"/>
        <v>53.379706638439401</v>
      </c>
      <c r="O27" s="14">
        <v>11.875</v>
      </c>
      <c r="P27" s="2">
        <v>20.0041675349031</v>
      </c>
      <c r="Q27" s="2">
        <v>21.5520833333333</v>
      </c>
      <c r="R27" s="15">
        <v>30.3125</v>
      </c>
      <c r="S27" s="10">
        <v>92.233009708737896</v>
      </c>
      <c r="T27" s="2">
        <v>95.238095238095198</v>
      </c>
      <c r="U27" s="2">
        <v>95.566289100771897</v>
      </c>
      <c r="V27" s="15">
        <v>96.806387225548903</v>
      </c>
      <c r="W27" s="10">
        <f t="shared" si="4"/>
        <v>21.040974529346624</v>
      </c>
      <c r="X27" s="2">
        <f t="shared" si="5"/>
        <v>33.063543998622343</v>
      </c>
      <c r="Y27" s="2">
        <f t="shared" si="6"/>
        <v>35.172152477034956</v>
      </c>
      <c r="Z27" s="16">
        <f t="shared" si="7"/>
        <v>46.168491194669208</v>
      </c>
      <c r="AA27" s="2">
        <v>6.5</v>
      </c>
      <c r="AB27" s="2">
        <v>9.6666666666666696</v>
      </c>
      <c r="AC27" s="2">
        <v>4.0833333333333304</v>
      </c>
      <c r="AD27" s="15">
        <v>17.4791666666667</v>
      </c>
      <c r="AE27" s="10">
        <v>86.6666666666667</v>
      </c>
      <c r="AF27" s="2">
        <v>90.625</v>
      </c>
      <c r="AG27" s="2">
        <v>80.327868852459005</v>
      </c>
      <c r="AH27" s="15">
        <v>94.588500563697806</v>
      </c>
      <c r="AI27" s="10">
        <f t="shared" si="8"/>
        <v>12.093023255813955</v>
      </c>
      <c r="AJ27" s="2">
        <f t="shared" si="9"/>
        <v>17.469879518072293</v>
      </c>
      <c r="AK27" s="2">
        <f t="shared" si="10"/>
        <v>7.7716098334654982</v>
      </c>
      <c r="AL27" s="15">
        <f t="shared" si="11"/>
        <v>29.505890627747537</v>
      </c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</row>
    <row r="28" spans="1:1010" x14ac:dyDescent="0.15">
      <c r="A28" s="87"/>
      <c r="B28" s="18">
        <v>0.95</v>
      </c>
      <c r="C28" s="19">
        <v>47.7083333333333</v>
      </c>
      <c r="D28" s="20">
        <v>38.0942452043369</v>
      </c>
      <c r="E28" s="21">
        <v>65.8680555555556</v>
      </c>
      <c r="F28" s="22">
        <v>58.9583333333333</v>
      </c>
      <c r="G28" s="19">
        <v>90.513833992094902</v>
      </c>
      <c r="H28" s="20">
        <v>88.388969521044999</v>
      </c>
      <c r="I28" s="21">
        <v>92.944838868505897</v>
      </c>
      <c r="J28" s="22">
        <v>92.182410423452794</v>
      </c>
      <c r="K28" s="20">
        <f t="shared" si="0"/>
        <v>62.482946793997264</v>
      </c>
      <c r="L28" s="20">
        <f t="shared" si="1"/>
        <v>53.242022439166497</v>
      </c>
      <c r="M28" s="21">
        <f t="shared" si="2"/>
        <v>77.098220927146087</v>
      </c>
      <c r="N28" s="23">
        <f t="shared" si="3"/>
        <v>71.918678526048268</v>
      </c>
      <c r="O28" s="24">
        <v>34.7291666666667</v>
      </c>
      <c r="P28" s="20">
        <v>35.382371327359898</v>
      </c>
      <c r="Q28" s="20">
        <v>47.9583333333333</v>
      </c>
      <c r="R28" s="25">
        <v>50.5416666666667</v>
      </c>
      <c r="S28" s="19">
        <v>87.414787624541205</v>
      </c>
      <c r="T28" s="20">
        <v>87.616099071207401</v>
      </c>
      <c r="U28" s="20">
        <v>90.558615263571994</v>
      </c>
      <c r="V28" s="25">
        <v>90.997749437359303</v>
      </c>
      <c r="W28" s="19">
        <f t="shared" si="4"/>
        <v>49.709258983151969</v>
      </c>
      <c r="X28" s="20">
        <f t="shared" si="5"/>
        <v>50.408193557963521</v>
      </c>
      <c r="Y28" s="20">
        <f t="shared" si="6"/>
        <v>62.707709071097753</v>
      </c>
      <c r="Z28" s="26">
        <f t="shared" si="7"/>
        <v>64.987945352263608</v>
      </c>
      <c r="AA28" s="20">
        <v>24.9375</v>
      </c>
      <c r="AB28" s="20">
        <v>21.6458333333333</v>
      </c>
      <c r="AC28" s="20">
        <v>23.514423076923102</v>
      </c>
      <c r="AD28" s="25">
        <v>34.125</v>
      </c>
      <c r="AE28" s="19">
        <v>83.298538622129399</v>
      </c>
      <c r="AF28" s="20">
        <v>81.235340109460495</v>
      </c>
      <c r="AG28" s="20">
        <v>82.467974424274601</v>
      </c>
      <c r="AH28" s="25">
        <v>87.220447284344999</v>
      </c>
      <c r="AI28" s="19">
        <f t="shared" si="8"/>
        <v>38.383838383838381</v>
      </c>
      <c r="AJ28" s="20">
        <f t="shared" si="9"/>
        <v>34.183253824642165</v>
      </c>
      <c r="AK28" s="20">
        <f t="shared" si="10"/>
        <v>36.594507892451702</v>
      </c>
      <c r="AL28" s="25">
        <f t="shared" si="11"/>
        <v>49.056603773584897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</row>
    <row r="29" spans="1:1010" x14ac:dyDescent="0.15">
      <c r="A29" s="87" t="s">
        <v>17</v>
      </c>
      <c r="B29" s="9">
        <v>0.99950000000000006</v>
      </c>
      <c r="C29" s="27">
        <v>9.4285714285714306</v>
      </c>
      <c r="D29" s="28">
        <v>20.314735336194602</v>
      </c>
      <c r="E29" s="32">
        <v>27.7214285714286</v>
      </c>
      <c r="F29" s="33">
        <v>18.285714285714299</v>
      </c>
      <c r="G29" s="27">
        <v>99.477611940298502</v>
      </c>
      <c r="H29" s="28">
        <v>99.755944055944099</v>
      </c>
      <c r="I29" s="32">
        <v>99.822335025380696</v>
      </c>
      <c r="J29" s="33">
        <v>99.728682170542598</v>
      </c>
      <c r="K29" s="28">
        <f t="shared" si="0"/>
        <v>17.224582493098659</v>
      </c>
      <c r="L29" s="28">
        <f t="shared" si="1"/>
        <v>33.755378281659326</v>
      </c>
      <c r="M29" s="32">
        <f t="shared" si="2"/>
        <v>43.392442753798939</v>
      </c>
      <c r="N29" s="34">
        <f t="shared" si="3"/>
        <v>30.904876744207886</v>
      </c>
      <c r="O29" s="31">
        <v>11.4285714285714</v>
      </c>
      <c r="P29" s="28">
        <v>17.285714285714299</v>
      </c>
      <c r="Q29" s="28">
        <v>9.71428571428571</v>
      </c>
      <c r="R29" s="29">
        <v>30.714285714285701</v>
      </c>
      <c r="S29" s="27">
        <v>99.567901234567898</v>
      </c>
      <c r="T29" s="28">
        <v>99.7135245901639</v>
      </c>
      <c r="U29" s="28">
        <v>99.492753623188406</v>
      </c>
      <c r="V29" s="29">
        <v>99.837962962963005</v>
      </c>
      <c r="W29" s="27">
        <f t="shared" si="4"/>
        <v>20.503694287757167</v>
      </c>
      <c r="X29" s="28">
        <f t="shared" si="5"/>
        <v>29.463772808226015</v>
      </c>
      <c r="Y29" s="28">
        <f t="shared" si="6"/>
        <v>17.700343147477575</v>
      </c>
      <c r="Z29" s="30">
        <f t="shared" si="7"/>
        <v>46.976620481775107</v>
      </c>
      <c r="AA29" s="28">
        <v>1.28571428571429</v>
      </c>
      <c r="AB29" s="28">
        <v>0.14285714285714299</v>
      </c>
      <c r="AC29" s="28">
        <v>5.4428571428571404</v>
      </c>
      <c r="AD29" s="29">
        <v>11.714285714285699</v>
      </c>
      <c r="AE29" s="27">
        <v>96.5</v>
      </c>
      <c r="AF29" s="28">
        <v>82.5</v>
      </c>
      <c r="AG29" s="28">
        <v>99.186046511627893</v>
      </c>
      <c r="AH29" s="29">
        <v>99.578313253012098</v>
      </c>
      <c r="AI29" s="27">
        <f t="shared" si="8"/>
        <v>2.5376186997808703</v>
      </c>
      <c r="AJ29" s="28">
        <f t="shared" si="9"/>
        <v>0.28522039757994844</v>
      </c>
      <c r="AK29" s="28">
        <f t="shared" si="10"/>
        <v>10.319433022261874</v>
      </c>
      <c r="AL29" s="29">
        <f t="shared" si="11"/>
        <v>20.962558574720443</v>
      </c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</row>
    <row r="30" spans="1:1010" x14ac:dyDescent="0.15">
      <c r="A30" s="87"/>
      <c r="B30" s="17">
        <v>0.999</v>
      </c>
      <c r="C30" s="10">
        <v>9.4285714285714306</v>
      </c>
      <c r="D30" s="2">
        <v>20.314735336194602</v>
      </c>
      <c r="E30" s="11">
        <v>27.871428571428599</v>
      </c>
      <c r="F30" s="12">
        <v>18.285714285714299</v>
      </c>
      <c r="G30" s="10">
        <v>98.955223880597003</v>
      </c>
      <c r="H30" s="2">
        <v>99.511888111888098</v>
      </c>
      <c r="I30" s="11">
        <v>99.644670050761405</v>
      </c>
      <c r="J30" s="12">
        <v>99.457364341085295</v>
      </c>
      <c r="K30" s="2">
        <f t="shared" si="0"/>
        <v>17.216713881019835</v>
      </c>
      <c r="L30" s="2">
        <f t="shared" si="1"/>
        <v>33.741377527405625</v>
      </c>
      <c r="M30" s="11">
        <f t="shared" si="2"/>
        <v>43.559038174025183</v>
      </c>
      <c r="N30" s="13">
        <f t="shared" si="3"/>
        <v>30.891819190760163</v>
      </c>
      <c r="O30" s="14">
        <v>11.4285714285714</v>
      </c>
      <c r="P30" s="2">
        <v>17.285714285714299</v>
      </c>
      <c r="Q30" s="2">
        <v>9.71428571428571</v>
      </c>
      <c r="R30" s="15">
        <v>30.714285714285701</v>
      </c>
      <c r="S30" s="10">
        <v>99.135802469135797</v>
      </c>
      <c r="T30" s="2">
        <v>99.427049180327899</v>
      </c>
      <c r="U30" s="2">
        <v>98.985507246376798</v>
      </c>
      <c r="V30" s="15">
        <v>99.675925925925895</v>
      </c>
      <c r="W30" s="10">
        <f t="shared" si="4"/>
        <v>20.494496729940934</v>
      </c>
      <c r="X30" s="2">
        <f t="shared" si="5"/>
        <v>29.451235895084633</v>
      </c>
      <c r="Y30" s="2">
        <f t="shared" si="6"/>
        <v>17.692278389394684</v>
      </c>
      <c r="Z30" s="16">
        <f t="shared" si="7"/>
        <v>46.958660918082657</v>
      </c>
      <c r="AA30" s="2">
        <v>1.28571428571429</v>
      </c>
      <c r="AB30" s="2">
        <v>0.14285714285714299</v>
      </c>
      <c r="AC30" s="2">
        <v>5.7428571428571402</v>
      </c>
      <c r="AD30" s="15">
        <v>11.714285714285699</v>
      </c>
      <c r="AE30" s="10">
        <v>93</v>
      </c>
      <c r="AF30" s="2">
        <v>65</v>
      </c>
      <c r="AG30" s="2">
        <v>98.3720930232558</v>
      </c>
      <c r="AH30" s="15">
        <v>99.156626506024097</v>
      </c>
      <c r="AI30" s="10">
        <f t="shared" si="8"/>
        <v>2.5363636363636446</v>
      </c>
      <c r="AJ30" s="2">
        <f t="shared" si="9"/>
        <v>0.28508771929824589</v>
      </c>
      <c r="AK30" s="2">
        <f t="shared" si="10"/>
        <v>10.852175910857531</v>
      </c>
      <c r="AL30" s="15">
        <f t="shared" si="11"/>
        <v>20.953179334326855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</row>
    <row r="31" spans="1:1010" x14ac:dyDescent="0.15">
      <c r="A31" s="87"/>
      <c r="B31" s="17">
        <v>0.995</v>
      </c>
      <c r="C31" s="10">
        <v>27.571428571428601</v>
      </c>
      <c r="D31" s="2">
        <v>25.751072961373399</v>
      </c>
      <c r="E31" s="11">
        <v>45.357142857142897</v>
      </c>
      <c r="F31" s="12">
        <v>33</v>
      </c>
      <c r="G31" s="10">
        <v>98.219465451155102</v>
      </c>
      <c r="H31" s="2">
        <v>98.098717034925201</v>
      </c>
      <c r="I31" s="11">
        <v>98.911090276963904</v>
      </c>
      <c r="J31" s="12">
        <v>98.5079105291871</v>
      </c>
      <c r="K31" s="2">
        <f t="shared" si="0"/>
        <v>43.056391276211713</v>
      </c>
      <c r="L31" s="2">
        <f t="shared" si="1"/>
        <v>40.793726333471852</v>
      </c>
      <c r="M31" s="11">
        <f t="shared" si="2"/>
        <v>62.194210802840793</v>
      </c>
      <c r="N31" s="13">
        <f t="shared" si="3"/>
        <v>49.438258647439994</v>
      </c>
      <c r="O31" s="14">
        <v>23.428571428571399</v>
      </c>
      <c r="P31" s="2">
        <v>30.285714285714299</v>
      </c>
      <c r="Q31" s="2">
        <v>23.6428571428571</v>
      </c>
      <c r="R31" s="15">
        <v>41.571428571428598</v>
      </c>
      <c r="S31" s="10">
        <v>97.911320216709399</v>
      </c>
      <c r="T31" s="2">
        <v>98.378682170542604</v>
      </c>
      <c r="U31" s="2">
        <v>97.9348397267472</v>
      </c>
      <c r="V31" s="15">
        <v>98.8118298166724</v>
      </c>
      <c r="W31" s="10">
        <f t="shared" si="4"/>
        <v>37.809863322918488</v>
      </c>
      <c r="X31" s="2">
        <f t="shared" si="5"/>
        <v>46.313801519056653</v>
      </c>
      <c r="Y31" s="2">
        <f t="shared" si="6"/>
        <v>38.090200498722879</v>
      </c>
      <c r="Z31" s="16">
        <f t="shared" si="7"/>
        <v>58.5219202403715</v>
      </c>
      <c r="AA31" s="2">
        <v>3</v>
      </c>
      <c r="AB31" s="2">
        <v>5.71428571428571</v>
      </c>
      <c r="AC31" s="2">
        <v>15.0714285714286</v>
      </c>
      <c r="AD31" s="15">
        <v>29</v>
      </c>
      <c r="AE31" s="10">
        <v>85.75</v>
      </c>
      <c r="AF31" s="2">
        <v>91.966173361522195</v>
      </c>
      <c r="AG31" s="2">
        <v>96.8015170670038</v>
      </c>
      <c r="AH31" s="15">
        <v>98.305661085314995</v>
      </c>
      <c r="AI31" s="10">
        <f t="shared" si="8"/>
        <v>5.7971830985915496</v>
      </c>
      <c r="AJ31" s="2">
        <f t="shared" si="9"/>
        <v>10.760002473563778</v>
      </c>
      <c r="AK31" s="2">
        <f t="shared" si="10"/>
        <v>26.082036934943755</v>
      </c>
      <c r="AL31" s="15">
        <f t="shared" si="11"/>
        <v>44.787704602760805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</row>
    <row r="32" spans="1:1010" x14ac:dyDescent="0.15">
      <c r="A32" s="87"/>
      <c r="B32" s="17">
        <v>0.99</v>
      </c>
      <c r="C32" s="10">
        <v>35.285714285714299</v>
      </c>
      <c r="D32" s="2">
        <v>31.1874105865522</v>
      </c>
      <c r="E32" s="11">
        <v>53.285714285714299</v>
      </c>
      <c r="F32" s="12">
        <v>37.857142857142897</v>
      </c>
      <c r="G32" s="10">
        <v>97.244094488189006</v>
      </c>
      <c r="H32" s="2">
        <v>96.897539682539701</v>
      </c>
      <c r="I32" s="11">
        <v>98.157894736842096</v>
      </c>
      <c r="J32" s="12">
        <v>97.426470588235304</v>
      </c>
      <c r="K32" s="2">
        <f t="shared" si="0"/>
        <v>51.781970649895193</v>
      </c>
      <c r="L32" s="2">
        <f t="shared" si="1"/>
        <v>47.18717302161194</v>
      </c>
      <c r="M32" s="11">
        <f t="shared" si="2"/>
        <v>69.074074074074076</v>
      </c>
      <c r="N32" s="13">
        <f t="shared" si="3"/>
        <v>54.526748971193463</v>
      </c>
      <c r="O32" s="14">
        <v>25.571428571428601</v>
      </c>
      <c r="P32" s="2">
        <v>33.142857142857103</v>
      </c>
      <c r="Q32" s="2">
        <v>34.142857142857103</v>
      </c>
      <c r="R32" s="15">
        <v>45</v>
      </c>
      <c r="S32" s="10">
        <v>96.236559139784902</v>
      </c>
      <c r="T32" s="2">
        <v>97.075208326008195</v>
      </c>
      <c r="U32" s="2">
        <v>97.154471544715406</v>
      </c>
      <c r="V32" s="15">
        <v>97.826086956521706</v>
      </c>
      <c r="W32" s="10">
        <f t="shared" si="4"/>
        <v>40.406320541760756</v>
      </c>
      <c r="X32" s="2">
        <f t="shared" si="5"/>
        <v>49.414798938650179</v>
      </c>
      <c r="Y32" s="2">
        <f t="shared" si="6"/>
        <v>50.528541226215594</v>
      </c>
      <c r="Z32" s="16">
        <f t="shared" si="7"/>
        <v>61.643835616438359</v>
      </c>
      <c r="AA32" s="2">
        <v>10.8571428571429</v>
      </c>
      <c r="AB32" s="2">
        <v>23.285714285714299</v>
      </c>
      <c r="AC32" s="2">
        <v>17.285714285714299</v>
      </c>
      <c r="AD32" s="15">
        <v>35.285714285714299</v>
      </c>
      <c r="AE32" s="10">
        <v>91.566265060240994</v>
      </c>
      <c r="AF32" s="2">
        <v>95.882352941176507</v>
      </c>
      <c r="AG32" s="2">
        <v>94.53125</v>
      </c>
      <c r="AH32" s="15">
        <v>97.244094488189006</v>
      </c>
      <c r="AI32" s="10">
        <f t="shared" si="8"/>
        <v>19.412515964240171</v>
      </c>
      <c r="AJ32" s="2">
        <f t="shared" si="9"/>
        <v>37.471264367816111</v>
      </c>
      <c r="AK32" s="2">
        <f t="shared" si="10"/>
        <v>29.227053140096636</v>
      </c>
      <c r="AL32" s="15">
        <f t="shared" si="11"/>
        <v>51.781970649895193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</row>
    <row r="33" spans="1:1024" x14ac:dyDescent="0.15">
      <c r="A33" s="87"/>
      <c r="B33" s="18">
        <v>0.95</v>
      </c>
      <c r="C33" s="19">
        <v>58.285714285714299</v>
      </c>
      <c r="D33" s="20">
        <v>53.218884120171701</v>
      </c>
      <c r="E33" s="21">
        <v>75</v>
      </c>
      <c r="F33" s="22">
        <v>59.285714285714299</v>
      </c>
      <c r="G33" s="19">
        <v>92.099322799097095</v>
      </c>
      <c r="H33" s="20">
        <v>91.423003836796994</v>
      </c>
      <c r="I33" s="21">
        <v>93.75</v>
      </c>
      <c r="J33" s="22">
        <v>92.2222222222222</v>
      </c>
      <c r="K33" s="20">
        <f t="shared" si="0"/>
        <v>71.391076115485589</v>
      </c>
      <c r="L33" s="20">
        <f t="shared" si="1"/>
        <v>67.275535681005337</v>
      </c>
      <c r="M33" s="21">
        <f t="shared" si="2"/>
        <v>83.333333333333329</v>
      </c>
      <c r="N33" s="23">
        <f t="shared" si="3"/>
        <v>72.173913043478251</v>
      </c>
      <c r="O33" s="24">
        <v>47.428571428571402</v>
      </c>
      <c r="P33" s="20">
        <v>50.714285714285701</v>
      </c>
      <c r="Q33" s="20">
        <v>52.142857142857103</v>
      </c>
      <c r="R33" s="25">
        <v>59</v>
      </c>
      <c r="S33" s="19">
        <v>90.463215258855598</v>
      </c>
      <c r="T33" s="20">
        <v>91.037340979500399</v>
      </c>
      <c r="U33" s="20">
        <v>91.25</v>
      </c>
      <c r="V33" s="25">
        <v>92.1875</v>
      </c>
      <c r="W33" s="19">
        <f t="shared" si="4"/>
        <v>62.230552952202423</v>
      </c>
      <c r="X33" s="20">
        <f t="shared" si="5"/>
        <v>65.140610076760723</v>
      </c>
      <c r="Y33" s="20">
        <f t="shared" si="6"/>
        <v>66.363636363636331</v>
      </c>
      <c r="Z33" s="26">
        <f t="shared" si="7"/>
        <v>71.951219512195124</v>
      </c>
      <c r="AA33" s="20">
        <v>35.142857142857103</v>
      </c>
      <c r="AB33" s="20">
        <v>41.714285714285701</v>
      </c>
      <c r="AC33" s="20">
        <v>39.523809523809497</v>
      </c>
      <c r="AD33" s="25">
        <v>49</v>
      </c>
      <c r="AE33" s="19">
        <v>87.544483985765098</v>
      </c>
      <c r="AF33" s="20">
        <v>89.296636085626901</v>
      </c>
      <c r="AG33" s="20">
        <v>88.773867739289898</v>
      </c>
      <c r="AH33" s="25">
        <v>90.740740740740705</v>
      </c>
      <c r="AI33" s="19">
        <f t="shared" si="8"/>
        <v>50.152905198776722</v>
      </c>
      <c r="AJ33" s="20">
        <f t="shared" si="9"/>
        <v>56.864654333008751</v>
      </c>
      <c r="AK33" s="20">
        <f t="shared" si="10"/>
        <v>54.695946396976709</v>
      </c>
      <c r="AL33" s="25">
        <f t="shared" si="11"/>
        <v>63.636363636363633</v>
      </c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</row>
    <row r="34" spans="1:1024" ht="13" customHeight="1" x14ac:dyDescent="0.15">
      <c r="A34" s="88" t="s">
        <v>18</v>
      </c>
      <c r="B34" s="35">
        <v>0.99950000000000006</v>
      </c>
      <c r="C34" s="27">
        <v>2.8534370946822301</v>
      </c>
      <c r="D34" s="28">
        <v>2.46433203631647</v>
      </c>
      <c r="E34" s="32">
        <v>3.3073929961089501</v>
      </c>
      <c r="F34" s="33">
        <v>2.20492866407263</v>
      </c>
      <c r="G34" s="27">
        <v>98.286666666666704</v>
      </c>
      <c r="H34" s="28">
        <v>98.0230769230769</v>
      </c>
      <c r="I34" s="32">
        <v>98.517307692307696</v>
      </c>
      <c r="J34" s="33">
        <v>97.797142857142902</v>
      </c>
      <c r="K34" s="28">
        <f t="shared" si="0"/>
        <v>5.5458677646030079</v>
      </c>
      <c r="L34" s="28">
        <f t="shared" si="1"/>
        <v>4.8077945537926299</v>
      </c>
      <c r="M34" s="32">
        <f t="shared" si="2"/>
        <v>6.3999295112902832</v>
      </c>
      <c r="N34" s="34">
        <f t="shared" si="3"/>
        <v>4.3126251340578072</v>
      </c>
      <c r="O34" s="31">
        <v>1.4</v>
      </c>
      <c r="P34" s="28">
        <v>5.2</v>
      </c>
      <c r="Q34" s="28">
        <v>1</v>
      </c>
      <c r="R34" s="29">
        <v>5.2</v>
      </c>
      <c r="S34" s="27">
        <v>96.6666666666667</v>
      </c>
      <c r="T34" s="28">
        <v>99.056603773584897</v>
      </c>
      <c r="U34" s="28">
        <v>95.454545454545496</v>
      </c>
      <c r="V34" s="29">
        <v>99.056603773584897</v>
      </c>
      <c r="W34" s="27">
        <f t="shared" si="4"/>
        <v>2.7600271923861315</v>
      </c>
      <c r="X34" s="28">
        <f t="shared" si="5"/>
        <v>9.8812798610105688</v>
      </c>
      <c r="Y34" s="28">
        <f t="shared" si="6"/>
        <v>1.9792648444863337</v>
      </c>
      <c r="Z34" s="30">
        <f t="shared" si="7"/>
        <v>9.8812798610105688</v>
      </c>
      <c r="AA34" s="28">
        <v>0.46125461254612499</v>
      </c>
      <c r="AB34" s="28">
        <v>0.27675276752767503</v>
      </c>
      <c r="AC34" s="28">
        <v>0.36900369003689998</v>
      </c>
      <c r="AD34" s="29">
        <v>2.0295202952029499</v>
      </c>
      <c r="AE34" s="27">
        <v>90.966666666666697</v>
      </c>
      <c r="AF34" s="28">
        <v>86.45</v>
      </c>
      <c r="AG34" s="28">
        <v>89.16</v>
      </c>
      <c r="AH34" s="29">
        <v>97.6434782608696</v>
      </c>
      <c r="AI34" s="27">
        <f t="shared" si="8"/>
        <v>0.91785515848724997</v>
      </c>
      <c r="AJ34" s="28">
        <f t="shared" si="9"/>
        <v>0.55173924975375388</v>
      </c>
      <c r="AK34" s="28">
        <f t="shared" si="10"/>
        <v>0.73496560103798558</v>
      </c>
      <c r="AL34" s="29">
        <f t="shared" si="11"/>
        <v>3.9763912733729927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</row>
    <row r="35" spans="1:1024" x14ac:dyDescent="0.15">
      <c r="A35" s="88"/>
      <c r="B35" s="17">
        <v>0.999</v>
      </c>
      <c r="C35" s="10">
        <v>3.1776913099870301</v>
      </c>
      <c r="D35" s="2">
        <v>7.2632944228275003</v>
      </c>
      <c r="E35" s="2">
        <v>6.6905317769131001</v>
      </c>
      <c r="F35" s="15">
        <v>8.4954604409857293</v>
      </c>
      <c r="G35" s="10">
        <v>96.958509803921601</v>
      </c>
      <c r="H35" s="2">
        <v>98.643813072504301</v>
      </c>
      <c r="I35" s="2">
        <v>98.537896280007303</v>
      </c>
      <c r="J35" s="15">
        <v>98.837992709045295</v>
      </c>
      <c r="K35" s="2">
        <f t="shared" si="0"/>
        <v>6.1537028688103312</v>
      </c>
      <c r="L35" s="2">
        <f t="shared" si="1"/>
        <v>13.530330008635918</v>
      </c>
      <c r="M35" s="2">
        <f t="shared" si="2"/>
        <v>12.530281758745682</v>
      </c>
      <c r="N35" s="16">
        <f t="shared" si="3"/>
        <v>15.64608670425298</v>
      </c>
      <c r="O35" s="14">
        <v>1.4</v>
      </c>
      <c r="P35" s="2">
        <v>5.2</v>
      </c>
      <c r="Q35" s="2">
        <v>1</v>
      </c>
      <c r="R35" s="15">
        <v>5.2</v>
      </c>
      <c r="S35" s="10">
        <v>93.3333333333333</v>
      </c>
      <c r="T35" s="2">
        <v>98.113207547169793</v>
      </c>
      <c r="U35" s="2">
        <v>90.909090909090907</v>
      </c>
      <c r="V35" s="15">
        <v>98.113207547169793</v>
      </c>
      <c r="W35" s="10">
        <f t="shared" si="4"/>
        <v>2.7586206896551717</v>
      </c>
      <c r="X35" s="2">
        <f t="shared" si="5"/>
        <v>9.8765432098765444</v>
      </c>
      <c r="Y35" s="2">
        <f t="shared" si="6"/>
        <v>1.9782393669634026</v>
      </c>
      <c r="Z35" s="16">
        <f t="shared" si="7"/>
        <v>9.8765432098765444</v>
      </c>
      <c r="AA35" s="2">
        <v>0.46125461254612499</v>
      </c>
      <c r="AB35" s="2">
        <v>0.645756457564576</v>
      </c>
      <c r="AC35" s="2">
        <v>0.36900369003689998</v>
      </c>
      <c r="AD35" s="15">
        <v>2.5830258302583</v>
      </c>
      <c r="AE35" s="10">
        <v>82.3333333333333</v>
      </c>
      <c r="AF35" s="2">
        <v>86.683333333333294</v>
      </c>
      <c r="AG35" s="2">
        <v>78.88</v>
      </c>
      <c r="AH35" s="15">
        <v>96.281379310344803</v>
      </c>
      <c r="AI35" s="10">
        <f t="shared" si="8"/>
        <v>0.91736985975754592</v>
      </c>
      <c r="AJ35" s="2">
        <f t="shared" si="9"/>
        <v>1.2819628006487465</v>
      </c>
      <c r="AK35" s="2">
        <f t="shared" si="10"/>
        <v>0.734571028399439</v>
      </c>
      <c r="AL35" s="15">
        <f t="shared" si="11"/>
        <v>5.0310784630287326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</row>
    <row r="36" spans="1:1024" x14ac:dyDescent="0.15">
      <c r="A36" s="88"/>
      <c r="B36" s="17">
        <v>0.995</v>
      </c>
      <c r="C36" s="10">
        <v>8.5603112840466906</v>
      </c>
      <c r="D36" s="2">
        <v>19.001297016861201</v>
      </c>
      <c r="E36" s="2">
        <v>15.999351491569399</v>
      </c>
      <c r="F36" s="15">
        <v>27.237354085603101</v>
      </c>
      <c r="G36" s="10">
        <v>94.482425488180894</v>
      </c>
      <c r="H36" s="2">
        <v>97.436290143964598</v>
      </c>
      <c r="I36" s="2">
        <v>96.970177478105896</v>
      </c>
      <c r="J36" s="15">
        <v>98.197487360196106</v>
      </c>
      <c r="K36" s="2">
        <f t="shared" si="0"/>
        <v>15.698320879003782</v>
      </c>
      <c r="L36" s="2">
        <f t="shared" si="1"/>
        <v>31.801000594238118</v>
      </c>
      <c r="M36" s="2">
        <f t="shared" si="2"/>
        <v>27.466874790432126</v>
      </c>
      <c r="N36" s="16">
        <f t="shared" si="3"/>
        <v>42.645882160291428</v>
      </c>
      <c r="O36" s="14">
        <v>2.6</v>
      </c>
      <c r="P36" s="2">
        <v>9.3000000000000007</v>
      </c>
      <c r="Q36" s="2">
        <v>2.2000000000000002</v>
      </c>
      <c r="R36" s="15">
        <v>13.8</v>
      </c>
      <c r="S36" s="10">
        <v>83.870967741935502</v>
      </c>
      <c r="T36" s="2">
        <v>94.897959183673507</v>
      </c>
      <c r="U36" s="2">
        <v>81.481481481481495</v>
      </c>
      <c r="V36" s="15">
        <v>96.503496503496507</v>
      </c>
      <c r="W36" s="10">
        <f t="shared" si="4"/>
        <v>5.0436469447138705</v>
      </c>
      <c r="X36" s="2">
        <f t="shared" si="5"/>
        <v>16.939890710382517</v>
      </c>
      <c r="Y36" s="2">
        <f t="shared" si="6"/>
        <v>4.2843232716650439</v>
      </c>
      <c r="Z36" s="16">
        <f t="shared" si="7"/>
        <v>24.14698162729659</v>
      </c>
      <c r="AA36" s="2">
        <v>0.73800738007380096</v>
      </c>
      <c r="AB36" s="2">
        <v>1.8450184501844999</v>
      </c>
      <c r="AC36" s="2">
        <v>0.83025830258302602</v>
      </c>
      <c r="AD36" s="15">
        <v>5.2583025830258299</v>
      </c>
      <c r="AE36" s="10">
        <v>59.692307692307701</v>
      </c>
      <c r="AF36" s="2">
        <v>78.707692307692298</v>
      </c>
      <c r="AG36" s="2">
        <v>62.598214285714299</v>
      </c>
      <c r="AH36" s="15">
        <v>91.322580645161295</v>
      </c>
      <c r="AI36" s="10">
        <f t="shared" si="8"/>
        <v>1.4579888771982568</v>
      </c>
      <c r="AJ36" s="2">
        <f t="shared" si="9"/>
        <v>3.605518501186801</v>
      </c>
      <c r="AK36" s="2">
        <f t="shared" si="10"/>
        <v>1.6387809769574917</v>
      </c>
      <c r="AL36" s="15">
        <f t="shared" si="11"/>
        <v>9.9440333458224046</v>
      </c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</row>
    <row r="37" spans="1:1024" x14ac:dyDescent="0.15">
      <c r="A37" s="88"/>
      <c r="B37" s="17">
        <v>0.99</v>
      </c>
      <c r="C37" s="10">
        <v>11.7380025940337</v>
      </c>
      <c r="D37" s="2">
        <v>22.6977950713359</v>
      </c>
      <c r="E37" s="2">
        <v>21.147859922178998</v>
      </c>
      <c r="F37" s="15">
        <v>35.343709468223103</v>
      </c>
      <c r="G37" s="10">
        <v>92.150056977105606</v>
      </c>
      <c r="H37" s="2">
        <v>95.780372782393897</v>
      </c>
      <c r="I37" s="2">
        <v>95.485802231627503</v>
      </c>
      <c r="J37" s="15">
        <v>97.248567608861705</v>
      </c>
      <c r="K37" s="2">
        <f t="shared" si="0"/>
        <v>20.823521245902825</v>
      </c>
      <c r="L37" s="2">
        <f t="shared" si="1"/>
        <v>36.698799663325417</v>
      </c>
      <c r="M37" s="2">
        <f t="shared" si="2"/>
        <v>34.626716384647828</v>
      </c>
      <c r="N37" s="16">
        <f t="shared" si="3"/>
        <v>51.845027410913652</v>
      </c>
      <c r="O37" s="14">
        <v>4</v>
      </c>
      <c r="P37" s="2">
        <v>12.6</v>
      </c>
      <c r="Q37" s="2">
        <v>4.3</v>
      </c>
      <c r="R37" s="15">
        <v>18.399999999999999</v>
      </c>
      <c r="S37" s="10">
        <v>80</v>
      </c>
      <c r="T37" s="2">
        <v>92.647058823529406</v>
      </c>
      <c r="U37" s="2">
        <v>81.132075471698101</v>
      </c>
      <c r="V37" s="15">
        <v>94.845360824742301</v>
      </c>
      <c r="W37" s="10">
        <f t="shared" si="4"/>
        <v>7.6190476190476186</v>
      </c>
      <c r="X37" s="2">
        <f t="shared" si="5"/>
        <v>22.183098591549296</v>
      </c>
      <c r="Y37" s="2">
        <f t="shared" si="6"/>
        <v>8.167141500474834</v>
      </c>
      <c r="Z37" s="16">
        <f t="shared" si="7"/>
        <v>30.820770519262979</v>
      </c>
      <c r="AA37" s="2">
        <v>1.01476014760148</v>
      </c>
      <c r="AB37" s="2">
        <v>2.30627306273063</v>
      </c>
      <c r="AC37" s="2">
        <v>1.71709717097171</v>
      </c>
      <c r="AD37" s="15">
        <v>7.1955719557195597</v>
      </c>
      <c r="AE37" s="10">
        <v>50.380952380952401</v>
      </c>
      <c r="AF37" s="2">
        <v>69.761904761904802</v>
      </c>
      <c r="AG37" s="2">
        <v>63.369175627240097</v>
      </c>
      <c r="AH37" s="15">
        <v>87.799795709908096</v>
      </c>
      <c r="AI37" s="10">
        <f t="shared" si="8"/>
        <v>1.9894493201546781</v>
      </c>
      <c r="AJ37" s="2">
        <f t="shared" si="9"/>
        <v>4.464938801384899</v>
      </c>
      <c r="AK37" s="2">
        <f t="shared" si="10"/>
        <v>3.3435938952501485</v>
      </c>
      <c r="AL37" s="15">
        <f t="shared" si="11"/>
        <v>13.30106432035455</v>
      </c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</row>
    <row r="38" spans="1:1024" x14ac:dyDescent="0.15">
      <c r="A38" s="88"/>
      <c r="B38" s="36">
        <v>0.95</v>
      </c>
      <c r="C38" s="37">
        <v>41.7639429312581</v>
      </c>
      <c r="D38" s="38">
        <v>37.418936446173802</v>
      </c>
      <c r="E38" s="38">
        <v>44.212062256809297</v>
      </c>
      <c r="F38" s="39">
        <v>49.027237354085599</v>
      </c>
      <c r="G38" s="37">
        <v>89.308017104590803</v>
      </c>
      <c r="H38" s="38">
        <v>88.212830030114105</v>
      </c>
      <c r="I38" s="38">
        <v>89.840993304981296</v>
      </c>
      <c r="J38" s="39">
        <v>90.745420470346403</v>
      </c>
      <c r="K38" s="38">
        <f t="shared" si="0"/>
        <v>56.913086958336727</v>
      </c>
      <c r="L38" s="38">
        <f t="shared" si="1"/>
        <v>52.547701480532467</v>
      </c>
      <c r="M38" s="38">
        <f t="shared" si="2"/>
        <v>59.260948175590613</v>
      </c>
      <c r="N38" s="40">
        <f t="shared" si="3"/>
        <v>63.660480346368487</v>
      </c>
      <c r="O38" s="41">
        <v>13</v>
      </c>
      <c r="P38" s="38">
        <v>23.1</v>
      </c>
      <c r="Q38" s="38">
        <v>14.3</v>
      </c>
      <c r="R38" s="39">
        <v>26.3</v>
      </c>
      <c r="S38" s="37">
        <v>72.2222222222222</v>
      </c>
      <c r="T38" s="38">
        <v>82.206405693950202</v>
      </c>
      <c r="U38" s="38">
        <v>74.093264248704699</v>
      </c>
      <c r="V38" s="39">
        <v>84.025559105431299</v>
      </c>
      <c r="W38" s="37">
        <f t="shared" si="4"/>
        <v>22.033898305084744</v>
      </c>
      <c r="X38" s="38">
        <f t="shared" si="5"/>
        <v>36.065573770491802</v>
      </c>
      <c r="Y38" s="38">
        <f t="shared" si="6"/>
        <v>23.973176865046106</v>
      </c>
      <c r="Z38" s="40">
        <f t="shared" si="7"/>
        <v>40.060929169840065</v>
      </c>
      <c r="AA38" s="38">
        <v>7.3800738007380096</v>
      </c>
      <c r="AB38" s="38">
        <v>10.239852398524</v>
      </c>
      <c r="AC38" s="38">
        <v>10.6457564575646</v>
      </c>
      <c r="AD38" s="39">
        <v>14.3911439114391</v>
      </c>
      <c r="AE38" s="37">
        <v>59.613045881702597</v>
      </c>
      <c r="AF38" s="38">
        <v>67.191675794085398</v>
      </c>
      <c r="AG38" s="38">
        <v>68.043860836604793</v>
      </c>
      <c r="AH38" s="39">
        <v>74.215301286391295</v>
      </c>
      <c r="AI38" s="37">
        <f t="shared" si="8"/>
        <v>13.13414512353453</v>
      </c>
      <c r="AJ38" s="38">
        <f t="shared" si="9"/>
        <v>17.77138740770928</v>
      </c>
      <c r="AK38" s="38">
        <f t="shared" si="10"/>
        <v>18.411027929921985</v>
      </c>
      <c r="AL38" s="39">
        <f t="shared" si="11"/>
        <v>24.107570930278566</v>
      </c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</row>
    <row r="39" spans="1:1024" s="48" customFormat="1" ht="14" customHeight="1" x14ac:dyDescent="0.15">
      <c r="A39" s="89" t="s">
        <v>19</v>
      </c>
      <c r="B39" s="42">
        <v>0.99950000000000006</v>
      </c>
      <c r="C39" s="43">
        <f t="shared" ref="C39:AL39" si="12">AVERAGE(C4,C9,C14,C19,C24,C29,C34)</f>
        <v>6.0745818036882513</v>
      </c>
      <c r="D39" s="44">
        <f t="shared" si="12"/>
        <v>7.5967864937545899</v>
      </c>
      <c r="E39" s="44">
        <f t="shared" si="12"/>
        <v>11.933070358244079</v>
      </c>
      <c r="F39" s="45">
        <f t="shared" si="12"/>
        <v>13.349777442155148</v>
      </c>
      <c r="G39" s="43">
        <f t="shared" si="12"/>
        <v>98.515693332860266</v>
      </c>
      <c r="H39" s="44">
        <f t="shared" si="12"/>
        <v>98.820436273251175</v>
      </c>
      <c r="I39" s="44">
        <f t="shared" si="12"/>
        <v>88.045603990724089</v>
      </c>
      <c r="J39" s="45">
        <f t="shared" si="12"/>
        <v>99.367015556353621</v>
      </c>
      <c r="K39" s="43">
        <f t="shared" si="12"/>
        <v>11.055907223238348</v>
      </c>
      <c r="L39" s="44">
        <f t="shared" si="12"/>
        <v>13.546643517953296</v>
      </c>
      <c r="M39" s="44">
        <f t="shared" si="12"/>
        <v>20.390892788050259</v>
      </c>
      <c r="N39" s="46">
        <f t="shared" si="12"/>
        <v>22.93122887960234</v>
      </c>
      <c r="O39" s="44">
        <f t="shared" si="12"/>
        <v>5.5500370661084899</v>
      </c>
      <c r="P39" s="44">
        <f t="shared" si="12"/>
        <v>10.650384947998367</v>
      </c>
      <c r="Q39" s="44">
        <f t="shared" si="12"/>
        <v>9.2159297052154194</v>
      </c>
      <c r="R39" s="45">
        <f t="shared" si="12"/>
        <v>21.445661084946799</v>
      </c>
      <c r="S39" s="43">
        <f t="shared" si="12"/>
        <v>96.329608371404291</v>
      </c>
      <c r="T39" s="44">
        <f t="shared" si="12"/>
        <v>99.41947496218441</v>
      </c>
      <c r="U39" s="44">
        <f t="shared" si="12"/>
        <v>97.92468995968882</v>
      </c>
      <c r="V39" s="45">
        <f t="shared" si="12"/>
        <v>99.618748811265419</v>
      </c>
      <c r="W39" s="43">
        <f t="shared" si="12"/>
        <v>9.7846939190766111</v>
      </c>
      <c r="X39" s="44">
        <f t="shared" si="12"/>
        <v>18.910458401967237</v>
      </c>
      <c r="Y39" s="44">
        <f t="shared" si="12"/>
        <v>14.686967265016431</v>
      </c>
      <c r="Z39" s="46">
        <f t="shared" si="12"/>
        <v>33.160090289108645</v>
      </c>
      <c r="AA39" s="44">
        <f t="shared" si="12"/>
        <v>1.0362885971873852</v>
      </c>
      <c r="AB39" s="44">
        <f t="shared" si="12"/>
        <v>1.4562507442185897</v>
      </c>
      <c r="AC39" s="44">
        <f t="shared" si="12"/>
        <v>1.4395912300959732</v>
      </c>
      <c r="AD39" s="45">
        <f t="shared" si="12"/>
        <v>6.9607451808427001</v>
      </c>
      <c r="AE39" s="43">
        <f t="shared" si="12"/>
        <v>94.803981154195299</v>
      </c>
      <c r="AF39" s="44">
        <f t="shared" si="12"/>
        <v>93.557975467534092</v>
      </c>
      <c r="AG39" s="44">
        <f t="shared" si="12"/>
        <v>91.969217408759249</v>
      </c>
      <c r="AH39" s="45">
        <f t="shared" si="12"/>
        <v>99.008930165938139</v>
      </c>
      <c r="AI39" s="43">
        <f t="shared" si="12"/>
        <v>2.0465403064169072</v>
      </c>
      <c r="AJ39" s="44">
        <f t="shared" si="12"/>
        <v>2.8512444602979676</v>
      </c>
      <c r="AK39" s="44">
        <f t="shared" si="12"/>
        <v>2.7837636451024506</v>
      </c>
      <c r="AL39" s="45">
        <f t="shared" si="12"/>
        <v>12.845422039648607</v>
      </c>
      <c r="AM39" s="47"/>
      <c r="AN39" s="47"/>
      <c r="AO39" s="47"/>
      <c r="AP39" s="47"/>
      <c r="AQ39" s="47"/>
      <c r="AR39" s="47"/>
      <c r="AS39" s="47"/>
      <c r="ALW39" s="49"/>
      <c r="ALX39" s="49"/>
      <c r="ALY39" s="49"/>
      <c r="ALZ39" s="49"/>
      <c r="AMA39" s="49"/>
      <c r="AMB39" s="49"/>
      <c r="AMC39" s="49"/>
      <c r="AMD39" s="49"/>
      <c r="AME39" s="49"/>
      <c r="AMF39" s="49"/>
      <c r="AMG39" s="49"/>
      <c r="AMH39" s="49"/>
      <c r="AMI39" s="49"/>
      <c r="AMJ39" s="49"/>
    </row>
    <row r="40" spans="1:1024" ht="13" customHeight="1" x14ac:dyDescent="0.15">
      <c r="A40" s="89"/>
      <c r="B40" s="17">
        <v>0.999</v>
      </c>
      <c r="C40" s="50">
        <f t="shared" ref="C40:AL40" si="13">AVERAGE(C5,C10,C15,C20,C25,C30,C35)</f>
        <v>6.5333122593545054</v>
      </c>
      <c r="D40" s="51">
        <f t="shared" si="13"/>
        <v>9.1978889479853319</v>
      </c>
      <c r="E40" s="51">
        <f t="shared" si="13"/>
        <v>14.239819121802171</v>
      </c>
      <c r="F40" s="52">
        <f t="shared" si="13"/>
        <v>15.914007866940045</v>
      </c>
      <c r="G40" s="50">
        <f t="shared" si="13"/>
        <v>97.357245993207911</v>
      </c>
      <c r="H40" s="51">
        <f t="shared" si="13"/>
        <v>98.607733021569317</v>
      </c>
      <c r="I40" s="51">
        <f t="shared" si="13"/>
        <v>90.653474816497621</v>
      </c>
      <c r="J40" s="52">
        <f t="shared" si="13"/>
        <v>99.28997119527601</v>
      </c>
      <c r="K40" s="50">
        <f t="shared" si="13"/>
        <v>11.882937173413927</v>
      </c>
      <c r="L40" s="51">
        <f t="shared" si="13"/>
        <v>16.447853941269479</v>
      </c>
      <c r="M40" s="51">
        <f t="shared" si="13"/>
        <v>24.097596573659935</v>
      </c>
      <c r="N40" s="53">
        <f t="shared" si="13"/>
        <v>27.034695681584672</v>
      </c>
      <c r="O40" s="51">
        <f t="shared" si="13"/>
        <v>5.8752507413221675</v>
      </c>
      <c r="P40" s="51">
        <f t="shared" si="13"/>
        <v>11.278658953965744</v>
      </c>
      <c r="Q40" s="51">
        <f t="shared" si="13"/>
        <v>9.7782007674864815</v>
      </c>
      <c r="R40" s="52">
        <f t="shared" si="13"/>
        <v>23.401949241234941</v>
      </c>
      <c r="S40" s="50">
        <f t="shared" si="13"/>
        <v>93.659964294942355</v>
      </c>
      <c r="T40" s="51">
        <f t="shared" si="13"/>
        <v>98.964212253250125</v>
      </c>
      <c r="U40" s="51">
        <f t="shared" si="13"/>
        <v>96.112775884718403</v>
      </c>
      <c r="V40" s="52">
        <f t="shared" si="13"/>
        <v>99.341762346530459</v>
      </c>
      <c r="W40" s="50">
        <f t="shared" si="13"/>
        <v>10.40218205737999</v>
      </c>
      <c r="X40" s="51">
        <f t="shared" si="13"/>
        <v>19.976166399527131</v>
      </c>
      <c r="Y40" s="51">
        <f t="shared" si="13"/>
        <v>15.697237536694329</v>
      </c>
      <c r="Z40" s="53">
        <f t="shared" si="13"/>
        <v>36.076109122966308</v>
      </c>
      <c r="AA40" s="51">
        <f t="shared" si="13"/>
        <v>1.1997806606794492</v>
      </c>
      <c r="AB40" s="51">
        <f t="shared" si="13"/>
        <v>1.7774332005486453</v>
      </c>
      <c r="AC40" s="51">
        <f t="shared" si="13"/>
        <v>1.6477363257410695</v>
      </c>
      <c r="AD40" s="52">
        <f t="shared" si="13"/>
        <v>8.0404736882926109</v>
      </c>
      <c r="AE40" s="50">
        <f t="shared" si="13"/>
        <v>91.313314466399177</v>
      </c>
      <c r="AF40" s="51">
        <f t="shared" si="13"/>
        <v>89.72833668306555</v>
      </c>
      <c r="AG40" s="51">
        <f t="shared" si="13"/>
        <v>85.410587874084143</v>
      </c>
      <c r="AH40" s="52">
        <f t="shared" si="13"/>
        <v>98.497996522667705</v>
      </c>
      <c r="AI40" s="50">
        <f t="shared" si="13"/>
        <v>2.3655251916082709</v>
      </c>
      <c r="AJ40" s="51">
        <f t="shared" si="13"/>
        <v>3.4617578832558435</v>
      </c>
      <c r="AK40" s="51">
        <f t="shared" si="13"/>
        <v>3.181014263547866</v>
      </c>
      <c r="AL40" s="52">
        <f t="shared" si="13"/>
        <v>14.757226435117259</v>
      </c>
      <c r="AM40" s="47"/>
      <c r="AN40" s="47"/>
      <c r="AO40" s="47"/>
      <c r="AP40" s="47"/>
      <c r="AQ40" s="47"/>
      <c r="AR40" s="47"/>
      <c r="AS40" s="47"/>
    </row>
    <row r="41" spans="1:1024" ht="13" customHeight="1" x14ac:dyDescent="0.15">
      <c r="A41" s="89"/>
      <c r="B41" s="17">
        <v>0.995</v>
      </c>
      <c r="C41" s="50">
        <f t="shared" ref="C41:AL41" si="14">AVERAGE(C6,C11,C16,C21,C26,C31,C36)</f>
        <v>17.269674680208311</v>
      </c>
      <c r="D41" s="51">
        <f t="shared" si="14"/>
        <v>21.412219398524257</v>
      </c>
      <c r="E41" s="54">
        <f t="shared" si="14"/>
        <v>29.902092802766798</v>
      </c>
      <c r="F41" s="55">
        <f t="shared" si="14"/>
        <v>29.495110412717413</v>
      </c>
      <c r="G41" s="50">
        <f t="shared" si="14"/>
        <v>96.657437285731561</v>
      </c>
      <c r="H41" s="51">
        <f t="shared" si="14"/>
        <v>97.515454152928967</v>
      </c>
      <c r="I41" s="51">
        <f t="shared" si="14"/>
        <v>98.201951805899512</v>
      </c>
      <c r="J41" s="52">
        <f t="shared" si="14"/>
        <v>98.298766570943414</v>
      </c>
      <c r="K41" s="50">
        <f t="shared" si="14"/>
        <v>28.622862418432483</v>
      </c>
      <c r="L41" s="51">
        <f t="shared" si="14"/>
        <v>34.728825497195892</v>
      </c>
      <c r="M41" s="51">
        <f t="shared" si="14"/>
        <v>45.191627481979076</v>
      </c>
      <c r="N41" s="53">
        <f t="shared" si="14"/>
        <v>45.215083465695457</v>
      </c>
      <c r="O41" s="51">
        <f t="shared" si="14"/>
        <v>11.730836821908252</v>
      </c>
      <c r="P41" s="51">
        <f t="shared" si="14"/>
        <v>19.523985233986114</v>
      </c>
      <c r="Q41" s="51">
        <f t="shared" si="14"/>
        <v>16.590814146171287</v>
      </c>
      <c r="R41" s="52">
        <f t="shared" si="14"/>
        <v>32.728946450375034</v>
      </c>
      <c r="S41" s="50">
        <f t="shared" si="14"/>
        <v>93.860946565366703</v>
      </c>
      <c r="T41" s="51">
        <f t="shared" si="14"/>
        <v>97.105391910218188</v>
      </c>
      <c r="U41" s="51">
        <f t="shared" si="14"/>
        <v>94.105480647134328</v>
      </c>
      <c r="V41" s="52">
        <f t="shared" si="14"/>
        <v>98.215474935288881</v>
      </c>
      <c r="W41" s="50">
        <f t="shared" si="14"/>
        <v>20.173389207250814</v>
      </c>
      <c r="X41" s="51">
        <f t="shared" si="14"/>
        <v>31.861765827738498</v>
      </c>
      <c r="Y41" s="51">
        <f t="shared" si="14"/>
        <v>26.587236428346859</v>
      </c>
      <c r="Z41" s="53">
        <f t="shared" si="14"/>
        <v>47.771625198958318</v>
      </c>
      <c r="AA41" s="51">
        <f t="shared" si="14"/>
        <v>4.1205700408652444</v>
      </c>
      <c r="AB41" s="51">
        <f t="shared" si="14"/>
        <v>4.7424616449853643</v>
      </c>
      <c r="AC41" s="51">
        <f t="shared" si="14"/>
        <v>4.9208667451274239</v>
      </c>
      <c r="AD41" s="52">
        <f t="shared" si="14"/>
        <v>19.496363128466445</v>
      </c>
      <c r="AE41" s="50">
        <f t="shared" si="14"/>
        <v>85.62053690995576</v>
      </c>
      <c r="AF41" s="51">
        <f t="shared" si="14"/>
        <v>89.047155145906245</v>
      </c>
      <c r="AG41" s="51">
        <f t="shared" si="14"/>
        <v>85.013088749970777</v>
      </c>
      <c r="AH41" s="52">
        <f t="shared" si="14"/>
        <v>96.62821546848717</v>
      </c>
      <c r="AI41" s="50">
        <f t="shared" si="14"/>
        <v>7.8268132254664451</v>
      </c>
      <c r="AJ41" s="51">
        <f t="shared" si="14"/>
        <v>8.963038477695747</v>
      </c>
      <c r="AK41" s="51">
        <f t="shared" si="14"/>
        <v>9.0270327298862529</v>
      </c>
      <c r="AL41" s="52">
        <f t="shared" si="14"/>
        <v>31.645940737833858</v>
      </c>
      <c r="AM41" s="47"/>
      <c r="AN41" s="47"/>
      <c r="AO41" s="47"/>
      <c r="AP41" s="47"/>
      <c r="AQ41" s="47"/>
      <c r="AR41" s="47"/>
      <c r="AS41" s="47"/>
    </row>
    <row r="42" spans="1:1024" ht="13" customHeight="1" x14ac:dyDescent="0.15">
      <c r="A42" s="89"/>
      <c r="B42" s="17">
        <v>0.99</v>
      </c>
      <c r="C42" s="50">
        <f t="shared" ref="C42:AL42" si="15">AVERAGE(C7,C12,C17,C22,C27,C32,C37)</f>
        <v>25.48150167879183</v>
      </c>
      <c r="D42" s="51">
        <f t="shared" si="15"/>
        <v>28.733063985905098</v>
      </c>
      <c r="E42" s="51">
        <f t="shared" si="15"/>
        <v>38.717744015861037</v>
      </c>
      <c r="F42" s="52">
        <f t="shared" si="15"/>
        <v>40.138995387140199</v>
      </c>
      <c r="G42" s="50">
        <f t="shared" si="15"/>
        <v>95.550525294724778</v>
      </c>
      <c r="H42" s="51">
        <f t="shared" si="15"/>
        <v>96.403751914675212</v>
      </c>
      <c r="I42" s="51">
        <f t="shared" si="15"/>
        <v>97.284081067016388</v>
      </c>
      <c r="J42" s="52">
        <f t="shared" si="15"/>
        <v>97.516373319228691</v>
      </c>
      <c r="K42" s="50">
        <f t="shared" si="15"/>
        <v>39.138817465863596</v>
      </c>
      <c r="L42" s="51">
        <f t="shared" si="15"/>
        <v>43.688629780277282</v>
      </c>
      <c r="M42" s="51">
        <f t="shared" si="15"/>
        <v>54.690503575296745</v>
      </c>
      <c r="N42" s="53">
        <f t="shared" si="15"/>
        <v>56.580933306098771</v>
      </c>
      <c r="O42" s="51">
        <f t="shared" si="15"/>
        <v>15.0334336298622</v>
      </c>
      <c r="P42" s="51">
        <f t="shared" si="15"/>
        <v>24.933687059759272</v>
      </c>
      <c r="Q42" s="51">
        <f t="shared" si="15"/>
        <v>22.554161215768346</v>
      </c>
      <c r="R42" s="52">
        <f t="shared" si="15"/>
        <v>37.600503663003657</v>
      </c>
      <c r="S42" s="50">
        <f t="shared" si="15"/>
        <v>91.846935106494797</v>
      </c>
      <c r="T42" s="51">
        <f t="shared" si="15"/>
        <v>95.641866628747167</v>
      </c>
      <c r="U42" s="51">
        <f t="shared" si="15"/>
        <v>93.522409815413013</v>
      </c>
      <c r="V42" s="52">
        <f t="shared" si="15"/>
        <v>97.067331138950024</v>
      </c>
      <c r="W42" s="50">
        <f t="shared" si="15"/>
        <v>25.258768157737268</v>
      </c>
      <c r="X42" s="51">
        <f t="shared" si="15"/>
        <v>38.836013350484947</v>
      </c>
      <c r="Y42" s="51">
        <f t="shared" si="15"/>
        <v>34.942796616868989</v>
      </c>
      <c r="Z42" s="53">
        <f t="shared" si="15"/>
        <v>52.972359414563996</v>
      </c>
      <c r="AA42" s="51">
        <f t="shared" si="15"/>
        <v>7.3959861435349108</v>
      </c>
      <c r="AB42" s="51">
        <f t="shared" si="15"/>
        <v>9.8897588763956747</v>
      </c>
      <c r="AC42" s="51">
        <f t="shared" si="15"/>
        <v>6.920975507243301</v>
      </c>
      <c r="AD42" s="52">
        <f t="shared" si="15"/>
        <v>24.805156276248798</v>
      </c>
      <c r="AE42" s="50">
        <f t="shared" si="15"/>
        <v>83.64487200502694</v>
      </c>
      <c r="AF42" s="51">
        <f t="shared" si="15"/>
        <v>87.412495995680885</v>
      </c>
      <c r="AG42" s="51">
        <f t="shared" si="15"/>
        <v>82.796958730880618</v>
      </c>
      <c r="AH42" s="52">
        <f t="shared" si="15"/>
        <v>94.988231707675496</v>
      </c>
      <c r="AI42" s="50">
        <f t="shared" si="15"/>
        <v>13.506137073465451</v>
      </c>
      <c r="AJ42" s="51">
        <f t="shared" si="15"/>
        <v>17.316199605862057</v>
      </c>
      <c r="AK42" s="51">
        <f t="shared" si="15"/>
        <v>12.480999685382344</v>
      </c>
      <c r="AL42" s="52">
        <f t="shared" si="15"/>
        <v>38.324564066226763</v>
      </c>
      <c r="AM42" s="47"/>
      <c r="AN42" s="47"/>
      <c r="AO42" s="47"/>
      <c r="AP42" s="47"/>
      <c r="AQ42" s="47"/>
      <c r="AR42" s="47"/>
      <c r="AS42" s="47"/>
    </row>
    <row r="43" spans="1:1024" ht="14" customHeight="1" x14ac:dyDescent="0.15">
      <c r="A43" s="89"/>
      <c r="B43" s="56">
        <v>0.95</v>
      </c>
      <c r="C43" s="57">
        <f t="shared" ref="C43:AL43" si="16">AVERAGE(C8,C13,C18,C23,C28,C33,C38)</f>
        <v>55.354987661032681</v>
      </c>
      <c r="D43" s="58">
        <f t="shared" si="16"/>
        <v>48.070678042565426</v>
      </c>
      <c r="E43" s="59">
        <f t="shared" si="16"/>
        <v>65.683545523866542</v>
      </c>
      <c r="F43" s="60">
        <f t="shared" si="16"/>
        <v>62.017143274550158</v>
      </c>
      <c r="G43" s="57">
        <f t="shared" si="16"/>
        <v>91.436575857456759</v>
      </c>
      <c r="H43" s="58">
        <f t="shared" si="16"/>
        <v>90.193112425097226</v>
      </c>
      <c r="I43" s="59">
        <f t="shared" si="16"/>
        <v>92.716903314976562</v>
      </c>
      <c r="J43" s="60">
        <f t="shared" si="16"/>
        <v>92.406846583466503</v>
      </c>
      <c r="K43" s="57">
        <f t="shared" si="16"/>
        <v>68.369917020484422</v>
      </c>
      <c r="L43" s="58">
        <f t="shared" si="16"/>
        <v>62.090244900208347</v>
      </c>
      <c r="M43" s="59">
        <f t="shared" si="16"/>
        <v>76.405216063351119</v>
      </c>
      <c r="N43" s="61">
        <f t="shared" si="16"/>
        <v>73.895071373132097</v>
      </c>
      <c r="O43" s="58">
        <f t="shared" si="16"/>
        <v>37.405867346938763</v>
      </c>
      <c r="P43" s="58">
        <f t="shared" si="16"/>
        <v>40.952521168929216</v>
      </c>
      <c r="Q43" s="58">
        <f t="shared" si="16"/>
        <v>43.830634048491198</v>
      </c>
      <c r="R43" s="62">
        <f t="shared" si="16"/>
        <v>53.168956043956044</v>
      </c>
      <c r="S43" s="57">
        <f t="shared" si="16"/>
        <v>86.453798469940807</v>
      </c>
      <c r="T43" s="58">
        <f t="shared" si="16"/>
        <v>88.430698363086023</v>
      </c>
      <c r="U43" s="58">
        <f t="shared" si="16"/>
        <v>88.270988799872512</v>
      </c>
      <c r="V43" s="62">
        <f t="shared" si="16"/>
        <v>90.755706578198314</v>
      </c>
      <c r="W43" s="57">
        <f t="shared" si="16"/>
        <v>51.17332435687068</v>
      </c>
      <c r="X43" s="58">
        <f t="shared" si="16"/>
        <v>55.333046192998722</v>
      </c>
      <c r="Y43" s="58">
        <f t="shared" si="16"/>
        <v>57.685552659454565</v>
      </c>
      <c r="Z43" s="63">
        <f t="shared" si="16"/>
        <v>66.184264444747313</v>
      </c>
      <c r="AA43" s="58">
        <f t="shared" si="16"/>
        <v>24.815348498657674</v>
      </c>
      <c r="AB43" s="58">
        <f t="shared" si="16"/>
        <v>27.348469669351328</v>
      </c>
      <c r="AC43" s="58">
        <f t="shared" si="16"/>
        <v>24.178115653016814</v>
      </c>
      <c r="AD43" s="62">
        <f t="shared" si="16"/>
        <v>39.786860607617065</v>
      </c>
      <c r="AE43" s="57">
        <f t="shared" si="16"/>
        <v>80.994832007914525</v>
      </c>
      <c r="AF43" s="58">
        <f t="shared" si="16"/>
        <v>82.358063155971507</v>
      </c>
      <c r="AG43" s="58">
        <f t="shared" si="16"/>
        <v>81.128951202596951</v>
      </c>
      <c r="AH43" s="62">
        <f t="shared" si="16"/>
        <v>87.381209341311703</v>
      </c>
      <c r="AI43" s="57">
        <f t="shared" si="16"/>
        <v>37.587940681573095</v>
      </c>
      <c r="AJ43" s="58">
        <f t="shared" si="16"/>
        <v>40.280979911070808</v>
      </c>
      <c r="AK43" s="58">
        <f t="shared" si="16"/>
        <v>36.730160214818945</v>
      </c>
      <c r="AL43" s="62">
        <f t="shared" si="16"/>
        <v>53.816036973558887</v>
      </c>
      <c r="AM43" s="47"/>
      <c r="AN43" s="47"/>
      <c r="AO43" s="47"/>
      <c r="AP43" s="47"/>
      <c r="AQ43" s="47"/>
      <c r="AR43" s="47"/>
      <c r="AS43" s="47"/>
    </row>
  </sheetData>
  <mergeCells count="22">
    <mergeCell ref="A1:A3"/>
    <mergeCell ref="B1:B3"/>
    <mergeCell ref="C1:N1"/>
    <mergeCell ref="O1:Z1"/>
    <mergeCell ref="AA1:AL1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29:A33"/>
    <mergeCell ref="A34:A38"/>
    <mergeCell ref="A39:A43"/>
    <mergeCell ref="A4:A8"/>
    <mergeCell ref="A9:A13"/>
    <mergeCell ref="A14:A18"/>
    <mergeCell ref="A19:A23"/>
    <mergeCell ref="A24:A28"/>
  </mergeCells>
  <conditionalFormatting sqref="C39:F39">
    <cfRule type="colorScale" priority="2">
      <colorScale>
        <cfvo type="min"/>
        <cfvo type="max"/>
        <color rgb="FFFBE5D6"/>
        <color rgb="FFC55A11"/>
      </colorScale>
    </cfRule>
  </conditionalFormatting>
  <conditionalFormatting sqref="C40:F40">
    <cfRule type="colorScale" priority="3">
      <colorScale>
        <cfvo type="min"/>
        <cfvo type="max"/>
        <color rgb="FFFBE5D6"/>
        <color rgb="FFC55A11"/>
      </colorScale>
    </cfRule>
  </conditionalFormatting>
  <conditionalFormatting sqref="C41:F41">
    <cfRule type="colorScale" priority="4">
      <colorScale>
        <cfvo type="min"/>
        <cfvo type="max"/>
        <color rgb="FFFBE5D6"/>
        <color rgb="FFC55A11"/>
      </colorScale>
    </cfRule>
  </conditionalFormatting>
  <conditionalFormatting sqref="C42:F42">
    <cfRule type="colorScale" priority="5">
      <colorScale>
        <cfvo type="min"/>
        <cfvo type="max"/>
        <color rgb="FFFBE5D6"/>
        <color rgb="FFC55A11"/>
      </colorScale>
    </cfRule>
  </conditionalFormatting>
  <conditionalFormatting sqref="C43:F43">
    <cfRule type="colorScale" priority="6">
      <colorScale>
        <cfvo type="min"/>
        <cfvo type="max"/>
        <color rgb="FFFBE5D6"/>
        <color rgb="FFC55A11"/>
      </colorScale>
    </cfRule>
  </conditionalFormatting>
  <conditionalFormatting sqref="G39:J39">
    <cfRule type="colorScale" priority="7">
      <colorScale>
        <cfvo type="min"/>
        <cfvo type="max"/>
        <color rgb="FFFBE5D6"/>
        <color rgb="FFC55A11"/>
      </colorScale>
    </cfRule>
  </conditionalFormatting>
  <conditionalFormatting sqref="G40:J40">
    <cfRule type="colorScale" priority="8">
      <colorScale>
        <cfvo type="min"/>
        <cfvo type="max"/>
        <color rgb="FFFBE5D6"/>
        <color rgb="FFC55A11"/>
      </colorScale>
    </cfRule>
  </conditionalFormatting>
  <conditionalFormatting sqref="G41:J41">
    <cfRule type="colorScale" priority="9">
      <colorScale>
        <cfvo type="min"/>
        <cfvo type="max"/>
        <color rgb="FFFBE5D6"/>
        <color rgb="FFC55A11"/>
      </colorScale>
    </cfRule>
  </conditionalFormatting>
  <conditionalFormatting sqref="G42:J42">
    <cfRule type="colorScale" priority="10">
      <colorScale>
        <cfvo type="min"/>
        <cfvo type="max"/>
        <color rgb="FFFBE5D6"/>
        <color rgb="FFC55A11"/>
      </colorScale>
    </cfRule>
  </conditionalFormatting>
  <conditionalFormatting sqref="G43:J43">
    <cfRule type="colorScale" priority="11">
      <colorScale>
        <cfvo type="min"/>
        <cfvo type="max"/>
        <color rgb="FFFBE5D6"/>
        <color rgb="FFC55A11"/>
      </colorScale>
    </cfRule>
  </conditionalFormatting>
  <conditionalFormatting sqref="K39:N39">
    <cfRule type="colorScale" priority="12">
      <colorScale>
        <cfvo type="min"/>
        <cfvo type="max"/>
        <color rgb="FFFBE5D6"/>
        <color rgb="FFC55A11"/>
      </colorScale>
    </cfRule>
  </conditionalFormatting>
  <conditionalFormatting sqref="K40:N40">
    <cfRule type="colorScale" priority="13">
      <colorScale>
        <cfvo type="min"/>
        <cfvo type="max"/>
        <color rgb="FFFBE5D6"/>
        <color rgb="FFC55A11"/>
      </colorScale>
    </cfRule>
  </conditionalFormatting>
  <conditionalFormatting sqref="K41:N41">
    <cfRule type="colorScale" priority="14">
      <colorScale>
        <cfvo type="min"/>
        <cfvo type="max"/>
        <color rgb="FFFBE5D6"/>
        <color rgb="FFC55A11"/>
      </colorScale>
    </cfRule>
  </conditionalFormatting>
  <conditionalFormatting sqref="K42:N42">
    <cfRule type="colorScale" priority="15">
      <colorScale>
        <cfvo type="min"/>
        <cfvo type="max"/>
        <color rgb="FFFBE5D6"/>
        <color rgb="FFC55A11"/>
      </colorScale>
    </cfRule>
  </conditionalFormatting>
  <conditionalFormatting sqref="K43:N43">
    <cfRule type="colorScale" priority="16">
      <colorScale>
        <cfvo type="min"/>
        <cfvo type="max"/>
        <color rgb="FFFBE5D6"/>
        <color rgb="FFC55A11"/>
      </colorScale>
    </cfRule>
  </conditionalFormatting>
  <conditionalFormatting sqref="O39:R39">
    <cfRule type="colorScale" priority="17">
      <colorScale>
        <cfvo type="min"/>
        <cfvo type="max"/>
        <color rgb="FFFBE5D6"/>
        <color rgb="FFC55A11"/>
      </colorScale>
    </cfRule>
  </conditionalFormatting>
  <conditionalFormatting sqref="O40:R40">
    <cfRule type="colorScale" priority="18">
      <colorScale>
        <cfvo type="min"/>
        <cfvo type="max"/>
        <color rgb="FFFBE5D6"/>
        <color rgb="FFC55A11"/>
      </colorScale>
    </cfRule>
  </conditionalFormatting>
  <conditionalFormatting sqref="O41:R41">
    <cfRule type="colorScale" priority="19">
      <colorScale>
        <cfvo type="min"/>
        <cfvo type="max"/>
        <color rgb="FFFBE5D6"/>
        <color rgb="FFC55A11"/>
      </colorScale>
    </cfRule>
  </conditionalFormatting>
  <conditionalFormatting sqref="O42:R42">
    <cfRule type="colorScale" priority="20">
      <colorScale>
        <cfvo type="min"/>
        <cfvo type="max"/>
        <color rgb="FFFBE5D6"/>
        <color rgb="FFC55A11"/>
      </colorScale>
    </cfRule>
  </conditionalFormatting>
  <conditionalFormatting sqref="O43:R43">
    <cfRule type="colorScale" priority="21">
      <colorScale>
        <cfvo type="min"/>
        <cfvo type="max"/>
        <color rgb="FFFBE5D6"/>
        <color rgb="FFC55A11"/>
      </colorScale>
    </cfRule>
  </conditionalFormatting>
  <conditionalFormatting sqref="S39:V39">
    <cfRule type="colorScale" priority="22">
      <colorScale>
        <cfvo type="min"/>
        <cfvo type="max"/>
        <color rgb="FFFBE5D6"/>
        <color rgb="FFC55A11"/>
      </colorScale>
    </cfRule>
  </conditionalFormatting>
  <conditionalFormatting sqref="S40:V40">
    <cfRule type="colorScale" priority="23">
      <colorScale>
        <cfvo type="min"/>
        <cfvo type="max"/>
        <color rgb="FFFBE5D6"/>
        <color rgb="FFC55A11"/>
      </colorScale>
    </cfRule>
  </conditionalFormatting>
  <conditionalFormatting sqref="S41:V41">
    <cfRule type="colorScale" priority="24">
      <colorScale>
        <cfvo type="min"/>
        <cfvo type="max"/>
        <color rgb="FFFBE5D6"/>
        <color rgb="FFC55A11"/>
      </colorScale>
    </cfRule>
  </conditionalFormatting>
  <conditionalFormatting sqref="S42:V42">
    <cfRule type="colorScale" priority="25">
      <colorScale>
        <cfvo type="min"/>
        <cfvo type="max"/>
        <color rgb="FFFBE5D6"/>
        <color rgb="FFC55A11"/>
      </colorScale>
    </cfRule>
  </conditionalFormatting>
  <conditionalFormatting sqref="S43:V43">
    <cfRule type="colorScale" priority="26">
      <colorScale>
        <cfvo type="min"/>
        <cfvo type="max"/>
        <color rgb="FFFBE5D6"/>
        <color rgb="FFC55A11"/>
      </colorScale>
    </cfRule>
  </conditionalFormatting>
  <conditionalFormatting sqref="W39:Z39">
    <cfRule type="colorScale" priority="27">
      <colorScale>
        <cfvo type="min"/>
        <cfvo type="max"/>
        <color rgb="FFFBE5D6"/>
        <color rgb="FFC55A11"/>
      </colorScale>
    </cfRule>
  </conditionalFormatting>
  <conditionalFormatting sqref="W40:Z40">
    <cfRule type="colorScale" priority="28">
      <colorScale>
        <cfvo type="min"/>
        <cfvo type="max"/>
        <color rgb="FFFBE5D6"/>
        <color rgb="FFC55A11"/>
      </colorScale>
    </cfRule>
  </conditionalFormatting>
  <conditionalFormatting sqref="W41:Z41">
    <cfRule type="colorScale" priority="29">
      <colorScale>
        <cfvo type="min"/>
        <cfvo type="max"/>
        <color rgb="FFFBE5D6"/>
        <color rgb="FFC55A11"/>
      </colorScale>
    </cfRule>
  </conditionalFormatting>
  <conditionalFormatting sqref="W42:Z42">
    <cfRule type="colorScale" priority="30">
      <colorScale>
        <cfvo type="min"/>
        <cfvo type="max"/>
        <color rgb="FFFBE5D6"/>
        <color rgb="FFC55A11"/>
      </colorScale>
    </cfRule>
  </conditionalFormatting>
  <conditionalFormatting sqref="W43:Z43">
    <cfRule type="colorScale" priority="31">
      <colorScale>
        <cfvo type="min"/>
        <cfvo type="max"/>
        <color rgb="FFFBE5D6"/>
        <color rgb="FFC55A11"/>
      </colorScale>
    </cfRule>
  </conditionalFormatting>
  <conditionalFormatting sqref="AA39:AD39">
    <cfRule type="colorScale" priority="32">
      <colorScale>
        <cfvo type="min"/>
        <cfvo type="max"/>
        <color rgb="FFFBE5D6"/>
        <color rgb="FFC55A11"/>
      </colorScale>
    </cfRule>
  </conditionalFormatting>
  <conditionalFormatting sqref="AA40:AD40">
    <cfRule type="colorScale" priority="33">
      <colorScale>
        <cfvo type="min"/>
        <cfvo type="max"/>
        <color rgb="FFFBE5D6"/>
        <color rgb="FFC55A11"/>
      </colorScale>
    </cfRule>
  </conditionalFormatting>
  <conditionalFormatting sqref="AA41:AD41">
    <cfRule type="colorScale" priority="34">
      <colorScale>
        <cfvo type="min"/>
        <cfvo type="max"/>
        <color rgb="FFFBE5D6"/>
        <color rgb="FFC55A11"/>
      </colorScale>
    </cfRule>
  </conditionalFormatting>
  <conditionalFormatting sqref="AA42:AD42">
    <cfRule type="colorScale" priority="35">
      <colorScale>
        <cfvo type="min"/>
        <cfvo type="max"/>
        <color rgb="FFFBE5D6"/>
        <color rgb="FFC55A11"/>
      </colorScale>
    </cfRule>
  </conditionalFormatting>
  <conditionalFormatting sqref="AA43:AD43">
    <cfRule type="colorScale" priority="36">
      <colorScale>
        <cfvo type="min"/>
        <cfvo type="max"/>
        <color rgb="FFFBE5D6"/>
        <color rgb="FFC55A11"/>
      </colorScale>
    </cfRule>
  </conditionalFormatting>
  <conditionalFormatting sqref="AE39:AH39">
    <cfRule type="colorScale" priority="37">
      <colorScale>
        <cfvo type="min"/>
        <cfvo type="max"/>
        <color rgb="FFFBE5D6"/>
        <color rgb="FFC55A11"/>
      </colorScale>
    </cfRule>
  </conditionalFormatting>
  <conditionalFormatting sqref="AE40:AH40">
    <cfRule type="colorScale" priority="38">
      <colorScale>
        <cfvo type="min"/>
        <cfvo type="max"/>
        <color rgb="FFFBE5D6"/>
        <color rgb="FFC55A11"/>
      </colorScale>
    </cfRule>
  </conditionalFormatting>
  <conditionalFormatting sqref="AE41:AH41">
    <cfRule type="colorScale" priority="39">
      <colorScale>
        <cfvo type="min"/>
        <cfvo type="max"/>
        <color rgb="FFFBE5D6"/>
        <color rgb="FFC55A11"/>
      </colorScale>
    </cfRule>
  </conditionalFormatting>
  <conditionalFormatting sqref="AE42:AH42">
    <cfRule type="colorScale" priority="40">
      <colorScale>
        <cfvo type="min"/>
        <cfvo type="max"/>
        <color rgb="FFFBE5D6"/>
        <color rgb="FFC55A11"/>
      </colorScale>
    </cfRule>
  </conditionalFormatting>
  <conditionalFormatting sqref="AE43:AH43">
    <cfRule type="colorScale" priority="41">
      <colorScale>
        <cfvo type="min"/>
        <cfvo type="max"/>
        <color rgb="FFFBE5D6"/>
        <color rgb="FFC55A11"/>
      </colorScale>
    </cfRule>
  </conditionalFormatting>
  <conditionalFormatting sqref="AI39:AL39">
    <cfRule type="colorScale" priority="42">
      <colorScale>
        <cfvo type="min"/>
        <cfvo type="max"/>
        <color rgb="FFFBE5D6"/>
        <color rgb="FFC55A11"/>
      </colorScale>
    </cfRule>
  </conditionalFormatting>
  <conditionalFormatting sqref="AI40:AL40">
    <cfRule type="colorScale" priority="43">
      <colorScale>
        <cfvo type="min"/>
        <cfvo type="max"/>
        <color rgb="FFFBE5D6"/>
        <color rgb="FFC55A11"/>
      </colorScale>
    </cfRule>
  </conditionalFormatting>
  <conditionalFormatting sqref="AI41:AL41">
    <cfRule type="colorScale" priority="44">
      <colorScale>
        <cfvo type="min"/>
        <cfvo type="max"/>
        <color rgb="FFFBE5D6"/>
        <color rgb="FFC55A11"/>
      </colorScale>
    </cfRule>
  </conditionalFormatting>
  <conditionalFormatting sqref="AI42:AL42">
    <cfRule type="colorScale" priority="45">
      <colorScale>
        <cfvo type="min"/>
        <cfvo type="max"/>
        <color rgb="FFFBE5D6"/>
        <color rgb="FFC55A11"/>
      </colorScale>
    </cfRule>
  </conditionalFormatting>
  <conditionalFormatting sqref="AI43:AL43">
    <cfRule type="colorScale" priority="46">
      <colorScale>
        <cfvo type="min"/>
        <cfvo type="max"/>
        <color rgb="FFFBE5D6"/>
        <color rgb="FFC55A11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90" zoomScaleNormal="90" zoomScalePageLayoutView="90" workbookViewId="0">
      <selection activeCell="A17" sqref="A17"/>
    </sheetView>
  </sheetViews>
  <sheetFormatPr baseColWidth="10" defaultColWidth="8.83203125" defaultRowHeight="13" x14ac:dyDescent="0.15"/>
  <cols>
    <col min="1" max="1" width="8.83203125" style="2"/>
    <col min="2" max="8" width="8.83203125" style="1"/>
    <col min="9" max="9" width="8.83203125" style="2"/>
    <col min="10" max="16" width="8.83203125" style="1"/>
    <col min="17" max="17" width="8.83203125" style="2"/>
    <col min="18" max="25" width="8.83203125" style="1"/>
  </cols>
  <sheetData>
    <row r="1" spans="1:25" ht="20" x14ac:dyDescent="0.2">
      <c r="A1" s="102" t="s">
        <v>0</v>
      </c>
      <c r="B1" s="93" t="s">
        <v>2</v>
      </c>
      <c r="C1" s="93"/>
      <c r="D1" s="93"/>
      <c r="E1" s="93"/>
      <c r="F1" s="93"/>
      <c r="G1" s="93"/>
      <c r="H1" s="93"/>
      <c r="I1" s="93"/>
      <c r="J1" s="93" t="s">
        <v>3</v>
      </c>
      <c r="K1" s="93"/>
      <c r="L1" s="93"/>
      <c r="M1" s="93"/>
      <c r="N1" s="93"/>
      <c r="O1" s="93"/>
      <c r="P1" s="93"/>
      <c r="Q1" s="93"/>
      <c r="R1" s="93" t="s">
        <v>4</v>
      </c>
      <c r="S1" s="93"/>
      <c r="T1" s="93"/>
      <c r="U1" s="93"/>
      <c r="V1" s="93"/>
      <c r="W1" s="93"/>
      <c r="X1" s="93"/>
      <c r="Y1" s="93"/>
    </row>
    <row r="2" spans="1:25" x14ac:dyDescent="0.15">
      <c r="A2" s="102"/>
      <c r="B2" s="94" t="s">
        <v>20</v>
      </c>
      <c r="C2" s="94"/>
      <c r="D2" s="94"/>
      <c r="E2" s="94"/>
      <c r="F2" s="103" t="s">
        <v>21</v>
      </c>
      <c r="G2" s="103"/>
      <c r="H2" s="103"/>
      <c r="I2" s="103"/>
      <c r="J2" s="97" t="s">
        <v>20</v>
      </c>
      <c r="K2" s="97"/>
      <c r="L2" s="97"/>
      <c r="M2" s="97"/>
      <c r="N2" s="103" t="s">
        <v>21</v>
      </c>
      <c r="O2" s="103"/>
      <c r="P2" s="103"/>
      <c r="Q2" s="103"/>
      <c r="R2" s="97" t="s">
        <v>20</v>
      </c>
      <c r="S2" s="97"/>
      <c r="T2" s="97"/>
      <c r="U2" s="97"/>
      <c r="V2" s="95" t="s">
        <v>21</v>
      </c>
      <c r="W2" s="95"/>
      <c r="X2" s="95"/>
      <c r="Y2" s="95"/>
    </row>
    <row r="3" spans="1:25" x14ac:dyDescent="0.15">
      <c r="A3" s="102"/>
      <c r="B3" s="4" t="s">
        <v>8</v>
      </c>
      <c r="C3" s="5" t="s">
        <v>9</v>
      </c>
      <c r="D3" s="5" t="s">
        <v>10</v>
      </c>
      <c r="E3" s="6" t="s">
        <v>11</v>
      </c>
      <c r="F3" s="5" t="s">
        <v>8</v>
      </c>
      <c r="G3" s="5" t="s">
        <v>9</v>
      </c>
      <c r="H3" s="5" t="s">
        <v>10</v>
      </c>
      <c r="I3" s="64" t="s">
        <v>11</v>
      </c>
      <c r="J3" s="8" t="s">
        <v>8</v>
      </c>
      <c r="K3" s="5" t="s">
        <v>9</v>
      </c>
      <c r="L3" s="5" t="s">
        <v>10</v>
      </c>
      <c r="M3" s="6" t="s">
        <v>11</v>
      </c>
      <c r="N3" s="5" t="s">
        <v>8</v>
      </c>
      <c r="O3" s="5" t="s">
        <v>9</v>
      </c>
      <c r="P3" s="5" t="s">
        <v>10</v>
      </c>
      <c r="Q3" s="64" t="s">
        <v>11</v>
      </c>
      <c r="R3" s="8" t="s">
        <v>8</v>
      </c>
      <c r="S3" s="5" t="s">
        <v>9</v>
      </c>
      <c r="T3" s="5" t="s">
        <v>10</v>
      </c>
      <c r="U3" s="6" t="s">
        <v>11</v>
      </c>
      <c r="V3" s="4" t="s">
        <v>8</v>
      </c>
      <c r="W3" s="5" t="s">
        <v>9</v>
      </c>
      <c r="X3" s="5" t="s">
        <v>10</v>
      </c>
      <c r="Y3" s="6" t="s">
        <v>11</v>
      </c>
    </row>
    <row r="4" spans="1:25" ht="16" x14ac:dyDescent="0.2">
      <c r="A4" s="65" t="s">
        <v>12</v>
      </c>
      <c r="B4" s="10">
        <v>87.541948595678704</v>
      </c>
      <c r="C4" s="2">
        <v>79.009894983937698</v>
      </c>
      <c r="D4" s="66">
        <v>93.057568179012307</v>
      </c>
      <c r="E4" s="12">
        <v>88.107982484567401</v>
      </c>
      <c r="F4" s="10">
        <v>87.1953300821271</v>
      </c>
      <c r="G4" s="2">
        <v>80.518184493845794</v>
      </c>
      <c r="H4" s="66">
        <v>93.081947435501903</v>
      </c>
      <c r="I4" s="12">
        <v>89.243332933453502</v>
      </c>
      <c r="J4" s="10">
        <v>81.328044305555196</v>
      </c>
      <c r="K4" s="2">
        <v>76.656229173726999</v>
      </c>
      <c r="L4" s="66">
        <v>86.566120740740701</v>
      </c>
      <c r="M4" s="12">
        <v>84.672274984567395</v>
      </c>
      <c r="N4" s="10">
        <v>80.756054323402097</v>
      </c>
      <c r="O4" s="2">
        <v>78.2485078466391</v>
      </c>
      <c r="P4" s="11">
        <v>86.122904857449299</v>
      </c>
      <c r="Q4" s="67">
        <v>86.301103085112103</v>
      </c>
      <c r="R4" s="10">
        <v>76.198559861110994</v>
      </c>
      <c r="S4" s="2">
        <v>71.378658024691305</v>
      </c>
      <c r="T4" s="11">
        <v>79.164394058642003</v>
      </c>
      <c r="U4" s="67">
        <v>79.670213842592702</v>
      </c>
      <c r="V4" s="10">
        <v>74.891695337136298</v>
      </c>
      <c r="W4" s="2">
        <v>70.246893809365702</v>
      </c>
      <c r="X4" s="11">
        <v>77.244392919582793</v>
      </c>
      <c r="Y4" s="67">
        <v>80.587715662777299</v>
      </c>
    </row>
    <row r="5" spans="1:25" ht="16" x14ac:dyDescent="0.2">
      <c r="A5" s="65" t="s">
        <v>13</v>
      </c>
      <c r="B5" s="10">
        <v>86.832625000000107</v>
      </c>
      <c r="C5" s="2">
        <v>81.533369699699705</v>
      </c>
      <c r="D5" s="66">
        <v>89.340702500000006</v>
      </c>
      <c r="E5" s="12">
        <v>86.758316249999993</v>
      </c>
      <c r="F5" s="10">
        <v>86.928210559600004</v>
      </c>
      <c r="G5" s="2">
        <v>84.310832250924705</v>
      </c>
      <c r="H5" s="66">
        <v>90.202046991665796</v>
      </c>
      <c r="I5" s="12">
        <v>89.320130556498498</v>
      </c>
      <c r="J5" s="10">
        <v>83.295132500000094</v>
      </c>
      <c r="K5" s="2">
        <v>81.554093848848893</v>
      </c>
      <c r="L5" s="11">
        <v>84.782526250000004</v>
      </c>
      <c r="M5" s="67">
        <v>86.086808750000202</v>
      </c>
      <c r="N5" s="10">
        <v>82.847687825546799</v>
      </c>
      <c r="O5" s="2">
        <v>83.983803940005799</v>
      </c>
      <c r="P5" s="11">
        <v>84.851637604468706</v>
      </c>
      <c r="Q5" s="67">
        <v>88.3653029758933</v>
      </c>
      <c r="R5" s="10">
        <v>79.455984999999998</v>
      </c>
      <c r="S5" s="2">
        <v>77.137494390640697</v>
      </c>
      <c r="T5" s="11">
        <v>77.514726249999995</v>
      </c>
      <c r="U5" s="67">
        <v>83.271606250000005</v>
      </c>
      <c r="V5" s="10">
        <v>78.506587234327796</v>
      </c>
      <c r="W5" s="2">
        <v>78.280703267168406</v>
      </c>
      <c r="X5" s="11">
        <v>75.316654363267205</v>
      </c>
      <c r="Y5" s="67">
        <v>85.081553580404503</v>
      </c>
    </row>
    <row r="6" spans="1:25" ht="16" x14ac:dyDescent="0.2">
      <c r="A6" s="65" t="s">
        <v>22</v>
      </c>
      <c r="B6" s="10">
        <v>90.183121715976597</v>
      </c>
      <c r="C6" s="2">
        <v>83.979080091812406</v>
      </c>
      <c r="D6" s="66">
        <v>93.828911183431998</v>
      </c>
      <c r="E6" s="12">
        <v>91.342924201183607</v>
      </c>
      <c r="F6" s="10">
        <v>90.312585071207295</v>
      </c>
      <c r="G6" s="2">
        <v>85.480529428783399</v>
      </c>
      <c r="H6" s="66">
        <v>94.144584540484004</v>
      </c>
      <c r="I6" s="12">
        <v>92.250436885970501</v>
      </c>
      <c r="J6" s="10">
        <v>83.962749556213197</v>
      </c>
      <c r="K6" s="2">
        <v>81.462856599739794</v>
      </c>
      <c r="L6" s="11">
        <v>87.984019763313597</v>
      </c>
      <c r="M6" s="67">
        <v>89.308332751478702</v>
      </c>
      <c r="N6" s="10">
        <v>83.736486441838807</v>
      </c>
      <c r="O6" s="2">
        <v>82.569301837617502</v>
      </c>
      <c r="P6" s="11">
        <v>87.9099817798038</v>
      </c>
      <c r="Q6" s="67">
        <v>90.374143892379394</v>
      </c>
      <c r="R6" s="10">
        <v>78.095402573964705</v>
      </c>
      <c r="S6" s="2">
        <v>75.893248934911298</v>
      </c>
      <c r="T6" s="11">
        <v>80.693820325443795</v>
      </c>
      <c r="U6" s="67">
        <v>85.695115502958501</v>
      </c>
      <c r="V6" s="10">
        <v>76.652992435071496</v>
      </c>
      <c r="W6" s="2">
        <v>74.417871300028693</v>
      </c>
      <c r="X6" s="11">
        <v>78.545963543042902</v>
      </c>
      <c r="Y6" s="67">
        <v>86.230537530931699</v>
      </c>
    </row>
    <row r="7" spans="1:25" ht="16" x14ac:dyDescent="0.2">
      <c r="A7" s="65" t="s">
        <v>23</v>
      </c>
      <c r="B7" s="10">
        <v>94.110359375000101</v>
      </c>
      <c r="C7" s="2">
        <v>90.260822463370303</v>
      </c>
      <c r="D7" s="66">
        <v>94.889046875000005</v>
      </c>
      <c r="E7" s="12">
        <v>93.085820312500005</v>
      </c>
      <c r="F7" s="10">
        <v>94.926617667815705</v>
      </c>
      <c r="G7" s="2">
        <v>92.215303000399302</v>
      </c>
      <c r="H7" s="66">
        <v>95.729843737204206</v>
      </c>
      <c r="I7" s="12">
        <v>94.746798766296095</v>
      </c>
      <c r="J7" s="10">
        <v>85.874640624999998</v>
      </c>
      <c r="K7" s="2">
        <v>84.434962054358607</v>
      </c>
      <c r="L7" s="11">
        <v>84.738289062500002</v>
      </c>
      <c r="M7" s="67">
        <v>87.642632812499997</v>
      </c>
      <c r="N7" s="10">
        <v>87.711115409057896</v>
      </c>
      <c r="O7" s="2">
        <v>87.220576911731698</v>
      </c>
      <c r="P7" s="11">
        <v>87.098867638352203</v>
      </c>
      <c r="Q7" s="67">
        <v>90.327709998830997</v>
      </c>
      <c r="R7" s="10">
        <v>71.745343750000004</v>
      </c>
      <c r="S7" s="2">
        <v>73.2538359375</v>
      </c>
      <c r="T7" s="11">
        <v>65.957140624999994</v>
      </c>
      <c r="U7" s="67">
        <v>76.568124999999995</v>
      </c>
      <c r="V7" s="10">
        <v>73.489426877540794</v>
      </c>
      <c r="W7" s="2">
        <v>74.954861507835602</v>
      </c>
      <c r="X7" s="11">
        <v>66.810382457358799</v>
      </c>
      <c r="Y7" s="67">
        <v>80.174521161443906</v>
      </c>
    </row>
    <row r="8" spans="1:25" ht="16" x14ac:dyDescent="0.2">
      <c r="A8" s="65" t="s">
        <v>16</v>
      </c>
      <c r="B8" s="10">
        <v>88.017142686631999</v>
      </c>
      <c r="C8" s="2">
        <v>80.722830921387498</v>
      </c>
      <c r="D8" s="66">
        <v>92.178062934027807</v>
      </c>
      <c r="E8" s="12">
        <v>88.690217556423704</v>
      </c>
      <c r="F8" s="10">
        <v>87.505589597218801</v>
      </c>
      <c r="G8" s="2">
        <v>81.684700614348102</v>
      </c>
      <c r="H8" s="66">
        <v>92.313968563376704</v>
      </c>
      <c r="I8" s="12">
        <v>89.711111213139304</v>
      </c>
      <c r="J8" s="10">
        <v>81.675239095052206</v>
      </c>
      <c r="K8" s="2">
        <v>77.6400131874219</v>
      </c>
      <c r="L8" s="66">
        <v>85.630853624131902</v>
      </c>
      <c r="M8" s="12">
        <v>83.142474772135301</v>
      </c>
      <c r="N8" s="10">
        <v>80.682051594373704</v>
      </c>
      <c r="O8" s="2">
        <v>78.693699454804403</v>
      </c>
      <c r="P8" s="11">
        <v>85.200853856740807</v>
      </c>
      <c r="Q8" s="67">
        <v>85.575081890615394</v>
      </c>
      <c r="R8" s="10">
        <v>76.940819227430595</v>
      </c>
      <c r="S8" s="2">
        <v>73.612173177083307</v>
      </c>
      <c r="T8" s="66">
        <v>78.813636447482594</v>
      </c>
      <c r="U8" s="12">
        <v>74.435765245225696</v>
      </c>
      <c r="V8" s="10">
        <v>74.875369633107496</v>
      </c>
      <c r="W8" s="2">
        <v>73.109714041694602</v>
      </c>
      <c r="X8" s="11">
        <v>76.030305348429906</v>
      </c>
      <c r="Y8" s="67">
        <v>78.075216192817606</v>
      </c>
    </row>
    <row r="9" spans="1:25" ht="16" x14ac:dyDescent="0.2">
      <c r="A9" s="65" t="s">
        <v>17</v>
      </c>
      <c r="B9" s="10">
        <v>90.859204081632598</v>
      </c>
      <c r="C9" s="2">
        <v>83.413338931775399</v>
      </c>
      <c r="D9" s="66">
        <v>93.541002551020398</v>
      </c>
      <c r="E9" s="12">
        <v>89.028607142857197</v>
      </c>
      <c r="F9" s="10">
        <v>91.075889898966096</v>
      </c>
      <c r="G9" s="2">
        <v>85.930727891133103</v>
      </c>
      <c r="H9" s="66">
        <v>94.110551261839902</v>
      </c>
      <c r="I9" s="12">
        <v>91.127927501641693</v>
      </c>
      <c r="J9" s="10">
        <v>86.662637755101997</v>
      </c>
      <c r="K9" s="2">
        <v>81.758879671432396</v>
      </c>
      <c r="L9" s="66">
        <v>87.1680510204081</v>
      </c>
      <c r="M9" s="12">
        <v>86.204895408163296</v>
      </c>
      <c r="N9" s="10">
        <v>86.371377523881094</v>
      </c>
      <c r="O9" s="2">
        <v>84.083794355586505</v>
      </c>
      <c r="P9" s="11">
        <v>87.474069612228107</v>
      </c>
      <c r="Q9" s="67">
        <v>88.474711789513805</v>
      </c>
      <c r="R9" s="10">
        <v>81.248331632653105</v>
      </c>
      <c r="S9" s="2">
        <v>78.056992346938799</v>
      </c>
      <c r="T9" s="11">
        <v>78.939852040816305</v>
      </c>
      <c r="U9" s="67">
        <v>82.536642857142795</v>
      </c>
      <c r="V9" s="10">
        <v>80.073608922937694</v>
      </c>
      <c r="W9" s="2">
        <v>79.2769843944005</v>
      </c>
      <c r="X9" s="11">
        <v>77.140643951305407</v>
      </c>
      <c r="Y9" s="67">
        <v>84.545193900627794</v>
      </c>
    </row>
    <row r="10" spans="1:25" ht="16" x14ac:dyDescent="0.2">
      <c r="A10" s="68" t="s">
        <v>18</v>
      </c>
      <c r="B10" s="69">
        <v>81.489999999999995</v>
      </c>
      <c r="C10" s="70">
        <v>76.739999999999995</v>
      </c>
      <c r="D10" s="70">
        <v>82</v>
      </c>
      <c r="E10" s="71">
        <v>82.35</v>
      </c>
      <c r="F10" s="69">
        <v>82.32</v>
      </c>
      <c r="G10" s="70">
        <v>79.900000000000006</v>
      </c>
      <c r="H10" s="70">
        <v>83</v>
      </c>
      <c r="I10" s="71">
        <v>85.39</v>
      </c>
      <c r="J10" s="69">
        <v>60.67</v>
      </c>
      <c r="K10" s="70">
        <v>63.76</v>
      </c>
      <c r="L10" s="70">
        <v>60</v>
      </c>
      <c r="M10" s="71">
        <v>65.52</v>
      </c>
      <c r="N10" s="69">
        <v>60.43</v>
      </c>
      <c r="O10" s="70">
        <v>67.41</v>
      </c>
      <c r="P10" s="70">
        <v>60</v>
      </c>
      <c r="Q10" s="71">
        <v>70.25</v>
      </c>
      <c r="R10" s="69">
        <v>57.86</v>
      </c>
      <c r="S10" s="70">
        <v>58.9</v>
      </c>
      <c r="T10" s="70">
        <v>57</v>
      </c>
      <c r="U10" s="71">
        <v>60.6</v>
      </c>
      <c r="V10" s="69">
        <v>57.07</v>
      </c>
      <c r="W10" s="70">
        <v>59.84</v>
      </c>
      <c r="X10" s="70">
        <v>56</v>
      </c>
      <c r="Y10" s="71">
        <v>63.49</v>
      </c>
    </row>
    <row r="11" spans="1:25" ht="16" x14ac:dyDescent="0.2">
      <c r="A11" s="72" t="s">
        <v>19</v>
      </c>
      <c r="B11" s="73">
        <f t="shared" ref="B11:Y11" si="0">AVERAGE(B4,B5,B6,B7,B8,B9,B10)</f>
        <v>88.433485922131439</v>
      </c>
      <c r="C11" s="73">
        <f t="shared" si="0"/>
        <v>82.237048155997556</v>
      </c>
      <c r="D11" s="74">
        <f t="shared" si="0"/>
        <v>91.262184888927507</v>
      </c>
      <c r="E11" s="75">
        <f t="shared" si="0"/>
        <v>88.480552563933131</v>
      </c>
      <c r="F11" s="73">
        <f t="shared" si="0"/>
        <v>88.609174696705011</v>
      </c>
      <c r="G11" s="73">
        <f t="shared" si="0"/>
        <v>84.291468239919212</v>
      </c>
      <c r="H11" s="74">
        <f t="shared" si="0"/>
        <v>91.797563218581786</v>
      </c>
      <c r="I11" s="75">
        <f t="shared" si="0"/>
        <v>90.255676836714215</v>
      </c>
      <c r="J11" s="73">
        <f t="shared" si="0"/>
        <v>80.495491976703221</v>
      </c>
      <c r="K11" s="73">
        <f t="shared" si="0"/>
        <v>78.181004933646946</v>
      </c>
      <c r="L11" s="76">
        <f t="shared" si="0"/>
        <v>82.409980065870613</v>
      </c>
      <c r="M11" s="77">
        <f t="shared" si="0"/>
        <v>83.22534563983497</v>
      </c>
      <c r="N11" s="73">
        <f t="shared" si="0"/>
        <v>80.362110445442909</v>
      </c>
      <c r="O11" s="73">
        <f t="shared" si="0"/>
        <v>80.315669192340721</v>
      </c>
      <c r="P11" s="76">
        <f t="shared" si="0"/>
        <v>82.665473621291852</v>
      </c>
      <c r="Q11" s="77">
        <f t="shared" si="0"/>
        <v>85.666864804620701</v>
      </c>
      <c r="R11" s="73">
        <f t="shared" si="0"/>
        <v>74.506348863594198</v>
      </c>
      <c r="S11" s="73">
        <f t="shared" si="0"/>
        <v>72.604628973109342</v>
      </c>
      <c r="T11" s="76">
        <f t="shared" si="0"/>
        <v>74.011938535340661</v>
      </c>
      <c r="U11" s="77">
        <f t="shared" si="0"/>
        <v>77.539638385417106</v>
      </c>
      <c r="V11" s="73">
        <f t="shared" si="0"/>
        <v>73.651382920017369</v>
      </c>
      <c r="W11" s="73">
        <f t="shared" si="0"/>
        <v>72.875289760070501</v>
      </c>
      <c r="X11" s="76">
        <f t="shared" si="0"/>
        <v>72.441191797569573</v>
      </c>
      <c r="Y11" s="77">
        <f t="shared" si="0"/>
        <v>79.740676861286119</v>
      </c>
    </row>
  </sheetData>
  <mergeCells count="10">
    <mergeCell ref="A1:A3"/>
    <mergeCell ref="B1:I1"/>
    <mergeCell ref="J1:Q1"/>
    <mergeCell ref="R1:Y1"/>
    <mergeCell ref="B2:E2"/>
    <mergeCell ref="F2:I2"/>
    <mergeCell ref="J2:M2"/>
    <mergeCell ref="N2:Q2"/>
    <mergeCell ref="R2:U2"/>
    <mergeCell ref="V2:Y2"/>
  </mergeCells>
  <conditionalFormatting sqref="B4:E11">
    <cfRule type="colorScale" priority="2">
      <colorScale>
        <cfvo type="min"/>
        <cfvo type="max"/>
        <color rgb="FFFBE5D6"/>
        <color rgb="FFC55A11"/>
      </colorScale>
    </cfRule>
  </conditionalFormatting>
  <conditionalFormatting sqref="F4:I11">
    <cfRule type="colorScale" priority="3">
      <colorScale>
        <cfvo type="min"/>
        <cfvo type="max"/>
        <color rgb="FFFBE5D6"/>
        <color rgb="FFC55A11"/>
      </colorScale>
    </cfRule>
  </conditionalFormatting>
  <conditionalFormatting sqref="J4:M11">
    <cfRule type="colorScale" priority="4">
      <colorScale>
        <cfvo type="min"/>
        <cfvo type="max"/>
        <color rgb="FFFBE5D6"/>
        <color rgb="FFC55A11"/>
      </colorScale>
    </cfRule>
  </conditionalFormatting>
  <conditionalFormatting sqref="N4:Q11">
    <cfRule type="colorScale" priority="5">
      <colorScale>
        <cfvo type="min"/>
        <cfvo type="max"/>
        <color rgb="FFFBE5D6"/>
        <color rgb="FFC55A11"/>
      </colorScale>
    </cfRule>
  </conditionalFormatting>
  <conditionalFormatting sqref="R4:U11">
    <cfRule type="colorScale" priority="6">
      <colorScale>
        <cfvo type="min"/>
        <cfvo type="max"/>
        <color rgb="FFFBE5D6"/>
        <color rgb="FFC55A11"/>
      </colorScale>
    </cfRule>
  </conditionalFormatting>
  <conditionalFormatting sqref="V4:Y11">
    <cfRule type="colorScale" priority="7">
      <colorScale>
        <cfvo type="min"/>
        <cfvo type="max"/>
        <color rgb="FFFBE5D6"/>
        <color rgb="FFC55A11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zoomScale="130" zoomScaleNormal="130" zoomScalePageLayoutView="130" workbookViewId="0">
      <selection activeCell="B26" sqref="B26:J31"/>
    </sheetView>
  </sheetViews>
  <sheetFormatPr baseColWidth="10" defaultColWidth="8.83203125" defaultRowHeight="13" x14ac:dyDescent="0.15"/>
  <sheetData>
    <row r="2" spans="2:15" ht="14" thickBot="1" x14ac:dyDescent="0.2">
      <c r="B2" s="107" t="s">
        <v>24</v>
      </c>
      <c r="C2" s="112" t="s">
        <v>1</v>
      </c>
      <c r="D2" s="109" t="s">
        <v>5</v>
      </c>
      <c r="E2" s="109"/>
      <c r="F2" s="109"/>
      <c r="G2" s="109"/>
      <c r="H2" s="104" t="s">
        <v>6</v>
      </c>
      <c r="I2" s="104"/>
      <c r="J2" s="104"/>
      <c r="K2" s="104"/>
      <c r="L2" s="109" t="s">
        <v>7</v>
      </c>
      <c r="M2" s="109"/>
      <c r="N2" s="109"/>
      <c r="O2" s="109"/>
    </row>
    <row r="3" spans="2:15" ht="14" thickTop="1" x14ac:dyDescent="0.15">
      <c r="B3" s="111"/>
      <c r="C3" s="112"/>
      <c r="D3" s="78" t="s">
        <v>8</v>
      </c>
      <c r="E3" s="78" t="s">
        <v>9</v>
      </c>
      <c r="F3" s="78" t="s">
        <v>10</v>
      </c>
      <c r="G3" s="77" t="s">
        <v>11</v>
      </c>
      <c r="H3" s="79" t="s">
        <v>8</v>
      </c>
      <c r="I3" s="78" t="s">
        <v>9</v>
      </c>
      <c r="J3" s="78" t="s">
        <v>10</v>
      </c>
      <c r="K3" s="77" t="s">
        <v>11</v>
      </c>
      <c r="L3" s="78" t="s">
        <v>8</v>
      </c>
      <c r="M3" s="78" t="s">
        <v>9</v>
      </c>
      <c r="N3" s="78" t="s">
        <v>10</v>
      </c>
      <c r="O3" s="80" t="s">
        <v>11</v>
      </c>
    </row>
    <row r="4" spans="2:15" x14ac:dyDescent="0.15">
      <c r="B4" s="105" t="s">
        <v>2</v>
      </c>
      <c r="C4" s="85">
        <v>0.99950000000000006</v>
      </c>
      <c r="D4" s="81">
        <v>6.0745818036882504</v>
      </c>
      <c r="E4" s="81">
        <v>7.5967864937545899</v>
      </c>
      <c r="F4" s="81">
        <v>11.9330703582441</v>
      </c>
      <c r="G4" s="81">
        <v>13.3497774421551</v>
      </c>
      <c r="H4" s="81">
        <v>98.515693332860295</v>
      </c>
      <c r="I4" s="81">
        <v>98.820436273251204</v>
      </c>
      <c r="J4" s="81">
        <v>88.045603990724103</v>
      </c>
      <c r="K4" s="81">
        <v>99.367015556353607</v>
      </c>
      <c r="L4" s="81">
        <v>11.0559072232383</v>
      </c>
      <c r="M4" s="81">
        <v>13.546643517953299</v>
      </c>
      <c r="N4" s="81">
        <v>20.390892788050301</v>
      </c>
      <c r="O4" s="81">
        <v>22.931228879602301</v>
      </c>
    </row>
    <row r="5" spans="2:15" x14ac:dyDescent="0.15">
      <c r="B5" s="106"/>
      <c r="C5" s="85">
        <v>0.999</v>
      </c>
      <c r="D5" s="81">
        <v>6.5333122593545099</v>
      </c>
      <c r="E5" s="81">
        <v>9.1978889479853301</v>
      </c>
      <c r="F5" s="81">
        <v>14.239819121802199</v>
      </c>
      <c r="G5" s="81">
        <v>15.91400786694</v>
      </c>
      <c r="H5" s="81">
        <v>97.357245993207897</v>
      </c>
      <c r="I5" s="81">
        <v>98.607733021569302</v>
      </c>
      <c r="J5" s="81">
        <v>90.653474816497607</v>
      </c>
      <c r="K5" s="81">
        <v>99.289971195275996</v>
      </c>
      <c r="L5" s="81">
        <v>11.8829371734139</v>
      </c>
      <c r="M5" s="81">
        <v>16.4478539412695</v>
      </c>
      <c r="N5" s="81">
        <v>24.097596573659899</v>
      </c>
      <c r="O5" s="81">
        <v>27.034695681584701</v>
      </c>
    </row>
    <row r="6" spans="2:15" x14ac:dyDescent="0.15">
      <c r="B6" s="106"/>
      <c r="C6" s="85">
        <v>0.995</v>
      </c>
      <c r="D6" s="81">
        <v>17.269674680208301</v>
      </c>
      <c r="E6" s="81">
        <v>21.4122193985243</v>
      </c>
      <c r="F6" s="81">
        <v>29.902092802766798</v>
      </c>
      <c r="G6" s="81">
        <v>29.495110412717398</v>
      </c>
      <c r="H6" s="81">
        <v>96.657437285731604</v>
      </c>
      <c r="I6" s="81">
        <v>97.515454152928896</v>
      </c>
      <c r="J6" s="81">
        <v>98.201951805899498</v>
      </c>
      <c r="K6" s="81">
        <v>98.2987665709434</v>
      </c>
      <c r="L6" s="81">
        <v>28.622862418432501</v>
      </c>
      <c r="M6" s="81">
        <v>34.728825497195899</v>
      </c>
      <c r="N6" s="81">
        <v>45.191627481979097</v>
      </c>
      <c r="O6" s="81">
        <v>45.2150834656955</v>
      </c>
    </row>
    <row r="7" spans="2:15" x14ac:dyDescent="0.15">
      <c r="B7" s="106"/>
      <c r="C7" s="85">
        <v>0.99</v>
      </c>
      <c r="D7" s="81">
        <v>25.481501678791801</v>
      </c>
      <c r="E7" s="81">
        <v>28.733063985905101</v>
      </c>
      <c r="F7" s="81">
        <v>38.717744015861001</v>
      </c>
      <c r="G7" s="81">
        <v>40.138995387140199</v>
      </c>
      <c r="H7" s="81">
        <v>95.550525294724807</v>
      </c>
      <c r="I7" s="81">
        <v>96.403751914675198</v>
      </c>
      <c r="J7" s="81">
        <v>97.284081067016402</v>
      </c>
      <c r="K7" s="81">
        <v>97.516373319228705</v>
      </c>
      <c r="L7" s="81">
        <v>39.138817465863603</v>
      </c>
      <c r="M7" s="81">
        <v>43.688629780277303</v>
      </c>
      <c r="N7" s="81">
        <v>54.690503575296702</v>
      </c>
      <c r="O7" s="81">
        <v>56.5809333060988</v>
      </c>
    </row>
    <row r="8" spans="2:15" x14ac:dyDescent="0.15">
      <c r="B8" s="106"/>
      <c r="C8" s="85">
        <v>0.95</v>
      </c>
      <c r="D8" s="81">
        <v>55.354987661032702</v>
      </c>
      <c r="E8" s="81">
        <v>48.070678042565397</v>
      </c>
      <c r="F8" s="81">
        <v>65.683545523866499</v>
      </c>
      <c r="G8" s="81">
        <v>62.0171432745502</v>
      </c>
      <c r="H8" s="81">
        <v>91.436575857456802</v>
      </c>
      <c r="I8" s="81">
        <v>90.193112425097198</v>
      </c>
      <c r="J8" s="81">
        <v>92.716903314976605</v>
      </c>
      <c r="K8" s="81">
        <v>92.406846583466503</v>
      </c>
      <c r="L8" s="81">
        <v>68.369917020484394</v>
      </c>
      <c r="M8" s="81">
        <v>62.090244900208297</v>
      </c>
      <c r="N8" s="81">
        <v>76.405216063351105</v>
      </c>
      <c r="O8" s="81">
        <v>73.895071373132097</v>
      </c>
    </row>
    <row r="9" spans="2:15" ht="13" customHeight="1" x14ac:dyDescent="0.15">
      <c r="B9" s="106" t="s">
        <v>3</v>
      </c>
      <c r="C9" s="85">
        <v>0.99950000000000006</v>
      </c>
      <c r="D9" s="81">
        <v>5.5500370661084899</v>
      </c>
      <c r="E9" s="81">
        <v>10.650384947998401</v>
      </c>
      <c r="F9" s="81">
        <v>9.2159297052154194</v>
      </c>
      <c r="G9" s="81">
        <v>21.445661084946799</v>
      </c>
      <c r="H9" s="81">
        <v>96.329608371404305</v>
      </c>
      <c r="I9" s="81">
        <v>99.419474962184395</v>
      </c>
      <c r="J9" s="81">
        <v>97.924689959688806</v>
      </c>
      <c r="K9" s="81">
        <v>99.618748811265405</v>
      </c>
      <c r="L9" s="81">
        <v>9.7846939190766093</v>
      </c>
      <c r="M9" s="81">
        <v>18.910458401967201</v>
      </c>
      <c r="N9" s="81">
        <v>14.686967265016399</v>
      </c>
      <c r="O9" s="81">
        <v>33.160090289108602</v>
      </c>
    </row>
    <row r="10" spans="2:15" x14ac:dyDescent="0.15">
      <c r="B10" s="106"/>
      <c r="C10" s="85">
        <v>0.999</v>
      </c>
      <c r="D10" s="81">
        <v>5.8752507413221702</v>
      </c>
      <c r="E10" s="81">
        <v>11.278658953965699</v>
      </c>
      <c r="F10" s="81">
        <v>9.7782007674864797</v>
      </c>
      <c r="G10" s="81">
        <v>23.401949241234899</v>
      </c>
      <c r="H10" s="81">
        <v>93.659964294942398</v>
      </c>
      <c r="I10" s="81">
        <v>98.964212253250196</v>
      </c>
      <c r="J10" s="81">
        <v>96.112775884718403</v>
      </c>
      <c r="K10" s="81">
        <v>99.341762346530501</v>
      </c>
      <c r="L10" s="81">
        <v>10.402182057379999</v>
      </c>
      <c r="M10" s="81">
        <v>19.976166399527099</v>
      </c>
      <c r="N10" s="81">
        <v>15.697237536694301</v>
      </c>
      <c r="O10" s="81">
        <v>36.076109122966301</v>
      </c>
    </row>
    <row r="11" spans="2:15" x14ac:dyDescent="0.15">
      <c r="B11" s="106"/>
      <c r="C11" s="85">
        <v>0.995</v>
      </c>
      <c r="D11" s="81">
        <v>11.7308368219083</v>
      </c>
      <c r="E11" s="81">
        <v>19.5239852339861</v>
      </c>
      <c r="F11" s="81">
        <v>16.590814146171301</v>
      </c>
      <c r="G11" s="81">
        <v>32.728946450374998</v>
      </c>
      <c r="H11" s="81">
        <v>93.860946565366703</v>
      </c>
      <c r="I11" s="81">
        <v>97.105391910218202</v>
      </c>
      <c r="J11" s="81">
        <v>94.1054806471343</v>
      </c>
      <c r="K11" s="81">
        <v>98.215474935288896</v>
      </c>
      <c r="L11" s="81">
        <v>20.1733892072508</v>
      </c>
      <c r="M11" s="81">
        <v>31.861765827738498</v>
      </c>
      <c r="N11" s="81">
        <v>26.587236428346898</v>
      </c>
      <c r="O11" s="81">
        <v>47.771625198958297</v>
      </c>
    </row>
    <row r="12" spans="2:15" x14ac:dyDescent="0.15">
      <c r="B12" s="106"/>
      <c r="C12" s="85">
        <v>0.99</v>
      </c>
      <c r="D12" s="81">
        <v>15.0334336298622</v>
      </c>
      <c r="E12" s="81">
        <v>24.933687059759301</v>
      </c>
      <c r="F12" s="81">
        <v>22.5541612157683</v>
      </c>
      <c r="G12" s="81">
        <v>37.6005036630037</v>
      </c>
      <c r="H12" s="81">
        <v>91.846935106494797</v>
      </c>
      <c r="I12" s="81">
        <v>95.641866628747195</v>
      </c>
      <c r="J12" s="81">
        <v>93.522409815412999</v>
      </c>
      <c r="K12" s="81">
        <v>97.067331138949996</v>
      </c>
      <c r="L12" s="81">
        <v>25.2587681577373</v>
      </c>
      <c r="M12" s="81">
        <v>38.836013350484897</v>
      </c>
      <c r="N12" s="81">
        <v>34.942796616869003</v>
      </c>
      <c r="O12" s="81">
        <v>52.972359414564004</v>
      </c>
    </row>
    <row r="13" spans="2:15" x14ac:dyDescent="0.15">
      <c r="B13" s="106"/>
      <c r="C13" s="85">
        <v>0.95</v>
      </c>
      <c r="D13" s="81">
        <v>37.405867346938798</v>
      </c>
      <c r="E13" s="81">
        <v>40.952521168929202</v>
      </c>
      <c r="F13" s="81">
        <v>43.830634048491198</v>
      </c>
      <c r="G13" s="81">
        <v>53.168956043956001</v>
      </c>
      <c r="H13" s="81">
        <v>86.453798469940807</v>
      </c>
      <c r="I13" s="81">
        <v>88.430698363085995</v>
      </c>
      <c r="J13" s="81">
        <v>88.270988799872498</v>
      </c>
      <c r="K13" s="81">
        <v>90.7557065781983</v>
      </c>
      <c r="L13" s="81">
        <v>51.173324356870701</v>
      </c>
      <c r="M13" s="81">
        <v>55.333046192998701</v>
      </c>
      <c r="N13" s="81">
        <v>57.685552659454601</v>
      </c>
      <c r="O13" s="81">
        <v>66.184264444747299</v>
      </c>
    </row>
    <row r="14" spans="2:15" ht="13" customHeight="1" x14ac:dyDescent="0.15">
      <c r="B14" s="106" t="s">
        <v>4</v>
      </c>
      <c r="C14" s="85">
        <v>0.99950000000000006</v>
      </c>
      <c r="D14" s="81">
        <v>1.0362885971873901</v>
      </c>
      <c r="E14" s="81">
        <v>1.4562507442185899</v>
      </c>
      <c r="F14" s="81">
        <v>1.4395912300959699</v>
      </c>
      <c r="G14" s="81">
        <v>6.9607451808427001</v>
      </c>
      <c r="H14" s="81">
        <v>94.803981154195299</v>
      </c>
      <c r="I14" s="81">
        <v>93.557975467534106</v>
      </c>
      <c r="J14" s="81">
        <v>91.969217408759306</v>
      </c>
      <c r="K14" s="81">
        <v>99.008930165938096</v>
      </c>
      <c r="L14" s="81">
        <v>2.0465403064169099</v>
      </c>
      <c r="M14" s="81">
        <v>2.8512444602979699</v>
      </c>
      <c r="N14" s="81">
        <v>2.7837636451024501</v>
      </c>
      <c r="O14" s="81">
        <v>12.8454220396486</v>
      </c>
    </row>
    <row r="15" spans="2:15" x14ac:dyDescent="0.15">
      <c r="B15" s="106"/>
      <c r="C15" s="85">
        <v>0.999</v>
      </c>
      <c r="D15" s="81">
        <v>1.1997806606794501</v>
      </c>
      <c r="E15" s="81">
        <v>1.7774332005486499</v>
      </c>
      <c r="F15" s="81">
        <v>1.64773632574107</v>
      </c>
      <c r="G15" s="81">
        <v>8.0404736882926109</v>
      </c>
      <c r="H15" s="81">
        <v>91.313314466399206</v>
      </c>
      <c r="I15" s="81">
        <v>89.728336683065507</v>
      </c>
      <c r="J15" s="81">
        <v>85.410587874084101</v>
      </c>
      <c r="K15" s="81">
        <v>98.497996522667705</v>
      </c>
      <c r="L15" s="81">
        <v>2.36552519160827</v>
      </c>
      <c r="M15" s="81">
        <v>3.46175788325584</v>
      </c>
      <c r="N15" s="81">
        <v>3.18101426354787</v>
      </c>
      <c r="O15" s="81">
        <v>14.7572264351173</v>
      </c>
    </row>
    <row r="16" spans="2:15" x14ac:dyDescent="0.15">
      <c r="B16" s="106"/>
      <c r="C16" s="85">
        <v>0.995</v>
      </c>
      <c r="D16" s="81">
        <v>4.1205700408652399</v>
      </c>
      <c r="E16" s="81">
        <v>4.7424616449853696</v>
      </c>
      <c r="F16" s="81">
        <v>4.9208667451274204</v>
      </c>
      <c r="G16" s="81">
        <v>19.496363128466399</v>
      </c>
      <c r="H16" s="81">
        <v>85.620536909955803</v>
      </c>
      <c r="I16" s="81">
        <v>89.047155145906203</v>
      </c>
      <c r="J16" s="81">
        <v>85.013088749970805</v>
      </c>
      <c r="K16" s="81">
        <v>96.628215468487198</v>
      </c>
      <c r="L16" s="81">
        <v>7.8268132254664504</v>
      </c>
      <c r="M16" s="81">
        <v>8.9630384776957506</v>
      </c>
      <c r="N16" s="81">
        <v>9.0270327298862494</v>
      </c>
      <c r="O16" s="81">
        <v>31.6459407378339</v>
      </c>
    </row>
    <row r="17" spans="2:15" x14ac:dyDescent="0.15">
      <c r="B17" s="106"/>
      <c r="C17" s="85">
        <v>0.99</v>
      </c>
      <c r="D17" s="81">
        <v>7.3959861435349099</v>
      </c>
      <c r="E17" s="81">
        <v>9.8897588763956694</v>
      </c>
      <c r="F17" s="81">
        <v>6.9209755072433001</v>
      </c>
      <c r="G17" s="81">
        <v>24.805156276248798</v>
      </c>
      <c r="H17" s="81">
        <v>83.644872005026897</v>
      </c>
      <c r="I17" s="81">
        <v>87.412495995680899</v>
      </c>
      <c r="J17" s="81">
        <v>82.796958730880604</v>
      </c>
      <c r="K17" s="81">
        <v>94.988231707675496</v>
      </c>
      <c r="L17" s="81">
        <v>13.506137073465499</v>
      </c>
      <c r="M17" s="81">
        <v>17.316199605862099</v>
      </c>
      <c r="N17" s="81">
        <v>12.480999685382301</v>
      </c>
      <c r="O17" s="81">
        <v>38.324564066226799</v>
      </c>
    </row>
    <row r="18" spans="2:15" x14ac:dyDescent="0.15">
      <c r="B18" s="105"/>
      <c r="C18" s="85">
        <v>0.95</v>
      </c>
      <c r="D18" s="81">
        <v>24.815348498657698</v>
      </c>
      <c r="E18" s="81">
        <v>27.348469669351299</v>
      </c>
      <c r="F18" s="81">
        <v>24.1781156530168</v>
      </c>
      <c r="G18" s="81">
        <v>39.786860607617101</v>
      </c>
      <c r="H18" s="81">
        <v>80.994832007914496</v>
      </c>
      <c r="I18" s="81">
        <v>82.358063155971493</v>
      </c>
      <c r="J18" s="81">
        <v>81.128951202596994</v>
      </c>
      <c r="K18" s="81">
        <v>87.381209341311703</v>
      </c>
      <c r="L18" s="81">
        <v>37.587940681573102</v>
      </c>
      <c r="M18" s="81">
        <v>40.280979911070801</v>
      </c>
      <c r="N18" s="81">
        <v>36.730160214818902</v>
      </c>
      <c r="O18" s="81">
        <v>53.816036973558901</v>
      </c>
    </row>
    <row r="19" spans="2:15" x14ac:dyDescent="0.15">
      <c r="B19" s="110"/>
      <c r="C19" s="110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6" spans="2:15" ht="14" thickBot="1" x14ac:dyDescent="0.2">
      <c r="B26" s="107" t="s">
        <v>0</v>
      </c>
      <c r="C26" s="109" t="s">
        <v>20</v>
      </c>
      <c r="D26" s="109"/>
      <c r="E26" s="109"/>
      <c r="F26" s="109"/>
      <c r="G26" s="104" t="s">
        <v>21</v>
      </c>
      <c r="H26" s="104"/>
      <c r="I26" s="104"/>
      <c r="J26" s="104"/>
    </row>
    <row r="27" spans="2:15" ht="14" thickTop="1" x14ac:dyDescent="0.15">
      <c r="B27" s="108"/>
      <c r="C27" s="78" t="s">
        <v>8</v>
      </c>
      <c r="D27" s="78" t="s">
        <v>9</v>
      </c>
      <c r="E27" s="78" t="s">
        <v>10</v>
      </c>
      <c r="F27" s="77" t="s">
        <v>11</v>
      </c>
      <c r="G27" s="79" t="s">
        <v>8</v>
      </c>
      <c r="H27" s="78" t="s">
        <v>9</v>
      </c>
      <c r="I27" s="78" t="s">
        <v>10</v>
      </c>
      <c r="J27" s="77" t="s">
        <v>11</v>
      </c>
    </row>
    <row r="28" spans="2:15" x14ac:dyDescent="0.15">
      <c r="B28" s="83" t="s">
        <v>2</v>
      </c>
      <c r="C28" s="86">
        <v>88.43</v>
      </c>
      <c r="D28" s="86">
        <v>82.24</v>
      </c>
      <c r="E28" s="86">
        <v>91.26</v>
      </c>
      <c r="F28" s="86">
        <v>88.48</v>
      </c>
      <c r="G28" s="86">
        <v>88.61</v>
      </c>
      <c r="H28" s="86">
        <v>84.29</v>
      </c>
      <c r="I28" s="86">
        <v>91.8</v>
      </c>
      <c r="J28" s="86">
        <v>90.26</v>
      </c>
    </row>
    <row r="29" spans="2:15" x14ac:dyDescent="0.15">
      <c r="B29" s="84" t="s">
        <v>3</v>
      </c>
      <c r="C29" s="81">
        <v>80.5</v>
      </c>
      <c r="D29" s="81">
        <v>78.180000000000007</v>
      </c>
      <c r="E29" s="81">
        <v>82.41</v>
      </c>
      <c r="F29" s="81">
        <v>83.23</v>
      </c>
      <c r="G29" s="81">
        <v>80.36</v>
      </c>
      <c r="H29" s="81">
        <v>80.319999999999993</v>
      </c>
      <c r="I29" s="81">
        <v>82.67</v>
      </c>
      <c r="J29" s="81">
        <v>85.67</v>
      </c>
    </row>
    <row r="30" spans="2:15" x14ac:dyDescent="0.15">
      <c r="B30" s="84" t="s">
        <v>4</v>
      </c>
      <c r="C30" s="81">
        <v>74.510000000000005</v>
      </c>
      <c r="D30" s="81">
        <v>72.599999999999994</v>
      </c>
      <c r="E30" s="81">
        <v>74.010000000000005</v>
      </c>
      <c r="F30" s="81">
        <v>77.540000000000006</v>
      </c>
      <c r="G30" s="81">
        <v>73.650000000000006</v>
      </c>
      <c r="H30" s="81">
        <v>72.88</v>
      </c>
      <c r="I30" s="81">
        <v>72.44</v>
      </c>
      <c r="J30" s="81">
        <v>79.739999999999995</v>
      </c>
    </row>
    <row r="31" spans="2:15" x14ac:dyDescent="0.15">
      <c r="B31" s="84" t="s">
        <v>19</v>
      </c>
      <c r="C31" s="81">
        <v>81.150000000000006</v>
      </c>
      <c r="D31" s="81">
        <v>77.67</v>
      </c>
      <c r="E31" s="81">
        <v>82.56</v>
      </c>
      <c r="F31" s="81">
        <v>83.08</v>
      </c>
      <c r="G31" s="81">
        <v>80.87</v>
      </c>
      <c r="H31" s="81">
        <v>79.16</v>
      </c>
      <c r="I31" s="81">
        <v>82.3</v>
      </c>
      <c r="J31" s="81">
        <v>85.22</v>
      </c>
    </row>
  </sheetData>
  <mergeCells count="12">
    <mergeCell ref="B2:B3"/>
    <mergeCell ref="C2:C3"/>
    <mergeCell ref="D2:G2"/>
    <mergeCell ref="H2:K2"/>
    <mergeCell ref="L2:O2"/>
    <mergeCell ref="G26:J26"/>
    <mergeCell ref="B4:B8"/>
    <mergeCell ref="B9:B13"/>
    <mergeCell ref="B14:B18"/>
    <mergeCell ref="B26:B27"/>
    <mergeCell ref="C26:F26"/>
    <mergeCell ref="B19:C19"/>
  </mergeCells>
  <conditionalFormatting sqref="D4:G4">
    <cfRule type="colorScale" priority="10">
      <colorScale>
        <cfvo type="min"/>
        <cfvo type="max"/>
        <color rgb="FFE2F0D9"/>
        <color rgb="FF548235"/>
      </colorScale>
    </cfRule>
  </conditionalFormatting>
  <conditionalFormatting sqref="D5:G5">
    <cfRule type="colorScale" priority="11">
      <colorScale>
        <cfvo type="min"/>
        <cfvo type="max"/>
        <color rgb="FFE2F0D9"/>
        <color rgb="FF548235"/>
      </colorScale>
    </cfRule>
  </conditionalFormatting>
  <conditionalFormatting sqref="D6:G6">
    <cfRule type="colorScale" priority="12">
      <colorScale>
        <cfvo type="min"/>
        <cfvo type="max"/>
        <color rgb="FFE2F0D9"/>
        <color rgb="FF548235"/>
      </colorScale>
    </cfRule>
  </conditionalFormatting>
  <conditionalFormatting sqref="D7:G7">
    <cfRule type="colorScale" priority="13">
      <colorScale>
        <cfvo type="min"/>
        <cfvo type="max"/>
        <color rgb="FFE2F0D9"/>
        <color rgb="FF548235"/>
      </colorScale>
    </cfRule>
  </conditionalFormatting>
  <conditionalFormatting sqref="D8:G8">
    <cfRule type="colorScale" priority="14">
      <colorScale>
        <cfvo type="min"/>
        <cfvo type="max"/>
        <color rgb="FFE2F0D9"/>
        <color rgb="FF548235"/>
      </colorScale>
    </cfRule>
  </conditionalFormatting>
  <conditionalFormatting sqref="D9:G9">
    <cfRule type="colorScale" priority="15">
      <colorScale>
        <cfvo type="min"/>
        <cfvo type="max"/>
        <color rgb="FFE2F0D9"/>
        <color rgb="FF548235"/>
      </colorScale>
    </cfRule>
  </conditionalFormatting>
  <conditionalFormatting sqref="D10:G10">
    <cfRule type="colorScale" priority="16">
      <colorScale>
        <cfvo type="min"/>
        <cfvo type="max"/>
        <color rgb="FFE2F0D9"/>
        <color rgb="FF548235"/>
      </colorScale>
    </cfRule>
  </conditionalFormatting>
  <conditionalFormatting sqref="D11:G11">
    <cfRule type="colorScale" priority="17">
      <colorScale>
        <cfvo type="min"/>
        <cfvo type="max"/>
        <color rgb="FFE2F0D9"/>
        <color rgb="FF548235"/>
      </colorScale>
    </cfRule>
  </conditionalFormatting>
  <conditionalFormatting sqref="D12:G12">
    <cfRule type="colorScale" priority="18">
      <colorScale>
        <cfvo type="min"/>
        <cfvo type="max"/>
        <color rgb="FFE2F0D9"/>
        <color rgb="FF548235"/>
      </colorScale>
    </cfRule>
  </conditionalFormatting>
  <conditionalFormatting sqref="D13:G13">
    <cfRule type="colorScale" priority="19">
      <colorScale>
        <cfvo type="min"/>
        <cfvo type="max"/>
        <color rgb="FFE2F0D9"/>
        <color rgb="FF548235"/>
      </colorScale>
    </cfRule>
  </conditionalFormatting>
  <conditionalFormatting sqref="D14:G14">
    <cfRule type="colorScale" priority="20">
      <colorScale>
        <cfvo type="min"/>
        <cfvo type="max"/>
        <color rgb="FFE2F0D9"/>
        <color rgb="FF548235"/>
      </colorScale>
    </cfRule>
  </conditionalFormatting>
  <conditionalFormatting sqref="D15:G15">
    <cfRule type="colorScale" priority="21">
      <colorScale>
        <cfvo type="min"/>
        <cfvo type="max"/>
        <color rgb="FFE2F0D9"/>
        <color rgb="FF548235"/>
      </colorScale>
    </cfRule>
  </conditionalFormatting>
  <conditionalFormatting sqref="D16:G16">
    <cfRule type="colorScale" priority="22">
      <colorScale>
        <cfvo type="min"/>
        <cfvo type="max"/>
        <color rgb="FFE2F0D9"/>
        <color rgb="FF548235"/>
      </colorScale>
    </cfRule>
  </conditionalFormatting>
  <conditionalFormatting sqref="D17:G17">
    <cfRule type="colorScale" priority="23">
      <colorScale>
        <cfvo type="min"/>
        <cfvo type="max"/>
        <color rgb="FFE2F0D9"/>
        <color rgb="FF548235"/>
      </colorScale>
    </cfRule>
  </conditionalFormatting>
  <conditionalFormatting sqref="D18:G18">
    <cfRule type="colorScale" priority="24">
      <colorScale>
        <cfvo type="min"/>
        <cfvo type="max"/>
        <color rgb="FFE2F0D9"/>
        <color rgb="FF548235"/>
      </colorScale>
    </cfRule>
  </conditionalFormatting>
  <conditionalFormatting sqref="D19:G19">
    <cfRule type="colorScale" priority="25">
      <colorScale>
        <cfvo type="min"/>
        <cfvo type="max"/>
        <color rgb="FFE2F0D9"/>
        <color rgb="FF548235"/>
      </colorScale>
    </cfRule>
  </conditionalFormatting>
  <conditionalFormatting sqref="H4:K4">
    <cfRule type="colorScale" priority="26">
      <colorScale>
        <cfvo type="min"/>
        <cfvo type="max"/>
        <color rgb="FFE2F0D9"/>
        <color rgb="FF548235"/>
      </colorScale>
    </cfRule>
  </conditionalFormatting>
  <conditionalFormatting sqref="L4:O4">
    <cfRule type="colorScale" priority="27">
      <colorScale>
        <cfvo type="min"/>
        <cfvo type="max"/>
        <color rgb="FFE2F0D9"/>
        <color rgb="FF548235"/>
      </colorScale>
    </cfRule>
  </conditionalFormatting>
  <conditionalFormatting sqref="H5:K5">
    <cfRule type="colorScale" priority="28">
      <colorScale>
        <cfvo type="min"/>
        <cfvo type="max"/>
        <color rgb="FFE2F0D9"/>
        <color rgb="FF548235"/>
      </colorScale>
    </cfRule>
  </conditionalFormatting>
  <conditionalFormatting sqref="L5:O5">
    <cfRule type="colorScale" priority="29">
      <colorScale>
        <cfvo type="min"/>
        <cfvo type="max"/>
        <color rgb="FFE2F0D9"/>
        <color rgb="FF548235"/>
      </colorScale>
    </cfRule>
  </conditionalFormatting>
  <conditionalFormatting sqref="H6:K6">
    <cfRule type="colorScale" priority="30">
      <colorScale>
        <cfvo type="min"/>
        <cfvo type="max"/>
        <color rgb="FFE2F0D9"/>
        <color rgb="FF548235"/>
      </colorScale>
    </cfRule>
  </conditionalFormatting>
  <conditionalFormatting sqref="L6:O6">
    <cfRule type="colorScale" priority="31">
      <colorScale>
        <cfvo type="min"/>
        <cfvo type="max"/>
        <color rgb="FFE2F0D9"/>
        <color rgb="FF548235"/>
      </colorScale>
    </cfRule>
  </conditionalFormatting>
  <conditionalFormatting sqref="H7:K7">
    <cfRule type="colorScale" priority="32">
      <colorScale>
        <cfvo type="min"/>
        <cfvo type="max"/>
        <color rgb="FFE2F0D9"/>
        <color rgb="FF548235"/>
      </colorScale>
    </cfRule>
  </conditionalFormatting>
  <conditionalFormatting sqref="L7:O7">
    <cfRule type="colorScale" priority="33">
      <colorScale>
        <cfvo type="min"/>
        <cfvo type="max"/>
        <color rgb="FFE2F0D9"/>
        <color rgb="FF548235"/>
      </colorScale>
    </cfRule>
  </conditionalFormatting>
  <conditionalFormatting sqref="H8:K8">
    <cfRule type="colorScale" priority="34">
      <colorScale>
        <cfvo type="min"/>
        <cfvo type="max"/>
        <color rgb="FFE2F0D9"/>
        <color rgb="FF548235"/>
      </colorScale>
    </cfRule>
  </conditionalFormatting>
  <conditionalFormatting sqref="L8:O8">
    <cfRule type="colorScale" priority="35">
      <colorScale>
        <cfvo type="min"/>
        <cfvo type="max"/>
        <color rgb="FFE2F0D9"/>
        <color rgb="FF548235"/>
      </colorScale>
    </cfRule>
  </conditionalFormatting>
  <conditionalFormatting sqref="H9:K9">
    <cfRule type="colorScale" priority="36">
      <colorScale>
        <cfvo type="min"/>
        <cfvo type="max"/>
        <color rgb="FFE2F0D9"/>
        <color rgb="FF548235"/>
      </colorScale>
    </cfRule>
  </conditionalFormatting>
  <conditionalFormatting sqref="L9:O9">
    <cfRule type="colorScale" priority="37">
      <colorScale>
        <cfvo type="min"/>
        <cfvo type="max"/>
        <color rgb="FFE2F0D9"/>
        <color rgb="FF548235"/>
      </colorScale>
    </cfRule>
  </conditionalFormatting>
  <conditionalFormatting sqref="H10:K10">
    <cfRule type="colorScale" priority="38">
      <colorScale>
        <cfvo type="min"/>
        <cfvo type="max"/>
        <color rgb="FFE2F0D9"/>
        <color rgb="FF548235"/>
      </colorScale>
    </cfRule>
  </conditionalFormatting>
  <conditionalFormatting sqref="L10:O10">
    <cfRule type="colorScale" priority="39">
      <colorScale>
        <cfvo type="min"/>
        <cfvo type="max"/>
        <color rgb="FFE2F0D9"/>
        <color rgb="FF548235"/>
      </colorScale>
    </cfRule>
  </conditionalFormatting>
  <conditionalFormatting sqref="H11:K11">
    <cfRule type="colorScale" priority="40">
      <colorScale>
        <cfvo type="min"/>
        <cfvo type="max"/>
        <color rgb="FFE2F0D9"/>
        <color rgb="FF548235"/>
      </colorScale>
    </cfRule>
  </conditionalFormatting>
  <conditionalFormatting sqref="L11:O11">
    <cfRule type="colorScale" priority="41">
      <colorScale>
        <cfvo type="min"/>
        <cfvo type="max"/>
        <color rgb="FFE2F0D9"/>
        <color rgb="FF548235"/>
      </colorScale>
    </cfRule>
  </conditionalFormatting>
  <conditionalFormatting sqref="H12:K12">
    <cfRule type="colorScale" priority="42">
      <colorScale>
        <cfvo type="min"/>
        <cfvo type="max"/>
        <color rgb="FFE2F0D9"/>
        <color rgb="FF548235"/>
      </colorScale>
    </cfRule>
  </conditionalFormatting>
  <conditionalFormatting sqref="L12:O12">
    <cfRule type="colorScale" priority="43">
      <colorScale>
        <cfvo type="min"/>
        <cfvo type="max"/>
        <color rgb="FFE2F0D9"/>
        <color rgb="FF548235"/>
      </colorScale>
    </cfRule>
  </conditionalFormatting>
  <conditionalFormatting sqref="H13:K13">
    <cfRule type="colorScale" priority="44">
      <colorScale>
        <cfvo type="min"/>
        <cfvo type="max"/>
        <color rgb="FFE2F0D9"/>
        <color rgb="FF548235"/>
      </colorScale>
    </cfRule>
  </conditionalFormatting>
  <conditionalFormatting sqref="L13:O13">
    <cfRule type="colorScale" priority="45">
      <colorScale>
        <cfvo type="min"/>
        <cfvo type="max"/>
        <color rgb="FFE2F0D9"/>
        <color rgb="FF548235"/>
      </colorScale>
    </cfRule>
  </conditionalFormatting>
  <conditionalFormatting sqref="H14:K14">
    <cfRule type="colorScale" priority="46">
      <colorScale>
        <cfvo type="min"/>
        <cfvo type="max"/>
        <color rgb="FFE2F0D9"/>
        <color rgb="FF548235"/>
      </colorScale>
    </cfRule>
  </conditionalFormatting>
  <conditionalFormatting sqref="L14:O14">
    <cfRule type="colorScale" priority="47">
      <colorScale>
        <cfvo type="min"/>
        <cfvo type="max"/>
        <color rgb="FFE2F0D9"/>
        <color rgb="FF548235"/>
      </colorScale>
    </cfRule>
  </conditionalFormatting>
  <conditionalFormatting sqref="H15:K15">
    <cfRule type="colorScale" priority="48">
      <colorScale>
        <cfvo type="min"/>
        <cfvo type="max"/>
        <color rgb="FFE2F0D9"/>
        <color rgb="FF548235"/>
      </colorScale>
    </cfRule>
  </conditionalFormatting>
  <conditionalFormatting sqref="L15:O15">
    <cfRule type="colorScale" priority="49">
      <colorScale>
        <cfvo type="min"/>
        <cfvo type="max"/>
        <color rgb="FFE2F0D9"/>
        <color rgb="FF548235"/>
      </colorScale>
    </cfRule>
  </conditionalFormatting>
  <conditionalFormatting sqref="H16:K16">
    <cfRule type="colorScale" priority="50">
      <colorScale>
        <cfvo type="min"/>
        <cfvo type="max"/>
        <color rgb="FFE2F0D9"/>
        <color rgb="FF548235"/>
      </colorScale>
    </cfRule>
  </conditionalFormatting>
  <conditionalFormatting sqref="L16:O16">
    <cfRule type="colorScale" priority="51">
      <colorScale>
        <cfvo type="min"/>
        <cfvo type="max"/>
        <color rgb="FFE2F0D9"/>
        <color rgb="FF548235"/>
      </colorScale>
    </cfRule>
  </conditionalFormatting>
  <conditionalFormatting sqref="H17:K17">
    <cfRule type="colorScale" priority="52">
      <colorScale>
        <cfvo type="min"/>
        <cfvo type="max"/>
        <color rgb="FFE2F0D9"/>
        <color rgb="FF548235"/>
      </colorScale>
    </cfRule>
  </conditionalFormatting>
  <conditionalFormatting sqref="L17:O17">
    <cfRule type="colorScale" priority="53">
      <colorScale>
        <cfvo type="min"/>
        <cfvo type="max"/>
        <color rgb="FFE2F0D9"/>
        <color rgb="FF548235"/>
      </colorScale>
    </cfRule>
  </conditionalFormatting>
  <conditionalFormatting sqref="H18:K18">
    <cfRule type="colorScale" priority="54">
      <colorScale>
        <cfvo type="min"/>
        <cfvo type="max"/>
        <color rgb="FFE2F0D9"/>
        <color rgb="FF548235"/>
      </colorScale>
    </cfRule>
  </conditionalFormatting>
  <conditionalFormatting sqref="L18:O18">
    <cfRule type="colorScale" priority="55">
      <colorScale>
        <cfvo type="min"/>
        <cfvo type="max"/>
        <color rgb="FFE2F0D9"/>
        <color rgb="FF548235"/>
      </colorScale>
    </cfRule>
  </conditionalFormatting>
  <conditionalFormatting sqref="H19:K19">
    <cfRule type="colorScale" priority="56">
      <colorScale>
        <cfvo type="min"/>
        <cfvo type="max"/>
        <color rgb="FFE2F0D9"/>
        <color rgb="FF548235"/>
      </colorScale>
    </cfRule>
  </conditionalFormatting>
  <conditionalFormatting sqref="L19:O19">
    <cfRule type="colorScale" priority="57">
      <colorScale>
        <cfvo type="min"/>
        <cfvo type="max"/>
        <color rgb="FFE2F0D9"/>
        <color rgb="FF548235"/>
      </colorScale>
    </cfRule>
  </conditionalFormatting>
  <conditionalFormatting sqref="C28:F28">
    <cfRule type="colorScale" priority="8">
      <colorScale>
        <cfvo type="min"/>
        <cfvo type="max"/>
        <color rgb="FFE2F0D9"/>
        <color rgb="FF548235"/>
      </colorScale>
    </cfRule>
  </conditionalFormatting>
  <conditionalFormatting sqref="C29:F29">
    <cfRule type="colorScale" priority="7">
      <colorScale>
        <cfvo type="min"/>
        <cfvo type="max"/>
        <color rgb="FFE2F0D9"/>
        <color rgb="FF548235"/>
      </colorScale>
    </cfRule>
  </conditionalFormatting>
  <conditionalFormatting sqref="C30:F30">
    <cfRule type="colorScale" priority="6">
      <colorScale>
        <cfvo type="min"/>
        <cfvo type="max"/>
        <color rgb="FFE2F0D9"/>
        <color rgb="FF548235"/>
      </colorScale>
    </cfRule>
  </conditionalFormatting>
  <conditionalFormatting sqref="C31:F31">
    <cfRule type="colorScale" priority="5">
      <colorScale>
        <cfvo type="min"/>
        <cfvo type="max"/>
        <color rgb="FFE2F0D9"/>
        <color rgb="FF548235"/>
      </colorScale>
    </cfRule>
  </conditionalFormatting>
  <conditionalFormatting sqref="G28:J28">
    <cfRule type="colorScale" priority="4">
      <colorScale>
        <cfvo type="min"/>
        <cfvo type="max"/>
        <color rgb="FFE2F0D9"/>
        <color rgb="FF548235"/>
      </colorScale>
    </cfRule>
  </conditionalFormatting>
  <conditionalFormatting sqref="G29:J29">
    <cfRule type="colorScale" priority="3">
      <colorScale>
        <cfvo type="min"/>
        <cfvo type="max"/>
        <color rgb="FFE2F0D9"/>
        <color rgb="FF548235"/>
      </colorScale>
    </cfRule>
  </conditionalFormatting>
  <conditionalFormatting sqref="G30:J30">
    <cfRule type="colorScale" priority="2">
      <colorScale>
        <cfvo type="min"/>
        <cfvo type="max"/>
        <color rgb="FFE2F0D9"/>
        <color rgb="FF548235"/>
      </colorScale>
    </cfRule>
  </conditionalFormatting>
  <conditionalFormatting sqref="G31:J31">
    <cfRule type="colorScale" priority="1">
      <colorScale>
        <cfvo type="min"/>
        <cfvo type="max"/>
        <color rgb="FFE2F0D9"/>
        <color rgb="FF548235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178" workbookViewId="0">
      <selection sqref="A1:N22"/>
    </sheetView>
  </sheetViews>
  <sheetFormatPr baseColWidth="10" defaultRowHeight="13" x14ac:dyDescent="0.15"/>
  <cols>
    <col min="1" max="1" width="17.83203125" bestFit="1" customWidth="1"/>
    <col min="2" max="2" width="11.1640625" bestFit="1" customWidth="1"/>
    <col min="3" max="14" width="6.6640625" customWidth="1"/>
  </cols>
  <sheetData>
    <row r="1" spans="1:14" ht="14" thickBot="1" x14ac:dyDescent="0.2">
      <c r="A1" s="113" t="s">
        <v>0</v>
      </c>
      <c r="B1" s="114" t="s">
        <v>1</v>
      </c>
      <c r="C1" s="117" t="s">
        <v>5</v>
      </c>
      <c r="D1" s="115"/>
      <c r="E1" s="115"/>
      <c r="F1" s="116"/>
      <c r="G1" s="117" t="s">
        <v>6</v>
      </c>
      <c r="H1" s="115"/>
      <c r="I1" s="115"/>
      <c r="J1" s="116"/>
      <c r="K1" s="117" t="s">
        <v>7</v>
      </c>
      <c r="L1" s="115"/>
      <c r="M1" s="115"/>
      <c r="N1" s="116"/>
    </row>
    <row r="2" spans="1:14" ht="14" thickBot="1" x14ac:dyDescent="0.2">
      <c r="A2" s="118"/>
      <c r="B2" s="119"/>
      <c r="C2" s="125" t="s">
        <v>8</v>
      </c>
      <c r="D2" s="120" t="s">
        <v>9</v>
      </c>
      <c r="E2" s="120" t="s">
        <v>10</v>
      </c>
      <c r="F2" s="121" t="s">
        <v>11</v>
      </c>
      <c r="G2" s="125" t="s">
        <v>8</v>
      </c>
      <c r="H2" s="120" t="s">
        <v>9</v>
      </c>
      <c r="I2" s="120" t="s">
        <v>10</v>
      </c>
      <c r="J2" s="121" t="s">
        <v>11</v>
      </c>
      <c r="K2" s="125" t="s">
        <v>8</v>
      </c>
      <c r="L2" s="120" t="s">
        <v>9</v>
      </c>
      <c r="M2" s="120" t="s">
        <v>10</v>
      </c>
      <c r="N2" s="121" t="s">
        <v>11</v>
      </c>
    </row>
    <row r="3" spans="1:14" x14ac:dyDescent="0.15">
      <c r="A3" s="122" t="s">
        <v>25</v>
      </c>
      <c r="B3" s="133">
        <v>0.99950000000000006</v>
      </c>
      <c r="C3" s="138">
        <v>6.0745818036882513</v>
      </c>
      <c r="D3" s="126">
        <v>7.5967864937545899</v>
      </c>
      <c r="E3" s="126">
        <v>11.933070358244079</v>
      </c>
      <c r="F3" s="142">
        <v>13.349777442155148</v>
      </c>
      <c r="G3" s="138">
        <v>98.515693332860266</v>
      </c>
      <c r="H3" s="126">
        <v>98.820436273251175</v>
      </c>
      <c r="I3" s="126">
        <v>88.045603990724089</v>
      </c>
      <c r="J3" s="142">
        <v>99.367015556353621</v>
      </c>
      <c r="K3" s="138">
        <v>11.055907223238348</v>
      </c>
      <c r="L3" s="126">
        <v>13.546643517953296</v>
      </c>
      <c r="M3" s="126">
        <v>20.390892788050259</v>
      </c>
      <c r="N3" s="143">
        <v>22.93122887960234</v>
      </c>
    </row>
    <row r="4" spans="1:14" x14ac:dyDescent="0.15">
      <c r="A4" s="123"/>
      <c r="B4" s="134">
        <v>0.999</v>
      </c>
      <c r="C4" s="139">
        <v>6.5333122593545054</v>
      </c>
      <c r="D4" s="127">
        <v>9.1978889479853319</v>
      </c>
      <c r="E4" s="127">
        <v>14.239819121802171</v>
      </c>
      <c r="F4" s="128">
        <v>15.914007866940045</v>
      </c>
      <c r="G4" s="139">
        <v>97.357245993207911</v>
      </c>
      <c r="H4" s="127">
        <v>98.607733021569317</v>
      </c>
      <c r="I4" s="127">
        <v>90.653474816497621</v>
      </c>
      <c r="J4" s="128">
        <v>99.28997119527601</v>
      </c>
      <c r="K4" s="139">
        <v>11.882937173413927</v>
      </c>
      <c r="L4" s="127">
        <v>16.447853941269479</v>
      </c>
      <c r="M4" s="127">
        <v>24.097596573659935</v>
      </c>
      <c r="N4" s="144">
        <v>27.034695681584672</v>
      </c>
    </row>
    <row r="5" spans="1:14" x14ac:dyDescent="0.15">
      <c r="A5" s="123"/>
      <c r="B5" s="134">
        <v>0.995</v>
      </c>
      <c r="C5" s="139">
        <v>17.269674680208311</v>
      </c>
      <c r="D5" s="127">
        <v>21.412219398524257</v>
      </c>
      <c r="E5" s="127">
        <v>29.902092802766798</v>
      </c>
      <c r="F5" s="128">
        <v>29.495110412717413</v>
      </c>
      <c r="G5" s="139">
        <v>96.657437285731561</v>
      </c>
      <c r="H5" s="127">
        <v>97.515454152928967</v>
      </c>
      <c r="I5" s="127">
        <v>98.201951805899512</v>
      </c>
      <c r="J5" s="128">
        <v>98.298766570943414</v>
      </c>
      <c r="K5" s="139">
        <v>28.622862418432483</v>
      </c>
      <c r="L5" s="127">
        <v>34.728825497195892</v>
      </c>
      <c r="M5" s="127">
        <v>45.191627481979076</v>
      </c>
      <c r="N5" s="144">
        <v>45.215083465695457</v>
      </c>
    </row>
    <row r="6" spans="1:14" x14ac:dyDescent="0.15">
      <c r="A6" s="123"/>
      <c r="B6" s="134">
        <v>0.99</v>
      </c>
      <c r="C6" s="139">
        <v>25.48150167879183</v>
      </c>
      <c r="D6" s="127">
        <v>28.733063985905098</v>
      </c>
      <c r="E6" s="127">
        <v>38.717744015861037</v>
      </c>
      <c r="F6" s="128">
        <v>40.138995387140199</v>
      </c>
      <c r="G6" s="139">
        <v>95.550525294724778</v>
      </c>
      <c r="H6" s="127">
        <v>96.403751914675212</v>
      </c>
      <c r="I6" s="127">
        <v>97.284081067016388</v>
      </c>
      <c r="J6" s="128">
        <v>97.516373319228691</v>
      </c>
      <c r="K6" s="139">
        <v>39.138817465863596</v>
      </c>
      <c r="L6" s="127">
        <v>43.688629780277282</v>
      </c>
      <c r="M6" s="127">
        <v>54.690503575296745</v>
      </c>
      <c r="N6" s="144">
        <v>56.580933306098771</v>
      </c>
    </row>
    <row r="7" spans="1:14" x14ac:dyDescent="0.15">
      <c r="A7" s="160"/>
      <c r="B7" s="135">
        <v>0.95</v>
      </c>
      <c r="C7" s="140">
        <v>55.354987661032681</v>
      </c>
      <c r="D7" s="129">
        <v>48.070678042565426</v>
      </c>
      <c r="E7" s="129">
        <v>65.683545523866542</v>
      </c>
      <c r="F7" s="130">
        <v>62.017143274550158</v>
      </c>
      <c r="G7" s="140">
        <v>91.436575857456759</v>
      </c>
      <c r="H7" s="129">
        <v>90.193112425097226</v>
      </c>
      <c r="I7" s="129">
        <v>92.716903314976562</v>
      </c>
      <c r="J7" s="130">
        <v>92.406846583466503</v>
      </c>
      <c r="K7" s="140">
        <v>68.369917020484422</v>
      </c>
      <c r="L7" s="129">
        <v>62.090244900208347</v>
      </c>
      <c r="M7" s="129">
        <v>76.405216063351119</v>
      </c>
      <c r="N7" s="131">
        <v>73.895071373132097</v>
      </c>
    </row>
    <row r="8" spans="1:14" x14ac:dyDescent="0.15">
      <c r="A8" s="161" t="s">
        <v>26</v>
      </c>
      <c r="B8" s="136">
        <v>0.99950000000000006</v>
      </c>
      <c r="C8" s="139">
        <v>5.5500370661084899</v>
      </c>
      <c r="D8" s="127">
        <v>10.650384947998367</v>
      </c>
      <c r="E8" s="127">
        <v>9.2159297052154194</v>
      </c>
      <c r="F8" s="128">
        <v>21.445661084946799</v>
      </c>
      <c r="G8" s="139">
        <v>96.329608371404291</v>
      </c>
      <c r="H8" s="127">
        <v>99.41947496218441</v>
      </c>
      <c r="I8" s="127">
        <v>97.92468995968882</v>
      </c>
      <c r="J8" s="128">
        <v>99.618748811265419</v>
      </c>
      <c r="K8" s="139">
        <v>9.7846939190766111</v>
      </c>
      <c r="L8" s="127">
        <v>18.910458401967237</v>
      </c>
      <c r="M8" s="127">
        <v>14.686967265016431</v>
      </c>
      <c r="N8" s="144">
        <v>33.160090289108645</v>
      </c>
    </row>
    <row r="9" spans="1:14" x14ac:dyDescent="0.15">
      <c r="A9" s="123"/>
      <c r="B9" s="134">
        <v>0.999</v>
      </c>
      <c r="C9" s="139">
        <v>5.8752507413221675</v>
      </c>
      <c r="D9" s="127">
        <v>11.278658953965744</v>
      </c>
      <c r="E9" s="127">
        <v>9.7782007674864815</v>
      </c>
      <c r="F9" s="128">
        <v>23.401949241234941</v>
      </c>
      <c r="G9" s="139">
        <v>93.659964294942355</v>
      </c>
      <c r="H9" s="127">
        <v>98.964212253250125</v>
      </c>
      <c r="I9" s="127">
        <v>96.112775884718403</v>
      </c>
      <c r="J9" s="128">
        <v>99.341762346530459</v>
      </c>
      <c r="K9" s="139">
        <v>10.40218205737999</v>
      </c>
      <c r="L9" s="127">
        <v>19.976166399527131</v>
      </c>
      <c r="M9" s="127">
        <v>15.697237536694329</v>
      </c>
      <c r="N9" s="144">
        <v>36.076109122966308</v>
      </c>
    </row>
    <row r="10" spans="1:14" x14ac:dyDescent="0.15">
      <c r="A10" s="123"/>
      <c r="B10" s="134">
        <v>0.995</v>
      </c>
      <c r="C10" s="139">
        <v>11.730836821908252</v>
      </c>
      <c r="D10" s="127">
        <v>19.523985233986114</v>
      </c>
      <c r="E10" s="127">
        <v>16.590814146171287</v>
      </c>
      <c r="F10" s="128">
        <v>32.728946450375034</v>
      </c>
      <c r="G10" s="139">
        <v>93.860946565366703</v>
      </c>
      <c r="H10" s="127">
        <v>97.105391910218188</v>
      </c>
      <c r="I10" s="127">
        <v>94.105480647134328</v>
      </c>
      <c r="J10" s="128">
        <v>98.215474935288881</v>
      </c>
      <c r="K10" s="139">
        <v>20.173389207250814</v>
      </c>
      <c r="L10" s="127">
        <v>31.861765827738498</v>
      </c>
      <c r="M10" s="127">
        <v>26.587236428346859</v>
      </c>
      <c r="N10" s="144">
        <v>47.771625198958318</v>
      </c>
    </row>
    <row r="11" spans="1:14" x14ac:dyDescent="0.15">
      <c r="A11" s="123"/>
      <c r="B11" s="134">
        <v>0.99</v>
      </c>
      <c r="C11" s="139">
        <v>15.0334336298622</v>
      </c>
      <c r="D11" s="127">
        <v>24.933687059759272</v>
      </c>
      <c r="E11" s="127">
        <v>22.554161215768346</v>
      </c>
      <c r="F11" s="128">
        <v>37.600503663003657</v>
      </c>
      <c r="G11" s="139">
        <v>91.846935106494797</v>
      </c>
      <c r="H11" s="127">
        <v>95.641866628747167</v>
      </c>
      <c r="I11" s="127">
        <v>93.522409815413013</v>
      </c>
      <c r="J11" s="128">
        <v>97.067331138950024</v>
      </c>
      <c r="K11" s="139">
        <v>25.258768157737268</v>
      </c>
      <c r="L11" s="127">
        <v>38.836013350484947</v>
      </c>
      <c r="M11" s="127">
        <v>34.942796616868989</v>
      </c>
      <c r="N11" s="144">
        <v>52.972359414563996</v>
      </c>
    </row>
    <row r="12" spans="1:14" x14ac:dyDescent="0.15">
      <c r="A12" s="160"/>
      <c r="B12" s="135">
        <v>0.95</v>
      </c>
      <c r="C12" s="140">
        <v>37.405867346938763</v>
      </c>
      <c r="D12" s="129">
        <v>40.952521168929216</v>
      </c>
      <c r="E12" s="129">
        <v>43.830634048491198</v>
      </c>
      <c r="F12" s="130">
        <v>53.168956043956044</v>
      </c>
      <c r="G12" s="140">
        <v>86.453798469940807</v>
      </c>
      <c r="H12" s="129">
        <v>88.430698363086023</v>
      </c>
      <c r="I12" s="129">
        <v>88.270988799872512</v>
      </c>
      <c r="J12" s="130">
        <v>90.755706578198314</v>
      </c>
      <c r="K12" s="140">
        <v>51.17332435687068</v>
      </c>
      <c r="L12" s="129">
        <v>55.333046192998722</v>
      </c>
      <c r="M12" s="129">
        <v>57.685552659454565</v>
      </c>
      <c r="N12" s="131">
        <v>66.184264444747313</v>
      </c>
    </row>
    <row r="13" spans="1:14" x14ac:dyDescent="0.15">
      <c r="A13" s="123" t="s">
        <v>27</v>
      </c>
      <c r="B13" s="134">
        <v>0.99950000000000006</v>
      </c>
      <c r="C13" s="139">
        <v>1.0362885971873852</v>
      </c>
      <c r="D13" s="127">
        <v>1.4562507442185897</v>
      </c>
      <c r="E13" s="127">
        <v>1.4395912300959732</v>
      </c>
      <c r="F13" s="128">
        <v>6.9607451808427001</v>
      </c>
      <c r="G13" s="139">
        <v>94.803981154195299</v>
      </c>
      <c r="H13" s="127">
        <v>93.557975467534092</v>
      </c>
      <c r="I13" s="127">
        <v>91.969217408759249</v>
      </c>
      <c r="J13" s="128">
        <v>99.008930165938139</v>
      </c>
      <c r="K13" s="139">
        <v>2.0465403064169072</v>
      </c>
      <c r="L13" s="127">
        <v>2.8512444602979676</v>
      </c>
      <c r="M13" s="127">
        <v>2.7837636451024506</v>
      </c>
      <c r="N13" s="144">
        <v>12.845422039648607</v>
      </c>
    </row>
    <row r="14" spans="1:14" x14ac:dyDescent="0.15">
      <c r="A14" s="123"/>
      <c r="B14" s="134">
        <v>0.999</v>
      </c>
      <c r="C14" s="139">
        <v>1.1997806606794492</v>
      </c>
      <c r="D14" s="127">
        <v>1.7774332005486453</v>
      </c>
      <c r="E14" s="127">
        <v>1.6477363257410695</v>
      </c>
      <c r="F14" s="128">
        <v>8.0404736882926109</v>
      </c>
      <c r="G14" s="139">
        <v>91.313314466399177</v>
      </c>
      <c r="H14" s="127">
        <v>89.72833668306555</v>
      </c>
      <c r="I14" s="127">
        <v>85.410587874084143</v>
      </c>
      <c r="J14" s="128">
        <v>98.497996522667705</v>
      </c>
      <c r="K14" s="139">
        <v>2.3655251916082709</v>
      </c>
      <c r="L14" s="127">
        <v>3.4617578832558435</v>
      </c>
      <c r="M14" s="127">
        <v>3.181014263547866</v>
      </c>
      <c r="N14" s="144">
        <v>14.757226435117259</v>
      </c>
    </row>
    <row r="15" spans="1:14" x14ac:dyDescent="0.15">
      <c r="A15" s="123"/>
      <c r="B15" s="134">
        <v>0.995</v>
      </c>
      <c r="C15" s="139">
        <v>4.1205700408652444</v>
      </c>
      <c r="D15" s="127">
        <v>4.7424616449853643</v>
      </c>
      <c r="E15" s="127">
        <v>4.9208667451274239</v>
      </c>
      <c r="F15" s="128">
        <v>19.496363128466445</v>
      </c>
      <c r="G15" s="139">
        <v>85.62053690995576</v>
      </c>
      <c r="H15" s="127">
        <v>89.047155145906245</v>
      </c>
      <c r="I15" s="127">
        <v>85.013088749970777</v>
      </c>
      <c r="J15" s="128">
        <v>96.62821546848717</v>
      </c>
      <c r="K15" s="139">
        <v>7.8268132254664451</v>
      </c>
      <c r="L15" s="127">
        <v>8.963038477695747</v>
      </c>
      <c r="M15" s="127">
        <v>9.0270327298862529</v>
      </c>
      <c r="N15" s="144">
        <v>31.645940737833858</v>
      </c>
    </row>
    <row r="16" spans="1:14" x14ac:dyDescent="0.15">
      <c r="A16" s="123"/>
      <c r="B16" s="134">
        <v>0.99</v>
      </c>
      <c r="C16" s="139">
        <v>7.3959861435349108</v>
      </c>
      <c r="D16" s="127">
        <v>9.8897588763956747</v>
      </c>
      <c r="E16" s="127">
        <v>6.920975507243301</v>
      </c>
      <c r="F16" s="128">
        <v>24.805156276248798</v>
      </c>
      <c r="G16" s="139">
        <v>83.64487200502694</v>
      </c>
      <c r="H16" s="127">
        <v>87.412495995680885</v>
      </c>
      <c r="I16" s="127">
        <v>82.796958730880618</v>
      </c>
      <c r="J16" s="128">
        <v>94.988231707675496</v>
      </c>
      <c r="K16" s="139">
        <v>13.506137073465451</v>
      </c>
      <c r="L16" s="127">
        <v>17.316199605862057</v>
      </c>
      <c r="M16" s="127">
        <v>12.480999685382344</v>
      </c>
      <c r="N16" s="144">
        <v>38.324564066226763</v>
      </c>
    </row>
    <row r="17" spans="1:14" ht="14" thickBot="1" x14ac:dyDescent="0.2">
      <c r="A17" s="124"/>
      <c r="B17" s="137">
        <v>0.95</v>
      </c>
      <c r="C17" s="141">
        <v>24.815348498657674</v>
      </c>
      <c r="D17" s="132">
        <v>27.348469669351328</v>
      </c>
      <c r="E17" s="132">
        <v>24.178115653016814</v>
      </c>
      <c r="F17" s="145">
        <v>39.786860607617065</v>
      </c>
      <c r="G17" s="141">
        <v>80.994832007914525</v>
      </c>
      <c r="H17" s="132">
        <v>82.358063155971507</v>
      </c>
      <c r="I17" s="132">
        <v>81.128951202596951</v>
      </c>
      <c r="J17" s="145">
        <v>87.381209341311703</v>
      </c>
      <c r="K17" s="141">
        <v>37.587940681573095</v>
      </c>
      <c r="L17" s="132">
        <v>40.280979911070808</v>
      </c>
      <c r="M17" s="132">
        <v>36.730160214818945</v>
      </c>
      <c r="N17" s="146">
        <v>53.816036973558887</v>
      </c>
    </row>
    <row r="18" spans="1:14" x14ac:dyDescent="0.15">
      <c r="A18" s="122" t="s">
        <v>28</v>
      </c>
      <c r="B18" s="134">
        <v>0.99950000000000006</v>
      </c>
      <c r="C18" s="139">
        <v>4.2203024889947089</v>
      </c>
      <c r="D18" s="127">
        <v>6.5678073953238494</v>
      </c>
      <c r="E18" s="127">
        <v>7.5295304311851572</v>
      </c>
      <c r="F18" s="128">
        <v>13.918727902648216</v>
      </c>
      <c r="G18" s="139">
        <v>96.549760952819952</v>
      </c>
      <c r="H18" s="127">
        <v>97.265962234323226</v>
      </c>
      <c r="I18" s="127">
        <v>92.64650378639071</v>
      </c>
      <c r="J18" s="128">
        <v>99.33156484451905</v>
      </c>
      <c r="K18" s="139">
        <v>7.6290471495772891</v>
      </c>
      <c r="L18" s="127">
        <v>11.769448793406168</v>
      </c>
      <c r="M18" s="127">
        <v>12.620541232723047</v>
      </c>
      <c r="N18" s="144">
        <v>22.978913736119864</v>
      </c>
    </row>
    <row r="19" spans="1:14" x14ac:dyDescent="0.15">
      <c r="A19" s="123"/>
      <c r="B19" s="134">
        <v>0.999</v>
      </c>
      <c r="C19" s="139">
        <v>4.5361145537853735</v>
      </c>
      <c r="D19" s="127">
        <v>7.4179937008332404</v>
      </c>
      <c r="E19" s="127">
        <v>8.5552520716765734</v>
      </c>
      <c r="F19" s="128">
        <v>15.785476932155865</v>
      </c>
      <c r="G19" s="139">
        <v>94.110174918183148</v>
      </c>
      <c r="H19" s="127">
        <v>95.766760652628321</v>
      </c>
      <c r="I19" s="127">
        <v>90.725612858433394</v>
      </c>
      <c r="J19" s="128">
        <v>99.043243354824725</v>
      </c>
      <c r="K19" s="139">
        <v>8.2168814741340626</v>
      </c>
      <c r="L19" s="127">
        <v>13.295259408017484</v>
      </c>
      <c r="M19" s="127">
        <v>14.32528279130071</v>
      </c>
      <c r="N19" s="144">
        <v>25.956010413222746</v>
      </c>
    </row>
    <row r="20" spans="1:14" x14ac:dyDescent="0.15">
      <c r="A20" s="123"/>
      <c r="B20" s="134">
        <v>0.995</v>
      </c>
      <c r="C20" s="139">
        <v>11.040360514327269</v>
      </c>
      <c r="D20" s="127">
        <v>15.226222092498576</v>
      </c>
      <c r="E20" s="127">
        <v>17.137924564688504</v>
      </c>
      <c r="F20" s="128">
        <v>27.240139997186294</v>
      </c>
      <c r="G20" s="139">
        <v>92.046306920351341</v>
      </c>
      <c r="H20" s="127">
        <v>94.556000403017791</v>
      </c>
      <c r="I20" s="127">
        <v>92.440173734334863</v>
      </c>
      <c r="J20" s="128">
        <v>97.714152324906479</v>
      </c>
      <c r="K20" s="139">
        <v>18.874354950383246</v>
      </c>
      <c r="L20" s="127">
        <v>25.184543267543379</v>
      </c>
      <c r="M20" s="127">
        <v>26.935298880070732</v>
      </c>
      <c r="N20" s="144">
        <v>41.544216467495879</v>
      </c>
    </row>
    <row r="21" spans="1:14" x14ac:dyDescent="0.15">
      <c r="A21" s="123"/>
      <c r="B21" s="134">
        <v>0.99</v>
      </c>
      <c r="C21" s="139">
        <v>15.970307150729647</v>
      </c>
      <c r="D21" s="127">
        <v>21.185503307353347</v>
      </c>
      <c r="E21" s="127">
        <v>22.730960246290895</v>
      </c>
      <c r="F21" s="128">
        <v>34.181551775464214</v>
      </c>
      <c r="G21" s="139">
        <v>90.3474441354155</v>
      </c>
      <c r="H21" s="127">
        <v>93.152704846367769</v>
      </c>
      <c r="I21" s="127">
        <v>91.201149871103325</v>
      </c>
      <c r="J21" s="128">
        <v>96.523978721951394</v>
      </c>
      <c r="K21" s="139">
        <v>25.967907565688773</v>
      </c>
      <c r="L21" s="127">
        <v>33.280280912208092</v>
      </c>
      <c r="M21" s="127">
        <v>34.038099959182695</v>
      </c>
      <c r="N21" s="144">
        <v>49.292618928963179</v>
      </c>
    </row>
    <row r="22" spans="1:14" ht="14" thickBot="1" x14ac:dyDescent="0.2">
      <c r="A22" s="124"/>
      <c r="B22" s="137">
        <v>0.95</v>
      </c>
      <c r="C22" s="141">
        <v>39.192067835543035</v>
      </c>
      <c r="D22" s="132">
        <v>38.790556293615325</v>
      </c>
      <c r="E22" s="132">
        <v>44.564098408458186</v>
      </c>
      <c r="F22" s="145">
        <v>51.657653308707751</v>
      </c>
      <c r="G22" s="141">
        <v>86.295068778437368</v>
      </c>
      <c r="H22" s="132">
        <v>86.993957981384924</v>
      </c>
      <c r="I22" s="132">
        <v>87.372281105815333</v>
      </c>
      <c r="J22" s="145">
        <v>90.181254167658835</v>
      </c>
      <c r="K22" s="141">
        <v>52.377060686309399</v>
      </c>
      <c r="L22" s="132">
        <v>52.56809033475929</v>
      </c>
      <c r="M22" s="132">
        <v>56.940309645874869</v>
      </c>
      <c r="N22" s="146">
        <v>64.631790930479426</v>
      </c>
    </row>
    <row r="24" spans="1:14" ht="14" thickBot="1" x14ac:dyDescent="0.2"/>
    <row r="25" spans="1:14" ht="14" thickBot="1" x14ac:dyDescent="0.2">
      <c r="A25" s="147" t="s">
        <v>0</v>
      </c>
      <c r="B25" s="149" t="s">
        <v>20</v>
      </c>
      <c r="C25" s="150"/>
      <c r="D25" s="150"/>
      <c r="E25" s="151"/>
      <c r="F25" s="149" t="s">
        <v>21</v>
      </c>
      <c r="G25" s="152"/>
      <c r="H25" s="152"/>
      <c r="I25" s="153"/>
    </row>
    <row r="26" spans="1:14" ht="15" thickTop="1" thickBot="1" x14ac:dyDescent="0.2">
      <c r="A26" s="148"/>
      <c r="B26" s="154" t="s">
        <v>8</v>
      </c>
      <c r="C26" s="155" t="s">
        <v>9</v>
      </c>
      <c r="D26" s="155" t="s">
        <v>10</v>
      </c>
      <c r="E26" s="156" t="s">
        <v>11</v>
      </c>
      <c r="F26" s="154" t="s">
        <v>8</v>
      </c>
      <c r="G26" s="155" t="s">
        <v>9</v>
      </c>
      <c r="H26" s="155" t="s">
        <v>10</v>
      </c>
      <c r="I26" s="156" t="s">
        <v>11</v>
      </c>
    </row>
    <row r="27" spans="1:14" x14ac:dyDescent="0.15">
      <c r="A27" s="157" t="s">
        <v>25</v>
      </c>
      <c r="B27" s="138">
        <v>88.43</v>
      </c>
      <c r="C27" s="126">
        <v>82.24</v>
      </c>
      <c r="D27" s="126">
        <v>91.26</v>
      </c>
      <c r="E27" s="142">
        <v>88.48</v>
      </c>
      <c r="F27" s="138">
        <v>88.61</v>
      </c>
      <c r="G27" s="126">
        <v>84.29</v>
      </c>
      <c r="H27" s="126">
        <v>91.8</v>
      </c>
      <c r="I27" s="143">
        <v>90.26</v>
      </c>
    </row>
    <row r="28" spans="1:14" x14ac:dyDescent="0.15">
      <c r="A28" s="158" t="s">
        <v>26</v>
      </c>
      <c r="B28" s="139">
        <v>80.5</v>
      </c>
      <c r="C28" s="127">
        <v>78.180000000000007</v>
      </c>
      <c r="D28" s="127">
        <v>82.41</v>
      </c>
      <c r="E28" s="128">
        <v>83.23</v>
      </c>
      <c r="F28" s="139">
        <v>80.36</v>
      </c>
      <c r="G28" s="127">
        <v>80.319999999999993</v>
      </c>
      <c r="H28" s="127">
        <v>82.67</v>
      </c>
      <c r="I28" s="144">
        <v>85.67</v>
      </c>
    </row>
    <row r="29" spans="1:14" ht="14" thickBot="1" x14ac:dyDescent="0.2">
      <c r="A29" s="159" t="s">
        <v>27</v>
      </c>
      <c r="B29" s="141">
        <v>74.510000000000005</v>
      </c>
      <c r="C29" s="132">
        <v>72.599999999999994</v>
      </c>
      <c r="D29" s="132">
        <v>74.010000000000005</v>
      </c>
      <c r="E29" s="145">
        <v>77.540000000000006</v>
      </c>
      <c r="F29" s="141">
        <v>73.650000000000006</v>
      </c>
      <c r="G29" s="132">
        <v>72.88</v>
      </c>
      <c r="H29" s="132">
        <v>72.44</v>
      </c>
      <c r="I29" s="146">
        <v>79.739999999999995</v>
      </c>
    </row>
    <row r="30" spans="1:14" ht="14" thickBot="1" x14ac:dyDescent="0.2">
      <c r="A30" s="159" t="s">
        <v>29</v>
      </c>
      <c r="B30" s="141">
        <v>81.150000000000006</v>
      </c>
      <c r="C30" s="132">
        <v>77.67</v>
      </c>
      <c r="D30" s="132">
        <v>82.56</v>
      </c>
      <c r="E30" s="145">
        <v>83.08</v>
      </c>
      <c r="F30" s="141">
        <v>80.87</v>
      </c>
      <c r="G30" s="132">
        <v>79.16</v>
      </c>
      <c r="H30" s="132">
        <v>82.3</v>
      </c>
      <c r="I30" s="146">
        <v>85.22</v>
      </c>
    </row>
  </sheetData>
  <mergeCells count="12">
    <mergeCell ref="A8:A12"/>
    <mergeCell ref="A13:A17"/>
    <mergeCell ref="A18:A22"/>
    <mergeCell ref="A25:A26"/>
    <mergeCell ref="B25:E25"/>
    <mergeCell ref="F25:I25"/>
    <mergeCell ref="A1:A2"/>
    <mergeCell ref="B1:B2"/>
    <mergeCell ref="C1:F1"/>
    <mergeCell ref="G1:J1"/>
    <mergeCell ref="K1:N1"/>
    <mergeCell ref="A3:A7"/>
  </mergeCells>
  <conditionalFormatting sqref="C3:F3">
    <cfRule type="colorScale" priority="135">
      <colorScale>
        <cfvo type="min"/>
        <cfvo type="max"/>
        <color theme="9" tint="0.79998168889431442"/>
        <color theme="9" tint="-0.249977111117893"/>
      </colorScale>
    </cfRule>
  </conditionalFormatting>
  <conditionalFormatting sqref="C4:F4">
    <cfRule type="colorScale" priority="75">
      <colorScale>
        <cfvo type="min"/>
        <cfvo type="max"/>
        <color theme="9" tint="0.79998168889431442"/>
        <color theme="9" tint="-0.249977111117893"/>
      </colorScale>
    </cfRule>
  </conditionalFormatting>
  <conditionalFormatting sqref="C5:F5">
    <cfRule type="colorScale" priority="74">
      <colorScale>
        <cfvo type="min"/>
        <cfvo type="max"/>
        <color theme="9" tint="0.79998168889431442"/>
        <color theme="9" tint="-0.249977111117893"/>
      </colorScale>
    </cfRule>
  </conditionalFormatting>
  <conditionalFormatting sqref="C6:F6">
    <cfRule type="colorScale" priority="73">
      <colorScale>
        <cfvo type="min"/>
        <cfvo type="max"/>
        <color theme="9" tint="0.79998168889431442"/>
        <color theme="9" tint="-0.249977111117893"/>
      </colorScale>
    </cfRule>
  </conditionalFormatting>
  <conditionalFormatting sqref="C7:F7">
    <cfRule type="colorScale" priority="72">
      <colorScale>
        <cfvo type="min"/>
        <cfvo type="max"/>
        <color theme="9" tint="0.79998168889431442"/>
        <color theme="9" tint="-0.249977111117893"/>
      </colorScale>
    </cfRule>
  </conditionalFormatting>
  <conditionalFormatting sqref="C8:F8">
    <cfRule type="colorScale" priority="71">
      <colorScale>
        <cfvo type="min"/>
        <cfvo type="max"/>
        <color theme="9" tint="0.79998168889431442"/>
        <color theme="9" tint="-0.249977111117893"/>
      </colorScale>
    </cfRule>
  </conditionalFormatting>
  <conditionalFormatting sqref="C9:F9">
    <cfRule type="colorScale" priority="70">
      <colorScale>
        <cfvo type="min"/>
        <cfvo type="max"/>
        <color theme="9" tint="0.79998168889431442"/>
        <color theme="9" tint="-0.249977111117893"/>
      </colorScale>
    </cfRule>
  </conditionalFormatting>
  <conditionalFormatting sqref="C10:F10">
    <cfRule type="colorScale" priority="69">
      <colorScale>
        <cfvo type="min"/>
        <cfvo type="max"/>
        <color theme="9" tint="0.79998168889431442"/>
        <color theme="9" tint="-0.249977111117893"/>
      </colorScale>
    </cfRule>
  </conditionalFormatting>
  <conditionalFormatting sqref="C11:F11">
    <cfRule type="colorScale" priority="68">
      <colorScale>
        <cfvo type="min"/>
        <cfvo type="max"/>
        <color theme="9" tint="0.79998168889431442"/>
        <color theme="9" tint="-0.249977111117893"/>
      </colorScale>
    </cfRule>
  </conditionalFormatting>
  <conditionalFormatting sqref="C12:F12">
    <cfRule type="colorScale" priority="67">
      <colorScale>
        <cfvo type="min"/>
        <cfvo type="max"/>
        <color theme="9" tint="0.79998168889431442"/>
        <color theme="9" tint="-0.249977111117893"/>
      </colorScale>
    </cfRule>
  </conditionalFormatting>
  <conditionalFormatting sqref="C13:F13">
    <cfRule type="colorScale" priority="66">
      <colorScale>
        <cfvo type="min"/>
        <cfvo type="max"/>
        <color theme="9" tint="0.79998168889431442"/>
        <color theme="9" tint="-0.249977111117893"/>
      </colorScale>
    </cfRule>
  </conditionalFormatting>
  <conditionalFormatting sqref="C14:F14">
    <cfRule type="colorScale" priority="65">
      <colorScale>
        <cfvo type="min"/>
        <cfvo type="max"/>
        <color theme="9" tint="0.79998168889431442"/>
        <color theme="9" tint="-0.249977111117893"/>
      </colorScale>
    </cfRule>
  </conditionalFormatting>
  <conditionalFormatting sqref="C15:F15">
    <cfRule type="colorScale" priority="64">
      <colorScale>
        <cfvo type="min"/>
        <cfvo type="max"/>
        <color theme="9" tint="0.79998168889431442"/>
        <color theme="9" tint="-0.249977111117893"/>
      </colorScale>
    </cfRule>
  </conditionalFormatting>
  <conditionalFormatting sqref="C16:F16">
    <cfRule type="colorScale" priority="63">
      <colorScale>
        <cfvo type="min"/>
        <cfvo type="max"/>
        <color theme="9" tint="0.79998168889431442"/>
        <color theme="9" tint="-0.249977111117893"/>
      </colorScale>
    </cfRule>
  </conditionalFormatting>
  <conditionalFormatting sqref="C17:F17">
    <cfRule type="colorScale" priority="62">
      <colorScale>
        <cfvo type="min"/>
        <cfvo type="max"/>
        <color theme="9" tint="0.79998168889431442"/>
        <color theme="9" tint="-0.249977111117893"/>
      </colorScale>
    </cfRule>
  </conditionalFormatting>
  <conditionalFormatting sqref="C18:F18">
    <cfRule type="colorScale" priority="61">
      <colorScale>
        <cfvo type="min"/>
        <cfvo type="max"/>
        <color theme="9" tint="0.79998168889431442"/>
        <color theme="9" tint="-0.249977111117893"/>
      </colorScale>
    </cfRule>
  </conditionalFormatting>
  <conditionalFormatting sqref="C19:F19">
    <cfRule type="colorScale" priority="60">
      <colorScale>
        <cfvo type="min"/>
        <cfvo type="max"/>
        <color theme="9" tint="0.79998168889431442"/>
        <color theme="9" tint="-0.249977111117893"/>
      </colorScale>
    </cfRule>
  </conditionalFormatting>
  <conditionalFormatting sqref="C20:F20">
    <cfRule type="colorScale" priority="59">
      <colorScale>
        <cfvo type="min"/>
        <cfvo type="max"/>
        <color theme="9" tint="0.79998168889431442"/>
        <color theme="9" tint="-0.249977111117893"/>
      </colorScale>
    </cfRule>
  </conditionalFormatting>
  <conditionalFormatting sqref="C21:F21">
    <cfRule type="colorScale" priority="58">
      <colorScale>
        <cfvo type="min"/>
        <cfvo type="max"/>
        <color theme="9" tint="0.79998168889431442"/>
        <color theme="9" tint="-0.249977111117893"/>
      </colorScale>
    </cfRule>
  </conditionalFormatting>
  <conditionalFormatting sqref="C22:F22">
    <cfRule type="colorScale" priority="57">
      <colorScale>
        <cfvo type="min"/>
        <cfvo type="max"/>
        <color theme="9" tint="0.79998168889431442"/>
        <color theme="9" tint="-0.249977111117893"/>
      </colorScale>
    </cfRule>
  </conditionalFormatting>
  <conditionalFormatting sqref="G3:J3">
    <cfRule type="colorScale" priority="56">
      <colorScale>
        <cfvo type="min"/>
        <cfvo type="max"/>
        <color theme="9" tint="0.79998168889431442"/>
        <color theme="9" tint="-0.249977111117893"/>
      </colorScale>
    </cfRule>
  </conditionalFormatting>
  <conditionalFormatting sqref="G4:J4">
    <cfRule type="colorScale" priority="55">
      <colorScale>
        <cfvo type="min"/>
        <cfvo type="max"/>
        <color theme="9" tint="0.79998168889431442"/>
        <color theme="9" tint="-0.249977111117893"/>
      </colorScale>
    </cfRule>
  </conditionalFormatting>
  <conditionalFormatting sqref="G5:J5">
    <cfRule type="colorScale" priority="54">
      <colorScale>
        <cfvo type="min"/>
        <cfvo type="max"/>
        <color theme="9" tint="0.79998168889431442"/>
        <color theme="9" tint="-0.249977111117893"/>
      </colorScale>
    </cfRule>
  </conditionalFormatting>
  <conditionalFormatting sqref="G6:J6">
    <cfRule type="colorScale" priority="53">
      <colorScale>
        <cfvo type="min"/>
        <cfvo type="max"/>
        <color theme="9" tint="0.79998168889431442"/>
        <color theme="9" tint="-0.249977111117893"/>
      </colorScale>
    </cfRule>
  </conditionalFormatting>
  <conditionalFormatting sqref="G7:J7">
    <cfRule type="colorScale" priority="52">
      <colorScale>
        <cfvo type="min"/>
        <cfvo type="max"/>
        <color theme="9" tint="0.79998168889431442"/>
        <color theme="9" tint="-0.249977111117893"/>
      </colorScale>
    </cfRule>
  </conditionalFormatting>
  <conditionalFormatting sqref="G8:J8">
    <cfRule type="colorScale" priority="51">
      <colorScale>
        <cfvo type="min"/>
        <cfvo type="max"/>
        <color theme="9" tint="0.79998168889431442"/>
        <color theme="9" tint="-0.249977111117893"/>
      </colorScale>
    </cfRule>
  </conditionalFormatting>
  <conditionalFormatting sqref="G9:J9">
    <cfRule type="colorScale" priority="50">
      <colorScale>
        <cfvo type="min"/>
        <cfvo type="max"/>
        <color theme="9" tint="0.79998168889431442"/>
        <color theme="9" tint="-0.249977111117893"/>
      </colorScale>
    </cfRule>
  </conditionalFormatting>
  <conditionalFormatting sqref="G10:J10">
    <cfRule type="colorScale" priority="49">
      <colorScale>
        <cfvo type="min"/>
        <cfvo type="max"/>
        <color theme="9" tint="0.79998168889431442"/>
        <color theme="9" tint="-0.249977111117893"/>
      </colorScale>
    </cfRule>
  </conditionalFormatting>
  <conditionalFormatting sqref="G11:J11">
    <cfRule type="colorScale" priority="48">
      <colorScale>
        <cfvo type="min"/>
        <cfvo type="max"/>
        <color theme="9" tint="0.79998168889431442"/>
        <color theme="9" tint="-0.249977111117893"/>
      </colorScale>
    </cfRule>
  </conditionalFormatting>
  <conditionalFormatting sqref="G12:J12">
    <cfRule type="colorScale" priority="47">
      <colorScale>
        <cfvo type="min"/>
        <cfvo type="max"/>
        <color theme="9" tint="0.79998168889431442"/>
        <color theme="9" tint="-0.249977111117893"/>
      </colorScale>
    </cfRule>
  </conditionalFormatting>
  <conditionalFormatting sqref="G13:J13">
    <cfRule type="colorScale" priority="46">
      <colorScale>
        <cfvo type="min"/>
        <cfvo type="max"/>
        <color theme="9" tint="0.79998168889431442"/>
        <color theme="9" tint="-0.249977111117893"/>
      </colorScale>
    </cfRule>
  </conditionalFormatting>
  <conditionalFormatting sqref="G14:J14">
    <cfRule type="colorScale" priority="45">
      <colorScale>
        <cfvo type="min"/>
        <cfvo type="max"/>
        <color theme="9" tint="0.79998168889431442"/>
        <color theme="9" tint="-0.249977111117893"/>
      </colorScale>
    </cfRule>
  </conditionalFormatting>
  <conditionalFormatting sqref="G15:J15">
    <cfRule type="colorScale" priority="44">
      <colorScale>
        <cfvo type="min"/>
        <cfvo type="max"/>
        <color theme="9" tint="0.79998168889431442"/>
        <color theme="9" tint="-0.249977111117893"/>
      </colorScale>
    </cfRule>
  </conditionalFormatting>
  <conditionalFormatting sqref="G16:J16">
    <cfRule type="colorScale" priority="43">
      <colorScale>
        <cfvo type="min"/>
        <cfvo type="max"/>
        <color theme="9" tint="0.79998168889431442"/>
        <color theme="9" tint="-0.249977111117893"/>
      </colorScale>
    </cfRule>
  </conditionalFormatting>
  <conditionalFormatting sqref="G17:J17">
    <cfRule type="colorScale" priority="42">
      <colorScale>
        <cfvo type="min"/>
        <cfvo type="max"/>
        <color theme="9" tint="0.79998168889431442"/>
        <color theme="9" tint="-0.249977111117893"/>
      </colorScale>
    </cfRule>
  </conditionalFormatting>
  <conditionalFormatting sqref="G18:J18">
    <cfRule type="colorScale" priority="41">
      <colorScale>
        <cfvo type="min"/>
        <cfvo type="max"/>
        <color theme="9" tint="0.79998168889431442"/>
        <color theme="9" tint="-0.249977111117893"/>
      </colorScale>
    </cfRule>
  </conditionalFormatting>
  <conditionalFormatting sqref="G19:J19">
    <cfRule type="colorScale" priority="40">
      <colorScale>
        <cfvo type="min"/>
        <cfvo type="max"/>
        <color theme="9" tint="0.79998168889431442"/>
        <color theme="9" tint="-0.249977111117893"/>
      </colorScale>
    </cfRule>
  </conditionalFormatting>
  <conditionalFormatting sqref="G20:J20">
    <cfRule type="colorScale" priority="39">
      <colorScale>
        <cfvo type="min"/>
        <cfvo type="max"/>
        <color theme="9" tint="0.79998168889431442"/>
        <color theme="9" tint="-0.249977111117893"/>
      </colorScale>
    </cfRule>
  </conditionalFormatting>
  <conditionalFormatting sqref="G21:J21">
    <cfRule type="colorScale" priority="38">
      <colorScale>
        <cfvo type="min"/>
        <cfvo type="max"/>
        <color theme="9" tint="0.79998168889431442"/>
        <color theme="9" tint="-0.249977111117893"/>
      </colorScale>
    </cfRule>
  </conditionalFormatting>
  <conditionalFormatting sqref="G22:J22">
    <cfRule type="colorScale" priority="37">
      <colorScale>
        <cfvo type="min"/>
        <cfvo type="max"/>
        <color theme="9" tint="0.79998168889431442"/>
        <color theme="9" tint="-0.249977111117893"/>
      </colorScale>
    </cfRule>
  </conditionalFormatting>
  <conditionalFormatting sqref="K3:N3">
    <cfRule type="colorScale" priority="36">
      <colorScale>
        <cfvo type="min"/>
        <cfvo type="max"/>
        <color theme="9" tint="0.79998168889431442"/>
        <color theme="9" tint="-0.249977111117893"/>
      </colorScale>
    </cfRule>
  </conditionalFormatting>
  <conditionalFormatting sqref="K4:N4">
    <cfRule type="colorScale" priority="35">
      <colorScale>
        <cfvo type="min"/>
        <cfvo type="max"/>
        <color theme="9" tint="0.79998168889431442"/>
        <color theme="9" tint="-0.249977111117893"/>
      </colorScale>
    </cfRule>
  </conditionalFormatting>
  <conditionalFormatting sqref="K5:N5">
    <cfRule type="colorScale" priority="34">
      <colorScale>
        <cfvo type="min"/>
        <cfvo type="max"/>
        <color theme="9" tint="0.79998168889431442"/>
        <color theme="9" tint="-0.249977111117893"/>
      </colorScale>
    </cfRule>
  </conditionalFormatting>
  <conditionalFormatting sqref="K6:N6">
    <cfRule type="colorScale" priority="33">
      <colorScale>
        <cfvo type="min"/>
        <cfvo type="max"/>
        <color theme="9" tint="0.79998168889431442"/>
        <color theme="9" tint="-0.249977111117893"/>
      </colorScale>
    </cfRule>
  </conditionalFormatting>
  <conditionalFormatting sqref="K7:N7">
    <cfRule type="colorScale" priority="32">
      <colorScale>
        <cfvo type="min"/>
        <cfvo type="max"/>
        <color theme="9" tint="0.79998168889431442"/>
        <color theme="9" tint="-0.249977111117893"/>
      </colorScale>
    </cfRule>
  </conditionalFormatting>
  <conditionalFormatting sqref="K8:N8">
    <cfRule type="colorScale" priority="31">
      <colorScale>
        <cfvo type="min"/>
        <cfvo type="max"/>
        <color theme="9" tint="0.79998168889431442"/>
        <color theme="9" tint="-0.249977111117893"/>
      </colorScale>
    </cfRule>
  </conditionalFormatting>
  <conditionalFormatting sqref="K9:N9">
    <cfRule type="colorScale" priority="30">
      <colorScale>
        <cfvo type="min"/>
        <cfvo type="max"/>
        <color theme="9" tint="0.79998168889431442"/>
        <color theme="9" tint="-0.249977111117893"/>
      </colorScale>
    </cfRule>
  </conditionalFormatting>
  <conditionalFormatting sqref="K10:N10">
    <cfRule type="colorScale" priority="29">
      <colorScale>
        <cfvo type="min"/>
        <cfvo type="max"/>
        <color theme="9" tint="0.79998168889431442"/>
        <color theme="9" tint="-0.249977111117893"/>
      </colorScale>
    </cfRule>
  </conditionalFormatting>
  <conditionalFormatting sqref="K11:N11">
    <cfRule type="colorScale" priority="28">
      <colorScale>
        <cfvo type="min"/>
        <cfvo type="max"/>
        <color theme="9" tint="0.79998168889431442"/>
        <color theme="9" tint="-0.249977111117893"/>
      </colorScale>
    </cfRule>
  </conditionalFormatting>
  <conditionalFormatting sqref="K12:N12">
    <cfRule type="colorScale" priority="27">
      <colorScale>
        <cfvo type="min"/>
        <cfvo type="max"/>
        <color theme="9" tint="0.79998168889431442"/>
        <color theme="9" tint="-0.249977111117893"/>
      </colorScale>
    </cfRule>
  </conditionalFormatting>
  <conditionalFormatting sqref="K13:N13">
    <cfRule type="colorScale" priority="26">
      <colorScale>
        <cfvo type="min"/>
        <cfvo type="max"/>
        <color theme="9" tint="0.79998168889431442"/>
        <color theme="9" tint="-0.249977111117893"/>
      </colorScale>
    </cfRule>
  </conditionalFormatting>
  <conditionalFormatting sqref="K14:N14">
    <cfRule type="colorScale" priority="25">
      <colorScale>
        <cfvo type="min"/>
        <cfvo type="max"/>
        <color theme="9" tint="0.79998168889431442"/>
        <color theme="9" tint="-0.249977111117893"/>
      </colorScale>
    </cfRule>
  </conditionalFormatting>
  <conditionalFormatting sqref="K15:N15">
    <cfRule type="colorScale" priority="24">
      <colorScale>
        <cfvo type="min"/>
        <cfvo type="max"/>
        <color theme="9" tint="0.79998168889431442"/>
        <color theme="9" tint="-0.249977111117893"/>
      </colorScale>
    </cfRule>
  </conditionalFormatting>
  <conditionalFormatting sqref="K16:N16">
    <cfRule type="colorScale" priority="23">
      <colorScale>
        <cfvo type="min"/>
        <cfvo type="max"/>
        <color theme="9" tint="0.79998168889431442"/>
        <color theme="9" tint="-0.249977111117893"/>
      </colorScale>
    </cfRule>
  </conditionalFormatting>
  <conditionalFormatting sqref="K17:N17">
    <cfRule type="colorScale" priority="22">
      <colorScale>
        <cfvo type="min"/>
        <cfvo type="max"/>
        <color theme="9" tint="0.79998168889431442"/>
        <color theme="9" tint="-0.249977111117893"/>
      </colorScale>
    </cfRule>
  </conditionalFormatting>
  <conditionalFormatting sqref="K18:N18">
    <cfRule type="colorScale" priority="21">
      <colorScale>
        <cfvo type="min"/>
        <cfvo type="max"/>
        <color theme="9" tint="0.79998168889431442"/>
        <color theme="9" tint="-0.249977111117893"/>
      </colorScale>
    </cfRule>
  </conditionalFormatting>
  <conditionalFormatting sqref="K19:N19">
    <cfRule type="colorScale" priority="20">
      <colorScale>
        <cfvo type="min"/>
        <cfvo type="max"/>
        <color theme="9" tint="0.79998168889431442"/>
        <color theme="9" tint="-0.249977111117893"/>
      </colorScale>
    </cfRule>
  </conditionalFormatting>
  <conditionalFormatting sqref="K20:N20">
    <cfRule type="colorScale" priority="19">
      <colorScale>
        <cfvo type="min"/>
        <cfvo type="max"/>
        <color theme="9" tint="0.79998168889431442"/>
        <color theme="9" tint="-0.249977111117893"/>
      </colorScale>
    </cfRule>
  </conditionalFormatting>
  <conditionalFormatting sqref="K21:N21">
    <cfRule type="colorScale" priority="18">
      <colorScale>
        <cfvo type="min"/>
        <cfvo type="max"/>
        <color theme="9" tint="0.79998168889431442"/>
        <color theme="9" tint="-0.249977111117893"/>
      </colorScale>
    </cfRule>
  </conditionalFormatting>
  <conditionalFormatting sqref="K22:N22">
    <cfRule type="colorScale" priority="17">
      <colorScale>
        <cfvo type="min"/>
        <cfvo type="max"/>
        <color theme="9" tint="0.79998168889431442"/>
        <color theme="9" tint="-0.249977111117893"/>
      </colorScale>
    </cfRule>
  </conditionalFormatting>
  <conditionalFormatting sqref="B27:E27">
    <cfRule type="colorScale" priority="8">
      <colorScale>
        <cfvo type="min"/>
        <cfvo type="max"/>
        <color theme="9" tint="0.79998168889431442"/>
        <color theme="9" tint="-0.249977111117893"/>
      </colorScale>
    </cfRule>
  </conditionalFormatting>
  <conditionalFormatting sqref="B28:E28">
    <cfRule type="colorScale" priority="7">
      <colorScale>
        <cfvo type="min"/>
        <cfvo type="max"/>
        <color theme="9" tint="0.79998168889431442"/>
        <color theme="9" tint="-0.249977111117893"/>
      </colorScale>
    </cfRule>
  </conditionalFormatting>
  <conditionalFormatting sqref="B29:E29">
    <cfRule type="colorScale" priority="6">
      <colorScale>
        <cfvo type="min"/>
        <cfvo type="max"/>
        <color theme="9" tint="0.79998168889431442"/>
        <color theme="9" tint="-0.249977111117893"/>
      </colorScale>
    </cfRule>
  </conditionalFormatting>
  <conditionalFormatting sqref="B30:E30">
    <cfRule type="colorScale" priority="5">
      <colorScale>
        <cfvo type="min"/>
        <cfvo type="max"/>
        <color theme="9" tint="0.79998168889431442"/>
        <color theme="9" tint="-0.249977111117893"/>
      </colorScale>
    </cfRule>
  </conditionalFormatting>
  <conditionalFormatting sqref="F27:I27">
    <cfRule type="colorScale" priority="4">
      <colorScale>
        <cfvo type="min"/>
        <cfvo type="max"/>
        <color theme="9" tint="0.79998168889431442"/>
        <color theme="9" tint="-0.249977111117893"/>
      </colorScale>
    </cfRule>
  </conditionalFormatting>
  <conditionalFormatting sqref="F28:I28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F29:I29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F30:I30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cutoffs</vt:lpstr>
      <vt:lpstr>AUCs</vt:lpstr>
      <vt:lpstr>Abstract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75</cp:revision>
  <dcterms:created xsi:type="dcterms:W3CDTF">2016-10-16T19:30:38Z</dcterms:created>
  <dcterms:modified xsi:type="dcterms:W3CDTF">2017-07-07T16:23:23Z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