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climated Daph - Body Size" sheetId="1" r:id="rId3"/>
    <sheet state="visible" name="Acclimated Daphnia - Number of " sheetId="2" r:id="rId4"/>
    <sheet state="visible" name="Total Reproductive Output" sheetId="3" r:id="rId5"/>
    <sheet state="visible" name="Teaser - Body Size" sheetId="4" r:id="rId6"/>
    <sheet state="visible" name="Teaser - Number of Babies" sheetId="5" r:id="rId7"/>
    <sheet state="visible" name="Teaser - Mom of Clutch 3 and Su" sheetId="6" r:id="rId8"/>
    <sheet state="visible" name="Lifespan" sheetId="7" r:id="rId9"/>
    <sheet state="visible" name="Lifespan Clutches" sheetId="8" r:id="rId10"/>
  </sheets>
  <definedNames/>
  <calcPr/>
</workbook>
</file>

<file path=xl/sharedStrings.xml><?xml version="1.0" encoding="utf-8"?>
<sst xmlns="http://schemas.openxmlformats.org/spreadsheetml/2006/main" count="790" uniqueCount="171">
  <si>
    <t>date_clutch_born</t>
  </si>
  <si>
    <t>temperature</t>
  </si>
  <si>
    <t>date_scheduled_to_count</t>
  </si>
  <si>
    <t>date_clutch_counted</t>
  </si>
  <si>
    <t>replicate</t>
  </si>
  <si>
    <t>clutch_number</t>
  </si>
  <si>
    <t>days_since_birth</t>
  </si>
  <si>
    <t>initial_baby_count</t>
  </si>
  <si>
    <t>final_baby_count</t>
  </si>
  <si>
    <t>difference_clutch_counts</t>
  </si>
  <si>
    <t>Notes</t>
  </si>
  <si>
    <t>baby_count</t>
  </si>
  <si>
    <t>total_clutches</t>
  </si>
  <si>
    <t>lifespan data</t>
  </si>
  <si>
    <t>acc daph data - initial baby count preferred, final subbed in if no initial count</t>
  </si>
  <si>
    <t xml:space="preserve">died before reaching clutch2. </t>
  </si>
  <si>
    <t>Restarted</t>
  </si>
  <si>
    <t>miscounted</t>
  </si>
  <si>
    <t xml:space="preserve">miscounted </t>
  </si>
  <si>
    <t>miscounted first time</t>
  </si>
  <si>
    <t>spilled before final count</t>
  </si>
  <si>
    <t>died at clutch3</t>
  </si>
  <si>
    <t>date_measured</t>
  </si>
  <si>
    <t>stage</t>
  </si>
  <si>
    <t>magnification</t>
  </si>
  <si>
    <t>mag_correction</t>
  </si>
  <si>
    <t xml:space="preserve"> uncorrected_size_(um)</t>
  </si>
  <si>
    <t>actual_size_(um)</t>
  </si>
  <si>
    <t>days_to_clutch1</t>
  </si>
  <si>
    <t>average_gen_time_(days)</t>
  </si>
  <si>
    <t>days_elapsed</t>
  </si>
  <si>
    <t>number_of_generations</t>
  </si>
  <si>
    <t>avg_number_generations</t>
  </si>
  <si>
    <t>days_to_3_generations</t>
  </si>
  <si>
    <t>experiment_start_date</t>
  </si>
  <si>
    <t>estimated_end_date</t>
  </si>
  <si>
    <t>neonate</t>
  </si>
  <si>
    <t>Final body size 3459.786um</t>
  </si>
  <si>
    <t>missed counting one initially?</t>
  </si>
  <si>
    <t>missed one on first count</t>
  </si>
  <si>
    <t>died before 6th clutch</t>
  </si>
  <si>
    <t>*should be 05-23-2017, not including 10-1 and 10-3 "Date Measured" in average</t>
  </si>
  <si>
    <t>accidentally spilled beaker</t>
  </si>
  <si>
    <t>number_of_babies</t>
  </si>
  <si>
    <t>number_of_babies_average</t>
  </si>
  <si>
    <t>Mom died of unnatural causes May 14th and could not be replaced. No data.</t>
  </si>
  <si>
    <t>Mom died May 7 and could not be replaced. No data.</t>
  </si>
  <si>
    <t>Lipid stores, no eggs in clutch. May not produce clutches? (Did anyways!)</t>
  </si>
  <si>
    <t>Missing data</t>
  </si>
  <si>
    <t>Mom has ephippium</t>
  </si>
  <si>
    <t>Mom died and could not be replaced. No data</t>
  </si>
  <si>
    <t>restarted because lineage died after acclimation process</t>
  </si>
  <si>
    <t>clutch1</t>
  </si>
  <si>
    <t>Clutches 1 and 2 were combined and I couldn't tell the difference between babies to get counts for clutch 2</t>
  </si>
  <si>
    <t>missing data</t>
  </si>
  <si>
    <t>clutch2</t>
  </si>
  <si>
    <t>date_counted</t>
  </si>
  <si>
    <t>count1</t>
  </si>
  <si>
    <t>count2</t>
  </si>
  <si>
    <t>#individuals</t>
  </si>
  <si>
    <t>clutch3</t>
  </si>
  <si>
    <t>missing data. Mom died</t>
  </si>
  <si>
    <t>birth_date</t>
  </si>
  <si>
    <t>death_date</t>
  </si>
  <si>
    <t>lifespan</t>
  </si>
  <si>
    <t>max_body_size</t>
  </si>
  <si>
    <t>clutch1_bd</t>
  </si>
  <si>
    <t>clutch2_bd</t>
  </si>
  <si>
    <t>clutch3_bd</t>
  </si>
  <si>
    <t>clutch4_bd</t>
  </si>
  <si>
    <t>clutch5_bd</t>
  </si>
  <si>
    <t>clutch6_bd</t>
  </si>
  <si>
    <t>clutch7_bd</t>
  </si>
  <si>
    <t>clutch8_bd</t>
  </si>
  <si>
    <t>clutch9_bd</t>
  </si>
  <si>
    <t>clutch10_bd</t>
  </si>
  <si>
    <t>clutch11_bd</t>
  </si>
  <si>
    <t>clutch12_bd</t>
  </si>
  <si>
    <t>clutch13_bd</t>
  </si>
  <si>
    <t>clutch14_bd</t>
  </si>
  <si>
    <t>clutch15_bd</t>
  </si>
  <si>
    <t>clutch16_bd</t>
  </si>
  <si>
    <t>clutch17_bd</t>
  </si>
  <si>
    <t>clutch18_bd</t>
  </si>
  <si>
    <t>clutch19_bd</t>
  </si>
  <si>
    <t>clutch20_bd</t>
  </si>
  <si>
    <t>clutch21_bd</t>
  </si>
  <si>
    <t>clutch22_bd</t>
  </si>
  <si>
    <t>clutch23_bd</t>
  </si>
  <si>
    <t>clutch24_bd</t>
  </si>
  <si>
    <t>clutch25_bd</t>
  </si>
  <si>
    <t>clutch26_bd</t>
  </si>
  <si>
    <t>clutch27_bd</t>
  </si>
  <si>
    <t>clutch28_bd</t>
  </si>
  <si>
    <t>clutch29_bd</t>
  </si>
  <si>
    <t>clutch30_bd</t>
  </si>
  <si>
    <t>clutch31_bd</t>
  </si>
  <si>
    <t>clutch32_bd</t>
  </si>
  <si>
    <t>clutch33_bd</t>
  </si>
  <si>
    <t>clutch34_bd</t>
  </si>
  <si>
    <t>clutch35_bd</t>
  </si>
  <si>
    <t>clutch36_bd</t>
  </si>
  <si>
    <t>clutch37_bd</t>
  </si>
  <si>
    <t>clutch38_bd</t>
  </si>
  <si>
    <t>clutch39_bd</t>
  </si>
  <si>
    <t>clutch40_bd</t>
  </si>
  <si>
    <t>clutch41_bd</t>
  </si>
  <si>
    <t>clutch42_bd</t>
  </si>
  <si>
    <t>From 10-2 lineage</t>
  </si>
  <si>
    <t>disposed before measuring, likely male</t>
  </si>
  <si>
    <t>From 16-4 lineage</t>
  </si>
  <si>
    <t>epphipia on 07-08-2017</t>
  </si>
  <si>
    <t>baby1_size_um</t>
  </si>
  <si>
    <t>baby2_size_um</t>
  </si>
  <si>
    <t>baby3_size_um</t>
  </si>
  <si>
    <t>baby4_size_um</t>
  </si>
  <si>
    <t>avg_baby_size_um</t>
  </si>
  <si>
    <t>clutch4_count</t>
  </si>
  <si>
    <t>clutch5_count</t>
  </si>
  <si>
    <t>From 27-3 lineage</t>
  </si>
  <si>
    <t>Old 24 Data - Contaminated</t>
  </si>
  <si>
    <t>blue = clutches collected</t>
  </si>
  <si>
    <t>body size not measured</t>
  </si>
  <si>
    <t>still alive. Accidently put in 27C overnight, removed from experiment.</t>
  </si>
  <si>
    <t>From 24-5 lineage</t>
  </si>
  <si>
    <t>Males</t>
  </si>
  <si>
    <t>male. Replaced.</t>
  </si>
  <si>
    <t>male. Replaced</t>
  </si>
  <si>
    <t>potentially male. Replaced</t>
  </si>
  <si>
    <t>Died Early/Restarted</t>
  </si>
  <si>
    <t>spilled beaker</t>
  </si>
  <si>
    <t>size_(um)</t>
  </si>
  <si>
    <t>projected_experiment_start_date</t>
  </si>
  <si>
    <t>time_between_clutchx_and_clutchx-1</t>
  </si>
  <si>
    <t>avg_time_between_clutch</t>
  </si>
  <si>
    <t>clutch4</t>
  </si>
  <si>
    <t>clutch5</t>
  </si>
  <si>
    <t>clutch6</t>
  </si>
  <si>
    <t>died before reaching clutch2</t>
  </si>
  <si>
    <t>RESTARTED</t>
  </si>
  <si>
    <t>microscope not working. did not measure</t>
  </si>
  <si>
    <t>clutch7</t>
  </si>
  <si>
    <t xml:space="preserve">started a little later, as pre-experiment mom was accidentally kept instead of collecting a baby from its first clutch </t>
  </si>
  <si>
    <t>forgot to measure</t>
  </si>
  <si>
    <t>spilled beaker :(</t>
  </si>
  <si>
    <t>clutch14</t>
  </si>
  <si>
    <t>not measured, too damaged</t>
  </si>
  <si>
    <t>died from unnatural causes (squished in pipette maybe?)</t>
  </si>
  <si>
    <t>clutch8</t>
  </si>
  <si>
    <t>clutch9</t>
  </si>
  <si>
    <t>clutch12</t>
  </si>
  <si>
    <t>not measured</t>
  </si>
  <si>
    <t>clutch11</t>
  </si>
  <si>
    <t>clutch16</t>
  </si>
  <si>
    <t>clutch13</t>
  </si>
  <si>
    <t>clutch19</t>
  </si>
  <si>
    <t>clutch10</t>
  </si>
  <si>
    <t>clutch15</t>
  </si>
  <si>
    <t>clutch28</t>
  </si>
  <si>
    <t>dead mom not measured</t>
  </si>
  <si>
    <t>clutch21</t>
  </si>
  <si>
    <t>clutch18</t>
  </si>
  <si>
    <t>clutch20</t>
  </si>
  <si>
    <t>clutch29</t>
  </si>
  <si>
    <t>not measured, could not find body</t>
  </si>
  <si>
    <t>clutch25</t>
  </si>
  <si>
    <t>mom deteriorated after death?</t>
  </si>
  <si>
    <t>clutch24</t>
  </si>
  <si>
    <t>clutch17</t>
  </si>
  <si>
    <t>From 10-2 lineage, died at clutch5</t>
  </si>
  <si>
    <t>Restarted because acclimated lineage died. Restart 08/02/2017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</si>
</sst>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-dd-yyyy"/>
    <numFmt numFmtId="165" formatCode="mm&quot;-&quot;dd&quot;-&quot;yyyy"/>
    <numFmt numFmtId="166" formatCode="mm/dd/yyyy"/>
    <numFmt numFmtId="167" formatCode="m-d-yyyy"/>
    <numFmt numFmtId="168" formatCode="m/d/yyyy"/>
    <numFmt numFmtId="169" formatCode="m/d/yy"/>
  </numFmts>
  <fonts count="6">
    <font>
      <sz val="10.0"/>
      <color rgb="FF000000"/>
      <name val="Arial"/>
    </font>
    <font/>
    <font>
      <color rgb="FF000000"/>
      <name val="Arial"/>
    </font>
    <font>
      <name val="Arial"/>
    </font>
    <font>
      <color rgb="FF000000"/>
    </font>
    <font>
      <b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F6FF"/>
        <bgColor rgb="FFFCF6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B1E0"/>
        <bgColor rgb="FFFFB1E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EFFFF"/>
        <bgColor rgb="FFCE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0" fillId="0" fontId="1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4" fontId="1" numFmtId="0" xfId="0" applyFont="1"/>
    <xf borderId="0" fillId="2" fontId="1" numFmtId="164" xfId="0" applyAlignment="1" applyFont="1" applyNumberFormat="1">
      <alignment readingOrder="0"/>
    </xf>
    <xf borderId="0" fillId="3" fontId="1" numFmtId="0" xfId="0" applyFont="1"/>
    <xf borderId="0" fillId="5" fontId="1" numFmtId="164" xfId="0" applyAlignment="1" applyFill="1" applyFont="1" applyNumberFormat="1">
      <alignment readingOrder="0"/>
    </xf>
    <xf borderId="0" fillId="5" fontId="1" numFmtId="0" xfId="0" applyAlignment="1" applyFont="1">
      <alignment readingOrder="0"/>
    </xf>
    <xf borderId="0" fillId="5" fontId="1" numFmtId="0" xfId="0" applyFont="1"/>
    <xf borderId="0" fillId="2" fontId="1" numFmtId="0" xfId="0" applyFont="1"/>
    <xf borderId="0" fillId="6" fontId="1" numFmtId="164" xfId="0" applyAlignment="1" applyFill="1" applyFont="1" applyNumberFormat="1">
      <alignment readingOrder="0"/>
    </xf>
    <xf borderId="0" fillId="6" fontId="1" numFmtId="0" xfId="0" applyAlignment="1" applyFont="1">
      <alignment readingOrder="0"/>
    </xf>
    <xf borderId="0" fillId="6" fontId="1" numFmtId="0" xfId="0" applyFont="1"/>
    <xf borderId="0" fillId="7" fontId="1" numFmtId="0" xfId="0" applyFill="1" applyFont="1"/>
    <xf borderId="0" fillId="0" fontId="1" numFmtId="165" xfId="0" applyAlignment="1" applyFont="1" applyNumberFormat="1">
      <alignment readingOrder="0"/>
    </xf>
    <xf borderId="0" fillId="8" fontId="1" numFmtId="165" xfId="0" applyFill="1" applyFont="1" applyNumberFormat="1"/>
    <xf borderId="0" fillId="0" fontId="1" numFmtId="165" xfId="0" applyFont="1" applyNumberFormat="1"/>
    <xf borderId="0" fillId="0" fontId="1" numFmtId="14" xfId="0" applyFont="1" applyNumberFormat="1"/>
    <xf borderId="0" fillId="7" fontId="1" numFmtId="164" xfId="0" applyAlignment="1" applyFont="1" applyNumberFormat="1">
      <alignment readingOrder="0"/>
    </xf>
    <xf borderId="0" fillId="2" fontId="2" numFmtId="0" xfId="0" applyAlignment="1" applyFont="1">
      <alignment horizontal="left" readingOrder="0"/>
    </xf>
    <xf borderId="0" fillId="9" fontId="1" numFmtId="0" xfId="0" applyFill="1" applyFont="1"/>
    <xf borderId="0" fillId="9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9" fontId="1" numFmtId="164" xfId="0" applyAlignment="1" applyFont="1" applyNumberFormat="1">
      <alignment readingOrder="0"/>
    </xf>
    <xf borderId="0" fillId="9" fontId="1" numFmtId="166" xfId="0" applyAlignment="1" applyFont="1" applyNumberFormat="1">
      <alignment readingOrder="0"/>
    </xf>
    <xf borderId="0" fillId="9" fontId="1" numFmtId="166" xfId="0" applyFont="1" applyNumberFormat="1"/>
    <xf borderId="0" fillId="7" fontId="1" numFmtId="0" xfId="0" applyAlignment="1" applyFont="1">
      <alignment readingOrder="0"/>
    </xf>
    <xf borderId="0" fillId="2" fontId="1" numFmtId="165" xfId="0" applyAlignment="1" applyFont="1" applyNumberFormat="1">
      <alignment readingOrder="0"/>
    </xf>
    <xf borderId="0" fillId="7" fontId="1" numFmtId="165" xfId="0" applyFont="1" applyNumberFormat="1"/>
    <xf borderId="0" fillId="9" fontId="1" numFmtId="165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7" fontId="1" numFmtId="165" xfId="0" applyAlignment="1" applyFont="1" applyNumberFormat="1">
      <alignment readingOrder="0"/>
    </xf>
    <xf borderId="0" fillId="9" fontId="1" numFmtId="165" xfId="0" applyFont="1" applyNumberFormat="1"/>
    <xf borderId="0" fillId="0" fontId="1" numFmtId="164" xfId="0" applyFont="1" applyNumberFormat="1"/>
    <xf borderId="0" fillId="10" fontId="1" numFmtId="164" xfId="0" applyAlignment="1" applyFill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10" fontId="5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1" numFmtId="164" xfId="0" applyFont="1" applyNumberFormat="1"/>
    <xf borderId="0" fillId="0" fontId="1" numFmtId="168" xfId="0" applyAlignment="1" applyFont="1" applyNumberFormat="1">
      <alignment readingOrder="0"/>
    </xf>
    <xf borderId="0" fillId="6" fontId="5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0" fillId="5" fontId="4" numFmtId="164" xfId="0" applyAlignment="1" applyFont="1" applyNumberFormat="1">
      <alignment readingOrder="0"/>
    </xf>
    <xf borderId="0" fillId="5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size_(um) vs. date_measured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'Acclimated Daph - Body Size'!$A$416:$A$433</c:f>
            </c:numRef>
          </c:xVal>
          <c:yVal>
            <c:numRef>
              <c:f>'Acclimated Daph - Body Size'!$F$416:$F$433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20626"/>
        <c:axId val="396395157"/>
      </c:scatterChart>
      <c:valAx>
        <c:axId val="1528206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date_measured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96395157"/>
      </c:valAx>
      <c:valAx>
        <c:axId val="396395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size_(um)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2820626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'Acclimated Daph - Body Size'!$A$221:$A$235</c:f>
            </c:numRef>
          </c:xVal>
          <c:yVal>
            <c:numRef>
              <c:f>'Acclimated Daph - Body Size'!$F$221:$F$235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630224"/>
        <c:axId val="1686197669"/>
      </c:scatterChart>
      <c:valAx>
        <c:axId val="16656302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86197669"/>
      </c:valAx>
      <c:valAx>
        <c:axId val="1686197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665630224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'Acclimated Daph - Body Size'!$A$52:$A$59</c:f>
            </c:numRef>
          </c:xVal>
          <c:yVal>
            <c:numRef>
              <c:f>'Acclimated Daph - Body Size'!$F$52:$F$59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27217"/>
        <c:axId val="189375596"/>
      </c:scatterChart>
      <c:valAx>
        <c:axId val="3657272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375596"/>
      </c:valAx>
      <c:valAx>
        <c:axId val="189375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365727217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'Acclimated Daph - Body Size'!$A$124:$A$134</c:f>
            </c:numRef>
          </c:xVal>
          <c:yVal>
            <c:numRef>
              <c:f>'Acclimated Daph - Body Size'!$F$124:$F$134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34985"/>
        <c:axId val="1621521798"/>
      </c:scatterChart>
      <c:valAx>
        <c:axId val="21406349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1521798"/>
      </c:valAx>
      <c:valAx>
        <c:axId val="1621521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214063498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size_(um) vs. date_measured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'Acclimated Daph - Body Size'!$A$402:$A$415</c:f>
            </c:numRef>
          </c:xVal>
          <c:yVal>
            <c:numRef>
              <c:f>'Acclimated Daph - Body Size'!$F$402:$F$415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627727"/>
        <c:axId val="903844568"/>
      </c:scatterChart>
      <c:valAx>
        <c:axId val="14666277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date_measured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03844568"/>
      </c:valAx>
      <c:valAx>
        <c:axId val="903844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size_(um)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46662772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size_(um) vs. date_measured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'Acclimated Daph - Body Size'!$A$377:$A$391</c:f>
            </c:numRef>
          </c:xVal>
          <c:yVal>
            <c:numRef>
              <c:f>'Acclimated Daph - Body Size'!$F$377:$F$391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943250"/>
        <c:axId val="165523975"/>
      </c:scatterChart>
      <c:valAx>
        <c:axId val="16469432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date_measured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5523975"/>
      </c:valAx>
      <c:valAx>
        <c:axId val="165523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size_(um)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64694325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size_(um) vs. date_measured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'Acclimated Daph - Body Size'!$A$359:$A$376</c:f>
            </c:numRef>
          </c:xVal>
          <c:yVal>
            <c:numRef>
              <c:f>'Acclimated Daph - Body Size'!$F$359:$F$376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56985"/>
        <c:axId val="1416278494"/>
      </c:scatterChart>
      <c:valAx>
        <c:axId val="12191569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date_measured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16278494"/>
      </c:valAx>
      <c:valAx>
        <c:axId val="1416278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size_(um)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19156985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size_(um) vs. date_measured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'Acclimated Daph - Body Size'!$A$333:$A$352</c:f>
            </c:numRef>
          </c:xVal>
          <c:yVal>
            <c:numRef>
              <c:f>'Acclimated Daph - Body Size'!$F$333:$F$352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480181"/>
        <c:axId val="1184932089"/>
      </c:scatterChart>
      <c:valAx>
        <c:axId val="11754801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date_measured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84932089"/>
      </c:valAx>
      <c:valAx>
        <c:axId val="1184932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size_(um)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75480181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size_(um) vs. date_measured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'Acclimated Daph - Body Size'!$A$320:$A$332</c:f>
            </c:numRef>
          </c:xVal>
          <c:yVal>
            <c:numRef>
              <c:f>'Acclimated Daph - Body Size'!$F$320:$F$332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415057"/>
        <c:axId val="1152775806"/>
      </c:scatterChart>
      <c:valAx>
        <c:axId val="8624150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date_measured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52775806"/>
      </c:valAx>
      <c:valAx>
        <c:axId val="1152775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size_(um)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862415057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size_(um) vs. date_measured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'Acclimated Daph - Body Size'!$A$301:$A$319</c:f>
            </c:numRef>
          </c:xVal>
          <c:yVal>
            <c:numRef>
              <c:f>'Acclimated Daph - Body Size'!$F$301:$F$319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8212"/>
        <c:axId val="518408839"/>
      </c:scatterChart>
      <c:valAx>
        <c:axId val="2101782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date_measured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8408839"/>
      </c:valAx>
      <c:valAx>
        <c:axId val="518408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size_(um)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0178212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size_(um) vs. date_measured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'Acclimated Daph - Body Size'!$A$285:$A$300</c:f>
            </c:numRef>
          </c:xVal>
          <c:yVal>
            <c:numRef>
              <c:f>'Acclimated Daph - Body Size'!$F$285:$F$300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687971"/>
        <c:axId val="741653626"/>
      </c:scatterChart>
      <c:valAx>
        <c:axId val="1693687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date_measured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41653626"/>
      </c:valAx>
      <c:valAx>
        <c:axId val="741653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size_(um)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93687971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'Acclimated Daph - Body Size'!$A$270:$A$284</c:f>
            </c:numRef>
          </c:xVal>
          <c:yVal>
            <c:numRef>
              <c:f>'Acclimated Daph - Body Size'!$F$270:$F$283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38935"/>
        <c:axId val="1539715359"/>
      </c:scatterChart>
      <c:valAx>
        <c:axId val="14054389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9715359"/>
      </c:valAx>
      <c:valAx>
        <c:axId val="1539715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40543893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47625</xdr:colOff>
      <xdr:row>429</xdr:row>
      <xdr:rowOff>114300</xdr:rowOff>
    </xdr:from>
    <xdr:ext cx="3228975" cy="2000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28575</xdr:colOff>
      <xdr:row>418</xdr:row>
      <xdr:rowOff>133350</xdr:rowOff>
    </xdr:from>
    <xdr:ext cx="3476625" cy="2152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19050</xdr:colOff>
      <xdr:row>406</xdr:row>
      <xdr:rowOff>180975</xdr:rowOff>
    </xdr:from>
    <xdr:ext cx="3314700" cy="2047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952500</xdr:colOff>
      <xdr:row>389</xdr:row>
      <xdr:rowOff>171450</xdr:rowOff>
    </xdr:from>
    <xdr:ext cx="3505200" cy="21621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0</xdr:colOff>
      <xdr:row>359</xdr:row>
      <xdr:rowOff>66675</xdr:rowOff>
    </xdr:from>
    <xdr:ext cx="3457575" cy="21336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66675</xdr:colOff>
      <xdr:row>341</xdr:row>
      <xdr:rowOff>85725</xdr:rowOff>
    </xdr:from>
    <xdr:ext cx="2914650" cy="18002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19050</xdr:colOff>
      <xdr:row>321</xdr:row>
      <xdr:rowOff>9525</xdr:rowOff>
    </xdr:from>
    <xdr:ext cx="3143250" cy="19431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114300</xdr:colOff>
      <xdr:row>308</xdr:row>
      <xdr:rowOff>180975</xdr:rowOff>
    </xdr:from>
    <xdr:ext cx="2905125" cy="17907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28575</xdr:colOff>
      <xdr:row>299</xdr:row>
      <xdr:rowOff>123825</xdr:rowOff>
    </xdr:from>
    <xdr:ext cx="2867025" cy="17716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</xdr:col>
      <xdr:colOff>885825</xdr:colOff>
      <xdr:row>240</xdr:row>
      <xdr:rowOff>47625</xdr:rowOff>
    </xdr:from>
    <xdr:ext cx="2924175" cy="18002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</xdr:col>
      <xdr:colOff>942975</xdr:colOff>
      <xdr:row>59</xdr:row>
      <xdr:rowOff>171450</xdr:rowOff>
    </xdr:from>
    <xdr:ext cx="2867025" cy="17716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6</xdr:col>
      <xdr:colOff>19050</xdr:colOff>
      <xdr:row>149</xdr:row>
      <xdr:rowOff>9525</xdr:rowOff>
    </xdr:from>
    <xdr:ext cx="2886075" cy="17811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43"/>
    <col customWidth="1" min="3" max="3" width="9.71"/>
    <col customWidth="1" min="4" max="4" width="9.43"/>
    <col customWidth="1" min="7" max="7" width="16.86"/>
    <col customWidth="1" min="8" max="8" width="28.71"/>
    <col customWidth="1" min="9" max="9" width="31.57"/>
    <col customWidth="1" min="10" max="10" width="23.29"/>
  </cols>
  <sheetData>
    <row r="1">
      <c r="A1" s="1" t="s">
        <v>22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131</v>
      </c>
      <c r="G1" s="1" t="s">
        <v>10</v>
      </c>
      <c r="H1" s="1" t="s">
        <v>132</v>
      </c>
      <c r="I1" s="1" t="s">
        <v>133</v>
      </c>
      <c r="J1" s="1" t="s">
        <v>134</v>
      </c>
    </row>
    <row r="2">
      <c r="A2" s="3">
        <v>42879.0</v>
      </c>
      <c r="B2" s="7">
        <v>10.0</v>
      </c>
      <c r="C2" s="7">
        <v>1.0</v>
      </c>
      <c r="D2" s="7" t="s">
        <v>36</v>
      </c>
      <c r="E2" s="7">
        <v>4.0</v>
      </c>
      <c r="F2" s="7">
        <v>797.786</v>
      </c>
      <c r="H2" s="47">
        <v>42878.0</v>
      </c>
    </row>
    <row r="3">
      <c r="A3" s="3">
        <v>42909.0</v>
      </c>
      <c r="B3" s="7">
        <v>10.0</v>
      </c>
      <c r="C3" s="7">
        <v>1.0</v>
      </c>
      <c r="D3" s="7" t="s">
        <v>52</v>
      </c>
      <c r="E3" s="7">
        <v>4.0</v>
      </c>
      <c r="F3" s="7">
        <v>2505.842</v>
      </c>
    </row>
    <row r="4">
      <c r="A4" s="3">
        <v>42922.0</v>
      </c>
      <c r="B4" s="7">
        <v>10.0</v>
      </c>
      <c r="C4" s="7">
        <v>1.0</v>
      </c>
      <c r="D4" s="7" t="s">
        <v>55</v>
      </c>
      <c r="E4" s="7">
        <v>4.0</v>
      </c>
      <c r="F4" s="7">
        <v>2600.342</v>
      </c>
      <c r="I4">
        <f t="shared" ref="I4:I8" si="1">A4-A3</f>
        <v>13</v>
      </c>
      <c r="J4">
        <f>AVERAGE(I4:I8)</f>
        <v>11.2</v>
      </c>
    </row>
    <row r="5">
      <c r="A5" s="3">
        <v>42942.0</v>
      </c>
      <c r="B5" s="7">
        <v>10.0</v>
      </c>
      <c r="C5" s="7">
        <v>1.0</v>
      </c>
      <c r="D5" s="7" t="s">
        <v>60</v>
      </c>
      <c r="E5" s="7">
        <v>4.0</v>
      </c>
      <c r="F5" s="7">
        <v>2778.575</v>
      </c>
      <c r="I5">
        <f t="shared" si="1"/>
        <v>20</v>
      </c>
    </row>
    <row r="6">
      <c r="A6" s="3">
        <v>42949.0</v>
      </c>
      <c r="B6" s="7">
        <v>10.0</v>
      </c>
      <c r="C6" s="7">
        <v>1.0</v>
      </c>
      <c r="D6" s="7" t="s">
        <v>135</v>
      </c>
      <c r="E6" s="7">
        <v>4.0</v>
      </c>
      <c r="F6" s="7">
        <v>2925.09</v>
      </c>
      <c r="I6">
        <f t="shared" si="1"/>
        <v>7</v>
      </c>
    </row>
    <row r="7">
      <c r="A7" s="3">
        <v>42957.0</v>
      </c>
      <c r="B7" s="7">
        <v>10.0</v>
      </c>
      <c r="C7" s="7">
        <v>1.0</v>
      </c>
      <c r="D7" s="7" t="s">
        <v>136</v>
      </c>
      <c r="E7" s="7">
        <v>4.0</v>
      </c>
      <c r="F7" s="7">
        <v>3023.021</v>
      </c>
      <c r="I7">
        <f t="shared" si="1"/>
        <v>8</v>
      </c>
    </row>
    <row r="8">
      <c r="A8" s="3">
        <v>42965.0</v>
      </c>
      <c r="B8" s="7">
        <v>10.0</v>
      </c>
      <c r="C8" s="7">
        <v>1.0</v>
      </c>
      <c r="D8" s="7" t="s">
        <v>137</v>
      </c>
      <c r="E8" s="7">
        <v>4.0</v>
      </c>
      <c r="F8" s="7">
        <v>3026.305</v>
      </c>
      <c r="I8">
        <f t="shared" si="1"/>
        <v>8</v>
      </c>
    </row>
    <row r="9">
      <c r="A9" s="11">
        <v>42883.0</v>
      </c>
      <c r="B9" s="12">
        <v>10.0</v>
      </c>
      <c r="C9" s="12">
        <v>2.0</v>
      </c>
      <c r="D9" s="12" t="s">
        <v>36</v>
      </c>
      <c r="E9" s="12">
        <v>4.0</v>
      </c>
      <c r="F9" s="12">
        <v>782.464</v>
      </c>
      <c r="G9" s="7" t="s">
        <v>138</v>
      </c>
    </row>
    <row r="10">
      <c r="A10" s="11">
        <v>42910.0</v>
      </c>
      <c r="B10" s="12">
        <v>10.0</v>
      </c>
      <c r="C10" s="12">
        <v>2.0</v>
      </c>
      <c r="D10" s="12" t="s">
        <v>52</v>
      </c>
      <c r="E10" s="12">
        <v>4.0</v>
      </c>
      <c r="F10" s="12">
        <v>2311.5</v>
      </c>
    </row>
    <row r="11">
      <c r="A11" s="11">
        <v>42942.0</v>
      </c>
      <c r="B11" s="12">
        <v>10.0</v>
      </c>
      <c r="C11" s="12">
        <v>2.0</v>
      </c>
      <c r="D11" s="12" t="s">
        <v>55</v>
      </c>
      <c r="E11" s="12">
        <v>4.0</v>
      </c>
      <c r="F11" s="12">
        <v>2245.425</v>
      </c>
      <c r="I11">
        <f>A11-A10</f>
        <v>32</v>
      </c>
      <c r="J11">
        <f>AVERAGE(I11:I15)</f>
        <v>32</v>
      </c>
    </row>
    <row r="12">
      <c r="A12" s="13"/>
      <c r="B12" s="12">
        <v>10.0</v>
      </c>
      <c r="C12" s="12">
        <v>2.0</v>
      </c>
      <c r="D12" s="12" t="s">
        <v>60</v>
      </c>
      <c r="E12" s="12">
        <v>4.0</v>
      </c>
      <c r="F12" s="13"/>
    </row>
    <row r="13">
      <c r="A13" s="13"/>
      <c r="B13" s="12">
        <v>10.0</v>
      </c>
      <c r="C13" s="12">
        <v>2.0</v>
      </c>
      <c r="D13" s="12" t="s">
        <v>135</v>
      </c>
      <c r="E13" s="12">
        <v>4.0</v>
      </c>
      <c r="F13" s="13"/>
    </row>
    <row r="14">
      <c r="A14" s="13"/>
      <c r="B14" s="12">
        <v>10.0</v>
      </c>
      <c r="C14" s="12">
        <v>2.0</v>
      </c>
      <c r="D14" s="12" t="s">
        <v>136</v>
      </c>
      <c r="E14" s="12">
        <v>4.0</v>
      </c>
      <c r="F14" s="13"/>
    </row>
    <row r="15">
      <c r="A15" s="13"/>
      <c r="B15" s="12">
        <v>10.0</v>
      </c>
      <c r="C15" s="12">
        <v>2.0</v>
      </c>
      <c r="D15" s="12" t="s">
        <v>137</v>
      </c>
      <c r="E15" s="12">
        <v>4.0</v>
      </c>
      <c r="F15" s="13"/>
    </row>
    <row r="16">
      <c r="A16" s="15">
        <v>42960.0</v>
      </c>
      <c r="B16" s="16">
        <v>10.0</v>
      </c>
      <c r="C16" s="16">
        <v>2.0</v>
      </c>
      <c r="D16" s="16" t="s">
        <v>36</v>
      </c>
      <c r="E16" s="16">
        <v>4.0</v>
      </c>
      <c r="F16" s="16">
        <v>758.441</v>
      </c>
      <c r="G16" s="48" t="s">
        <v>139</v>
      </c>
    </row>
    <row r="17">
      <c r="A17" s="15">
        <v>42985.0</v>
      </c>
      <c r="B17" s="16">
        <v>10.0</v>
      </c>
      <c r="C17" s="16">
        <v>2.0</v>
      </c>
      <c r="D17" s="16" t="s">
        <v>52</v>
      </c>
      <c r="E17" s="16">
        <v>4.0</v>
      </c>
      <c r="F17" s="16">
        <v>1792.846</v>
      </c>
    </row>
    <row r="18">
      <c r="A18" s="15">
        <v>42987.0</v>
      </c>
      <c r="B18" s="16">
        <v>10.0</v>
      </c>
      <c r="C18" s="16">
        <v>2.0</v>
      </c>
      <c r="D18" s="16" t="s">
        <v>55</v>
      </c>
      <c r="E18" s="16">
        <v>4.0</v>
      </c>
      <c r="F18" s="16"/>
      <c r="G18" s="7" t="s">
        <v>140</v>
      </c>
      <c r="I18">
        <f t="shared" ref="I18:I19" si="2">A18-A17</f>
        <v>2</v>
      </c>
      <c r="J18">
        <f>AVERAGE(I18:I25)</f>
        <v>8.333333333</v>
      </c>
    </row>
    <row r="19">
      <c r="A19" s="15">
        <v>42993.0</v>
      </c>
      <c r="B19" s="16">
        <v>10.0</v>
      </c>
      <c r="C19" s="16">
        <v>2.0</v>
      </c>
      <c r="D19" s="16" t="s">
        <v>60</v>
      </c>
      <c r="E19" s="16">
        <v>4.0</v>
      </c>
      <c r="F19" s="16">
        <v>1865.342</v>
      </c>
      <c r="G19" s="7"/>
      <c r="I19">
        <f t="shared" si="2"/>
        <v>6</v>
      </c>
    </row>
    <row r="20">
      <c r="A20" s="15">
        <v>43002.0</v>
      </c>
      <c r="B20" s="16">
        <v>10.0</v>
      </c>
      <c r="C20" s="16">
        <v>2.0</v>
      </c>
      <c r="D20" s="16" t="s">
        <v>135</v>
      </c>
      <c r="E20" s="16">
        <v>4.0</v>
      </c>
      <c r="F20" s="16">
        <v>1894.413</v>
      </c>
      <c r="G20" s="7"/>
    </row>
    <row r="21">
      <c r="A21" s="15">
        <v>43010.0</v>
      </c>
      <c r="B21" s="16">
        <v>10.0</v>
      </c>
      <c r="C21" s="16">
        <v>2.0</v>
      </c>
      <c r="D21" s="16" t="s">
        <v>136</v>
      </c>
      <c r="E21" s="16">
        <v>4.0</v>
      </c>
      <c r="F21" s="16">
        <v>2018.815</v>
      </c>
      <c r="G21" s="7"/>
    </row>
    <row r="22">
      <c r="A22" s="15">
        <v>43020.0</v>
      </c>
      <c r="B22" s="16">
        <v>10.0</v>
      </c>
      <c r="C22" s="16">
        <v>2.0</v>
      </c>
      <c r="D22" s="16" t="s">
        <v>137</v>
      </c>
      <c r="E22" s="16">
        <v>4.0</v>
      </c>
      <c r="F22" s="16"/>
      <c r="G22" s="7"/>
    </row>
    <row r="23">
      <c r="A23" s="3">
        <v>42889.0</v>
      </c>
      <c r="B23" s="7">
        <v>10.0</v>
      </c>
      <c r="C23" s="7">
        <v>3.0</v>
      </c>
      <c r="D23" s="7" t="s">
        <v>36</v>
      </c>
      <c r="E23" s="7">
        <v>4.0</v>
      </c>
      <c r="F23" s="7">
        <v>718.112</v>
      </c>
      <c r="G23" s="7" t="s">
        <v>108</v>
      </c>
    </row>
    <row r="24">
      <c r="A24" s="3">
        <v>42923.0</v>
      </c>
      <c r="B24" s="7">
        <v>10.0</v>
      </c>
      <c r="C24" s="7">
        <v>3.0</v>
      </c>
      <c r="D24" s="7" t="s">
        <v>52</v>
      </c>
      <c r="E24" s="7">
        <v>4.0</v>
      </c>
      <c r="F24" s="7">
        <v>1868.592</v>
      </c>
      <c r="G24" s="7"/>
    </row>
    <row r="25">
      <c r="A25" s="3">
        <v>42940.0</v>
      </c>
      <c r="B25" s="7">
        <v>10.0</v>
      </c>
      <c r="C25" s="7">
        <v>3.0</v>
      </c>
      <c r="D25" s="7" t="s">
        <v>55</v>
      </c>
      <c r="E25" s="7">
        <v>4.0</v>
      </c>
      <c r="F25" s="7">
        <v>2223.588</v>
      </c>
      <c r="G25" s="7"/>
      <c r="I25">
        <f t="shared" ref="I25:I29" si="3">A25-A24</f>
        <v>17</v>
      </c>
      <c r="J25">
        <f>AVERAGE(I25:I29)</f>
        <v>9.2</v>
      </c>
    </row>
    <row r="26">
      <c r="A26" s="3">
        <v>42945.0</v>
      </c>
      <c r="B26" s="7">
        <v>10.0</v>
      </c>
      <c r="C26" s="7">
        <v>3.0</v>
      </c>
      <c r="D26" s="7" t="s">
        <v>60</v>
      </c>
      <c r="E26" s="7">
        <v>4.0</v>
      </c>
      <c r="F26" s="7">
        <v>2287.528</v>
      </c>
      <c r="G26" s="7"/>
      <c r="I26">
        <f t="shared" si="3"/>
        <v>5</v>
      </c>
    </row>
    <row r="27">
      <c r="A27" s="3">
        <v>42953.0</v>
      </c>
      <c r="B27" s="7">
        <v>10.0</v>
      </c>
      <c r="C27" s="7">
        <v>3.0</v>
      </c>
      <c r="D27" s="7" t="s">
        <v>135</v>
      </c>
      <c r="E27" s="7">
        <v>4.0</v>
      </c>
      <c r="F27" s="7">
        <v>2390.429</v>
      </c>
      <c r="G27" s="7"/>
      <c r="I27">
        <f t="shared" si="3"/>
        <v>8</v>
      </c>
    </row>
    <row r="28">
      <c r="A28" s="3">
        <v>42962.0</v>
      </c>
      <c r="B28" s="7">
        <v>10.0</v>
      </c>
      <c r="C28" s="7">
        <v>3.0</v>
      </c>
      <c r="D28" s="7" t="s">
        <v>136</v>
      </c>
      <c r="E28" s="7">
        <v>4.0</v>
      </c>
      <c r="F28" s="7">
        <v>2649.389</v>
      </c>
      <c r="G28" s="7"/>
      <c r="I28">
        <f t="shared" si="3"/>
        <v>9</v>
      </c>
    </row>
    <row r="29">
      <c r="A29" s="3">
        <v>42969.0</v>
      </c>
      <c r="B29" s="7">
        <v>10.0</v>
      </c>
      <c r="C29" s="7">
        <v>3.0</v>
      </c>
      <c r="D29" s="7" t="s">
        <v>137</v>
      </c>
      <c r="E29" s="7">
        <v>4.0</v>
      </c>
      <c r="F29" s="7">
        <v>2767.065</v>
      </c>
      <c r="G29" s="7"/>
      <c r="I29">
        <f t="shared" si="3"/>
        <v>7</v>
      </c>
    </row>
    <row r="30">
      <c r="A30" s="3">
        <v>42879.0</v>
      </c>
      <c r="B30" s="7">
        <v>10.0</v>
      </c>
      <c r="C30" s="7">
        <v>4.0</v>
      </c>
      <c r="D30" s="7" t="s">
        <v>36</v>
      </c>
      <c r="E30" s="7">
        <v>4.0</v>
      </c>
      <c r="F30" s="7">
        <v>707.638</v>
      </c>
    </row>
    <row r="31">
      <c r="A31" s="3">
        <v>42906.0</v>
      </c>
      <c r="B31" s="7">
        <v>10.0</v>
      </c>
      <c r="C31" s="7">
        <v>4.0</v>
      </c>
      <c r="D31" s="7" t="s">
        <v>52</v>
      </c>
      <c r="E31" s="7">
        <v>4.0</v>
      </c>
      <c r="F31" s="7">
        <v>1957.859</v>
      </c>
    </row>
    <row r="32">
      <c r="A32" s="3">
        <v>42917.0</v>
      </c>
      <c r="B32" s="7">
        <v>10.0</v>
      </c>
      <c r="C32" s="7">
        <v>4.0</v>
      </c>
      <c r="D32" s="7" t="s">
        <v>55</v>
      </c>
      <c r="E32" s="7">
        <v>4.0</v>
      </c>
      <c r="F32" s="7">
        <v>2073.124</v>
      </c>
      <c r="I32">
        <f t="shared" ref="I32:I37" si="4">A32-A31</f>
        <v>11</v>
      </c>
      <c r="J32">
        <f>AVERAGE(I32:I37)</f>
        <v>9.5</v>
      </c>
    </row>
    <row r="33">
      <c r="A33" s="3">
        <v>42928.0</v>
      </c>
      <c r="B33" s="7">
        <v>10.0</v>
      </c>
      <c r="C33" s="7">
        <v>4.0</v>
      </c>
      <c r="D33" s="7" t="s">
        <v>60</v>
      </c>
      <c r="E33" s="7">
        <v>4.0</v>
      </c>
      <c r="F33" s="7">
        <v>2164.846</v>
      </c>
      <c r="I33">
        <f t="shared" si="4"/>
        <v>11</v>
      </c>
    </row>
    <row r="34">
      <c r="A34" s="3">
        <v>42940.0</v>
      </c>
      <c r="B34" s="7">
        <v>10.0</v>
      </c>
      <c r="C34" s="7">
        <v>4.0</v>
      </c>
      <c r="D34" s="7" t="s">
        <v>135</v>
      </c>
      <c r="E34" s="7">
        <v>4.0</v>
      </c>
      <c r="F34" s="7">
        <v>2514.335</v>
      </c>
      <c r="I34">
        <f t="shared" si="4"/>
        <v>12</v>
      </c>
    </row>
    <row r="35">
      <c r="A35" s="3">
        <v>42947.0</v>
      </c>
      <c r="B35" s="7">
        <v>10.0</v>
      </c>
      <c r="C35" s="7">
        <v>4.0</v>
      </c>
      <c r="D35" s="7" t="s">
        <v>136</v>
      </c>
      <c r="E35" s="7">
        <v>4.0</v>
      </c>
      <c r="F35" s="7">
        <v>2544.814</v>
      </c>
      <c r="I35">
        <f t="shared" si="4"/>
        <v>7</v>
      </c>
    </row>
    <row r="36">
      <c r="A36" s="3">
        <v>42955.0</v>
      </c>
      <c r="B36" s="7">
        <v>10.0</v>
      </c>
      <c r="C36" s="7">
        <v>4.0</v>
      </c>
      <c r="D36" s="7" t="s">
        <v>137</v>
      </c>
      <c r="E36" s="7">
        <v>4.0</v>
      </c>
      <c r="F36" s="7">
        <v>2761.986</v>
      </c>
      <c r="I36">
        <f t="shared" si="4"/>
        <v>8</v>
      </c>
    </row>
    <row r="37">
      <c r="A37" s="3">
        <v>42963.0</v>
      </c>
      <c r="B37" s="7">
        <v>10.0</v>
      </c>
      <c r="C37" s="7">
        <v>4.0</v>
      </c>
      <c r="D37" s="7" t="s">
        <v>141</v>
      </c>
      <c r="E37" s="7">
        <v>4.0</v>
      </c>
      <c r="F37" s="7">
        <v>2750.1</v>
      </c>
      <c r="I37">
        <f t="shared" si="4"/>
        <v>8</v>
      </c>
    </row>
    <row r="38">
      <c r="A38" s="3">
        <v>42932.0</v>
      </c>
      <c r="B38" s="7">
        <v>10.0</v>
      </c>
      <c r="C38" s="7">
        <v>5.0</v>
      </c>
      <c r="D38" s="7" t="s">
        <v>36</v>
      </c>
      <c r="E38" s="7">
        <v>4.0</v>
      </c>
      <c r="F38" s="7">
        <v>647.199</v>
      </c>
      <c r="G38" s="7" t="s">
        <v>142</v>
      </c>
    </row>
    <row r="39">
      <c r="A39" s="3">
        <v>42983.0</v>
      </c>
      <c r="B39" s="7">
        <v>10.0</v>
      </c>
      <c r="C39" s="7">
        <v>5.0</v>
      </c>
      <c r="D39" s="7" t="s">
        <v>52</v>
      </c>
      <c r="E39" s="7">
        <v>4.0</v>
      </c>
      <c r="F39" s="7">
        <v>2140.424</v>
      </c>
    </row>
    <row r="40">
      <c r="A40" s="3">
        <v>42993.0</v>
      </c>
      <c r="B40" s="7">
        <v>10.0</v>
      </c>
      <c r="C40" s="7">
        <v>5.0</v>
      </c>
      <c r="D40" s="7" t="s">
        <v>55</v>
      </c>
      <c r="E40" s="7">
        <v>4.0</v>
      </c>
      <c r="F40" s="7">
        <v>1751.843</v>
      </c>
      <c r="I40">
        <f t="shared" ref="I40:I43" si="5">A40-A39</f>
        <v>10</v>
      </c>
      <c r="J40">
        <f>AVERAGE(I40:I44)</f>
        <v>-8596.6</v>
      </c>
    </row>
    <row r="41">
      <c r="B41" s="7">
        <v>10.0</v>
      </c>
      <c r="C41" s="7">
        <v>5.0</v>
      </c>
      <c r="D41" s="7" t="s">
        <v>60</v>
      </c>
      <c r="E41" s="7">
        <v>4.0</v>
      </c>
      <c r="I41" s="39">
        <f t="shared" si="5"/>
        <v>-42993</v>
      </c>
    </row>
    <row r="42">
      <c r="B42" s="7">
        <v>10.0</v>
      </c>
      <c r="C42" s="7">
        <v>5.0</v>
      </c>
      <c r="D42" s="7" t="s">
        <v>135</v>
      </c>
      <c r="E42" s="7">
        <v>4.0</v>
      </c>
      <c r="I42">
        <f t="shared" si="5"/>
        <v>0</v>
      </c>
    </row>
    <row r="43">
      <c r="B43" s="7">
        <v>10.0</v>
      </c>
      <c r="C43" s="7">
        <v>5.0</v>
      </c>
      <c r="D43" s="7" t="s">
        <v>136</v>
      </c>
      <c r="E43" s="7">
        <v>4.0</v>
      </c>
      <c r="I43">
        <f t="shared" si="5"/>
        <v>0</v>
      </c>
    </row>
    <row r="44">
      <c r="B44" s="7">
        <v>10.0</v>
      </c>
      <c r="C44" s="7">
        <v>5.0</v>
      </c>
      <c r="D44" s="7" t="s">
        <v>137</v>
      </c>
      <c r="E44" s="7">
        <v>4.0</v>
      </c>
      <c r="I44">
        <f>A44-A44</f>
        <v>0</v>
      </c>
    </row>
    <row r="45">
      <c r="A45" s="3">
        <v>42899.0</v>
      </c>
      <c r="B45" s="7">
        <v>10.0</v>
      </c>
      <c r="C45" s="7">
        <v>6.0</v>
      </c>
      <c r="D45" s="7" t="s">
        <v>36</v>
      </c>
      <c r="E45" s="7">
        <v>4.0</v>
      </c>
      <c r="F45" s="7">
        <v>711.473</v>
      </c>
    </row>
    <row r="46">
      <c r="A46" s="3">
        <v>42940.0</v>
      </c>
      <c r="B46" s="7">
        <v>10.0</v>
      </c>
      <c r="C46" s="7">
        <v>6.0</v>
      </c>
      <c r="D46" s="7" t="s">
        <v>52</v>
      </c>
      <c r="E46" s="7">
        <v>4.0</v>
      </c>
      <c r="F46" s="7">
        <v>2044.392</v>
      </c>
    </row>
    <row r="47">
      <c r="A47" s="3">
        <v>42954.0</v>
      </c>
      <c r="B47" s="7">
        <v>10.0</v>
      </c>
      <c r="C47" s="7">
        <v>6.0</v>
      </c>
      <c r="D47" s="7" t="s">
        <v>55</v>
      </c>
      <c r="E47" s="7">
        <v>4.0</v>
      </c>
      <c r="F47" s="7">
        <v>2418.349</v>
      </c>
      <c r="I47">
        <f t="shared" ref="I47:I52" si="6">A47-A46</f>
        <v>14</v>
      </c>
      <c r="J47">
        <f>AVERAGE(I47:I52)</f>
        <v>-9.333333333</v>
      </c>
    </row>
    <row r="48">
      <c r="A48" s="3">
        <v>42970.0</v>
      </c>
      <c r="B48" s="7">
        <v>10.0</v>
      </c>
      <c r="C48" s="7">
        <v>6.0</v>
      </c>
      <c r="D48" s="7" t="s">
        <v>60</v>
      </c>
      <c r="E48" s="7">
        <v>4.0</v>
      </c>
      <c r="F48" s="7">
        <v>2754.919</v>
      </c>
      <c r="I48">
        <f t="shared" si="6"/>
        <v>16</v>
      </c>
    </row>
    <row r="49">
      <c r="B49" s="7">
        <v>10.0</v>
      </c>
      <c r="C49" s="7">
        <v>6.0</v>
      </c>
      <c r="D49" s="7" t="s">
        <v>135</v>
      </c>
      <c r="E49" s="7">
        <v>4.0</v>
      </c>
      <c r="I49" s="39">
        <f t="shared" si="6"/>
        <v>-42970</v>
      </c>
    </row>
    <row r="50">
      <c r="B50" s="7">
        <v>10.0</v>
      </c>
      <c r="C50" s="7">
        <v>6.0</v>
      </c>
      <c r="D50" s="7" t="s">
        <v>136</v>
      </c>
      <c r="E50" s="7">
        <v>4.0</v>
      </c>
      <c r="I50">
        <f t="shared" si="6"/>
        <v>0</v>
      </c>
    </row>
    <row r="51">
      <c r="B51" s="7">
        <v>10.0</v>
      </c>
      <c r="C51" s="7">
        <v>6.0</v>
      </c>
      <c r="D51" s="7" t="s">
        <v>137</v>
      </c>
      <c r="E51" s="7">
        <v>4.0</v>
      </c>
      <c r="I51">
        <f t="shared" si="6"/>
        <v>0</v>
      </c>
    </row>
    <row r="52">
      <c r="A52" s="3">
        <v>42884.0</v>
      </c>
      <c r="B52" s="7">
        <v>10.0</v>
      </c>
      <c r="C52" s="7">
        <v>7.0</v>
      </c>
      <c r="D52" s="7" t="s">
        <v>36</v>
      </c>
      <c r="E52" s="7">
        <v>4.0</v>
      </c>
      <c r="F52" s="7">
        <v>1040.44</v>
      </c>
      <c r="I52" s="39">
        <f t="shared" si="6"/>
        <v>42884</v>
      </c>
    </row>
    <row r="53">
      <c r="A53" s="3">
        <v>42905.0</v>
      </c>
      <c r="B53" s="7">
        <v>10.0</v>
      </c>
      <c r="C53" s="7">
        <v>7.0</v>
      </c>
      <c r="D53" s="7" t="s">
        <v>52</v>
      </c>
      <c r="E53" s="7">
        <v>4.0</v>
      </c>
      <c r="F53" s="18"/>
      <c r="G53" s="7" t="s">
        <v>143</v>
      </c>
    </row>
    <row r="54">
      <c r="A54" s="3">
        <v>42914.0</v>
      </c>
      <c r="B54" s="7">
        <v>10.0</v>
      </c>
      <c r="C54" s="7">
        <v>7.0</v>
      </c>
      <c r="D54" s="7" t="s">
        <v>55</v>
      </c>
      <c r="E54" s="7">
        <v>4.0</v>
      </c>
      <c r="F54" s="18"/>
      <c r="G54" s="7" t="s">
        <v>143</v>
      </c>
      <c r="I54">
        <f t="shared" ref="I54:I59" si="7">A54-A53</f>
        <v>9</v>
      </c>
      <c r="J54">
        <f>AVERAGE(I54:I59)</f>
        <v>9</v>
      </c>
    </row>
    <row r="55">
      <c r="A55" s="3">
        <v>42937.0</v>
      </c>
      <c r="B55" s="7">
        <v>10.0</v>
      </c>
      <c r="C55" s="7">
        <v>7.0</v>
      </c>
      <c r="D55" s="7" t="s">
        <v>60</v>
      </c>
      <c r="E55" s="7">
        <v>4.0</v>
      </c>
      <c r="F55" s="7">
        <v>2778.494</v>
      </c>
      <c r="I55">
        <f t="shared" si="7"/>
        <v>23</v>
      </c>
    </row>
    <row r="56">
      <c r="A56" s="3">
        <v>42943.0</v>
      </c>
      <c r="B56" s="7">
        <v>10.0</v>
      </c>
      <c r="C56" s="7">
        <v>7.0</v>
      </c>
      <c r="D56" s="7" t="s">
        <v>135</v>
      </c>
      <c r="E56" s="7">
        <v>4.0</v>
      </c>
      <c r="F56" s="7">
        <v>2894.878</v>
      </c>
      <c r="I56">
        <f t="shared" si="7"/>
        <v>6</v>
      </c>
    </row>
    <row r="57">
      <c r="A57" s="3">
        <v>42947.0</v>
      </c>
      <c r="B57" s="7">
        <v>10.0</v>
      </c>
      <c r="C57" s="7">
        <v>7.0</v>
      </c>
      <c r="D57" s="7" t="s">
        <v>136</v>
      </c>
      <c r="E57" s="7">
        <v>4.0</v>
      </c>
      <c r="F57" s="7">
        <v>2891.395</v>
      </c>
      <c r="I57">
        <f t="shared" si="7"/>
        <v>4</v>
      </c>
    </row>
    <row r="58">
      <c r="A58" s="3">
        <v>42951.0</v>
      </c>
      <c r="B58" s="7">
        <v>10.0</v>
      </c>
      <c r="C58" s="7">
        <v>7.0</v>
      </c>
      <c r="D58" s="7" t="s">
        <v>137</v>
      </c>
      <c r="E58" s="7">
        <v>4.0</v>
      </c>
      <c r="F58" s="7">
        <v>2940.707</v>
      </c>
      <c r="I58">
        <f t="shared" si="7"/>
        <v>4</v>
      </c>
    </row>
    <row r="59">
      <c r="A59" s="3">
        <v>42959.0</v>
      </c>
      <c r="B59" s="7">
        <v>10.0</v>
      </c>
      <c r="C59" s="7">
        <v>7.0</v>
      </c>
      <c r="D59" s="7" t="s">
        <v>141</v>
      </c>
      <c r="E59" s="7">
        <v>4.0</v>
      </c>
      <c r="F59" s="7">
        <v>2973.49</v>
      </c>
      <c r="I59">
        <f t="shared" si="7"/>
        <v>8</v>
      </c>
    </row>
    <row r="60">
      <c r="A60" s="3">
        <v>42888.0</v>
      </c>
      <c r="B60" s="7">
        <v>10.0</v>
      </c>
      <c r="C60" s="7">
        <v>8.0</v>
      </c>
      <c r="D60" s="7" t="s">
        <v>36</v>
      </c>
      <c r="E60" s="7">
        <v>4.0</v>
      </c>
      <c r="F60" s="7">
        <v>714.553</v>
      </c>
    </row>
    <row r="61">
      <c r="A61" s="3">
        <v>42937.0</v>
      </c>
      <c r="B61" s="7">
        <v>10.0</v>
      </c>
      <c r="C61" s="7">
        <v>8.0</v>
      </c>
      <c r="D61" s="7" t="s">
        <v>52</v>
      </c>
      <c r="E61" s="7">
        <v>4.0</v>
      </c>
      <c r="F61" s="7">
        <v>1937.655</v>
      </c>
    </row>
    <row r="62">
      <c r="A62" s="3">
        <v>42944.0</v>
      </c>
      <c r="B62" s="7">
        <v>10.0</v>
      </c>
      <c r="C62" s="7">
        <v>8.0</v>
      </c>
      <c r="D62" s="7" t="s">
        <v>55</v>
      </c>
      <c r="E62" s="7">
        <v>4.0</v>
      </c>
      <c r="F62" s="7">
        <v>2454.168</v>
      </c>
      <c r="I62">
        <f t="shared" ref="I62:I66" si="8">A62-A61</f>
        <v>7</v>
      </c>
      <c r="J62">
        <f>AVERAGE(I62:I66)</f>
        <v>8</v>
      </c>
    </row>
    <row r="63">
      <c r="A63" s="3">
        <v>42952.0</v>
      </c>
      <c r="B63" s="7">
        <v>10.0</v>
      </c>
      <c r="C63" s="7">
        <v>8.0</v>
      </c>
      <c r="D63" s="7" t="s">
        <v>60</v>
      </c>
      <c r="E63" s="7">
        <v>4.0</v>
      </c>
      <c r="F63" s="7">
        <v>2445.369</v>
      </c>
      <c r="I63">
        <f t="shared" si="8"/>
        <v>8</v>
      </c>
    </row>
    <row r="64">
      <c r="A64" s="3">
        <v>42961.0</v>
      </c>
      <c r="B64" s="7">
        <v>10.0</v>
      </c>
      <c r="C64" s="7">
        <v>8.0</v>
      </c>
      <c r="D64" s="7" t="s">
        <v>135</v>
      </c>
      <c r="E64" s="7">
        <v>4.0</v>
      </c>
      <c r="F64" s="7">
        <v>2564.314</v>
      </c>
      <c r="I64">
        <f t="shared" si="8"/>
        <v>9</v>
      </c>
    </row>
    <row r="65">
      <c r="A65" s="3">
        <v>42969.0</v>
      </c>
      <c r="B65" s="7">
        <v>10.0</v>
      </c>
      <c r="C65" s="7">
        <v>8.0</v>
      </c>
      <c r="D65" s="7" t="s">
        <v>136</v>
      </c>
      <c r="E65" s="7">
        <v>4.0</v>
      </c>
      <c r="F65" s="7">
        <v>2613.791</v>
      </c>
      <c r="I65">
        <f t="shared" si="8"/>
        <v>8</v>
      </c>
    </row>
    <row r="66">
      <c r="A66" s="3">
        <v>42977.0</v>
      </c>
      <c r="B66" s="7">
        <v>10.0</v>
      </c>
      <c r="C66" s="7">
        <v>8.0</v>
      </c>
      <c r="D66" s="7" t="s">
        <v>137</v>
      </c>
      <c r="E66" s="7">
        <v>4.0</v>
      </c>
      <c r="F66" s="7">
        <v>2629.103</v>
      </c>
      <c r="I66">
        <f t="shared" si="8"/>
        <v>8</v>
      </c>
    </row>
    <row r="67">
      <c r="A67" s="11">
        <v>42955.0</v>
      </c>
      <c r="B67" s="12">
        <v>16.0</v>
      </c>
      <c r="C67" s="12">
        <v>1.0</v>
      </c>
      <c r="D67" s="12" t="s">
        <v>36</v>
      </c>
      <c r="E67" s="12">
        <v>4.0</v>
      </c>
      <c r="F67" s="12">
        <v>749.203</v>
      </c>
      <c r="G67" s="7" t="s">
        <v>144</v>
      </c>
    </row>
    <row r="68">
      <c r="A68" s="11">
        <v>42969.0</v>
      </c>
      <c r="B68" s="12">
        <v>16.0</v>
      </c>
      <c r="C68" s="12">
        <v>1.0</v>
      </c>
      <c r="D68" s="12" t="s">
        <v>52</v>
      </c>
      <c r="E68" s="12">
        <v>4.0</v>
      </c>
      <c r="F68" s="12">
        <v>1987.372</v>
      </c>
    </row>
    <row r="69">
      <c r="A69" s="11">
        <v>42973.0</v>
      </c>
      <c r="B69" s="12">
        <v>16.0</v>
      </c>
      <c r="C69" s="12">
        <v>1.0</v>
      </c>
      <c r="D69" s="12" t="s">
        <v>55</v>
      </c>
      <c r="E69" s="12">
        <v>4.0</v>
      </c>
      <c r="F69" s="12">
        <v>2135.774</v>
      </c>
      <c r="H69" s="47">
        <v>42940.0</v>
      </c>
      <c r="I69">
        <f t="shared" ref="I69:I70" si="9">A69-A68</f>
        <v>4</v>
      </c>
      <c r="J69">
        <f>AVERAGE(I69:I73)</f>
        <v>3.5</v>
      </c>
    </row>
    <row r="70">
      <c r="A70" s="11">
        <v>42976.0</v>
      </c>
      <c r="B70" s="12">
        <v>16.0</v>
      </c>
      <c r="C70" s="12">
        <v>1.0</v>
      </c>
      <c r="D70" s="12" t="s">
        <v>60</v>
      </c>
      <c r="E70" s="12">
        <v>4.0</v>
      </c>
      <c r="F70" s="12">
        <v>2316.642</v>
      </c>
      <c r="I70">
        <f t="shared" si="9"/>
        <v>3</v>
      </c>
    </row>
    <row r="71">
      <c r="A71" s="13"/>
      <c r="B71" s="12">
        <v>16.0</v>
      </c>
      <c r="C71" s="12">
        <v>1.0</v>
      </c>
      <c r="D71" s="12" t="s">
        <v>135</v>
      </c>
      <c r="E71" s="12">
        <v>4.0</v>
      </c>
      <c r="F71" s="13"/>
    </row>
    <row r="72">
      <c r="A72" s="13"/>
      <c r="B72" s="12">
        <v>16.0</v>
      </c>
      <c r="C72" s="12">
        <v>1.0</v>
      </c>
      <c r="D72" s="12" t="s">
        <v>136</v>
      </c>
      <c r="E72" s="12">
        <v>4.0</v>
      </c>
      <c r="F72" s="13"/>
    </row>
    <row r="73">
      <c r="A73" s="13"/>
      <c r="B73" s="12">
        <v>16.0</v>
      </c>
      <c r="C73" s="12">
        <v>1.0</v>
      </c>
      <c r="D73" s="12" t="s">
        <v>137</v>
      </c>
      <c r="E73" s="12">
        <v>4.0</v>
      </c>
      <c r="F73" s="13"/>
    </row>
    <row r="74">
      <c r="A74" s="11">
        <v>42944.0</v>
      </c>
      <c r="B74" s="12">
        <v>16.0</v>
      </c>
      <c r="C74" s="12">
        <v>2.0</v>
      </c>
      <c r="D74" s="12" t="s">
        <v>36</v>
      </c>
      <c r="E74" s="12">
        <v>4.0</v>
      </c>
      <c r="F74" s="12">
        <v>785.15</v>
      </c>
    </row>
    <row r="75">
      <c r="A75" s="11">
        <v>42960.0</v>
      </c>
      <c r="B75" s="12">
        <v>16.0</v>
      </c>
      <c r="C75" s="12">
        <v>2.0</v>
      </c>
      <c r="D75" s="12" t="s">
        <v>52</v>
      </c>
      <c r="E75" s="12">
        <v>4.0</v>
      </c>
      <c r="F75" s="12">
        <v>2296.12</v>
      </c>
    </row>
    <row r="76">
      <c r="A76" s="11">
        <v>42964.0</v>
      </c>
      <c r="B76" s="12">
        <v>16.0</v>
      </c>
      <c r="C76" s="12">
        <v>2.0</v>
      </c>
      <c r="D76" s="12" t="s">
        <v>55</v>
      </c>
      <c r="E76" s="12">
        <v>4.0</v>
      </c>
      <c r="F76" s="12">
        <v>2478.855</v>
      </c>
      <c r="I76">
        <f t="shared" ref="I76:I80" si="10">A76-A75</f>
        <v>4</v>
      </c>
      <c r="J76">
        <f>AVERAGE(I76:I80)</f>
        <v>3.2</v>
      </c>
    </row>
    <row r="77">
      <c r="A77" s="11">
        <v>42966.0</v>
      </c>
      <c r="B77" s="12">
        <v>16.0</v>
      </c>
      <c r="C77" s="12">
        <v>2.0</v>
      </c>
      <c r="D77" s="12" t="s">
        <v>60</v>
      </c>
      <c r="E77" s="12">
        <v>4.0</v>
      </c>
      <c r="F77" s="12">
        <v>2476.935</v>
      </c>
      <c r="I77">
        <f t="shared" si="10"/>
        <v>2</v>
      </c>
    </row>
    <row r="78">
      <c r="A78" s="11">
        <v>42968.0</v>
      </c>
      <c r="B78" s="12">
        <v>16.0</v>
      </c>
      <c r="C78" s="12">
        <v>2.0</v>
      </c>
      <c r="D78" s="12" t="s">
        <v>135</v>
      </c>
      <c r="E78" s="12">
        <v>4.0</v>
      </c>
      <c r="F78" s="12">
        <v>2469.332</v>
      </c>
      <c r="I78">
        <f t="shared" si="10"/>
        <v>2</v>
      </c>
    </row>
    <row r="79">
      <c r="A79" s="11">
        <v>42973.0</v>
      </c>
      <c r="B79" s="12">
        <v>16.0</v>
      </c>
      <c r="C79" s="12">
        <v>2.0</v>
      </c>
      <c r="D79" s="12" t="s">
        <v>136</v>
      </c>
      <c r="E79" s="12">
        <v>4.0</v>
      </c>
      <c r="F79" s="12">
        <v>2812.832</v>
      </c>
      <c r="I79">
        <f t="shared" si="10"/>
        <v>5</v>
      </c>
    </row>
    <row r="80">
      <c r="A80" s="11">
        <v>42976.0</v>
      </c>
      <c r="B80" s="12">
        <v>16.0</v>
      </c>
      <c r="C80" s="12">
        <v>2.0</v>
      </c>
      <c r="D80" s="12" t="s">
        <v>137</v>
      </c>
      <c r="E80" s="12">
        <v>4.0</v>
      </c>
      <c r="F80" s="12">
        <v>2701.071</v>
      </c>
      <c r="I80">
        <f t="shared" si="10"/>
        <v>3</v>
      </c>
    </row>
    <row r="81">
      <c r="A81" s="11">
        <v>43000.0</v>
      </c>
      <c r="B81" s="12">
        <v>16.0</v>
      </c>
      <c r="C81" s="12">
        <v>2.0</v>
      </c>
      <c r="D81" s="12" t="s">
        <v>145</v>
      </c>
      <c r="E81" s="12">
        <v>4.0</v>
      </c>
      <c r="F81" s="12"/>
      <c r="G81" s="7" t="s">
        <v>146</v>
      </c>
    </row>
    <row r="82">
      <c r="A82" s="3">
        <v>42952.0</v>
      </c>
      <c r="B82" s="7">
        <v>16.0</v>
      </c>
      <c r="C82" s="7">
        <v>3.0</v>
      </c>
      <c r="D82" s="7" t="s">
        <v>36</v>
      </c>
      <c r="E82" s="7">
        <v>4.0</v>
      </c>
      <c r="F82" s="7">
        <v>624.089</v>
      </c>
      <c r="G82" s="7" t="s">
        <v>108</v>
      </c>
    </row>
    <row r="83">
      <c r="A83" s="3">
        <v>42966.0</v>
      </c>
      <c r="B83" s="7">
        <v>16.0</v>
      </c>
      <c r="C83" s="7">
        <v>3.0</v>
      </c>
      <c r="D83" s="7" t="s">
        <v>52</v>
      </c>
      <c r="E83" s="7">
        <v>4.0</v>
      </c>
      <c r="F83" s="7">
        <v>1971.472</v>
      </c>
      <c r="G83" s="7"/>
    </row>
    <row r="84">
      <c r="A84" s="3">
        <v>42969.0</v>
      </c>
      <c r="B84" s="7">
        <v>16.0</v>
      </c>
      <c r="C84" s="7">
        <v>3.0</v>
      </c>
      <c r="D84" s="7" t="s">
        <v>55</v>
      </c>
      <c r="E84" s="7">
        <v>4.0</v>
      </c>
      <c r="F84" s="7">
        <v>2161.575</v>
      </c>
      <c r="G84" s="7"/>
      <c r="I84">
        <f t="shared" ref="I84:I88" si="11">A84-A83</f>
        <v>3</v>
      </c>
      <c r="J84">
        <f>AVERAGE(I84:I88)</f>
        <v>4.8</v>
      </c>
    </row>
    <row r="85">
      <c r="A85" s="3">
        <v>42973.0</v>
      </c>
      <c r="B85" s="7">
        <v>16.0</v>
      </c>
      <c r="C85" s="7">
        <v>3.0</v>
      </c>
      <c r="D85" s="7" t="s">
        <v>60</v>
      </c>
      <c r="E85" s="7">
        <v>4.0</v>
      </c>
      <c r="F85" s="7">
        <v>2278.629</v>
      </c>
      <c r="G85" s="7"/>
      <c r="I85">
        <f t="shared" si="11"/>
        <v>4</v>
      </c>
    </row>
    <row r="86">
      <c r="A86" s="3">
        <v>42977.0</v>
      </c>
      <c r="B86" s="7">
        <v>16.0</v>
      </c>
      <c r="C86" s="7">
        <v>3.0</v>
      </c>
      <c r="D86" s="7" t="s">
        <v>135</v>
      </c>
      <c r="E86" s="7">
        <v>4.0</v>
      </c>
      <c r="F86" s="7">
        <v>2472.779</v>
      </c>
      <c r="G86" s="7"/>
      <c r="I86">
        <f t="shared" si="11"/>
        <v>4</v>
      </c>
    </row>
    <row r="87">
      <c r="A87" s="3">
        <v>42985.0</v>
      </c>
      <c r="B87" s="7">
        <v>16.0</v>
      </c>
      <c r="C87" s="7">
        <v>3.0</v>
      </c>
      <c r="D87" s="7" t="s">
        <v>136</v>
      </c>
      <c r="E87" s="7">
        <v>4.0</v>
      </c>
      <c r="F87" s="7">
        <v>2210.02</v>
      </c>
      <c r="G87" s="7"/>
      <c r="I87">
        <f t="shared" si="11"/>
        <v>8</v>
      </c>
    </row>
    <row r="88">
      <c r="A88" s="3">
        <v>42990.0</v>
      </c>
      <c r="B88" s="7">
        <v>16.0</v>
      </c>
      <c r="C88" s="7">
        <v>3.0</v>
      </c>
      <c r="D88" s="7" t="s">
        <v>137</v>
      </c>
      <c r="E88" s="7">
        <v>4.0</v>
      </c>
      <c r="F88" s="7">
        <v>2222.938</v>
      </c>
      <c r="G88" s="7"/>
      <c r="I88">
        <f t="shared" si="11"/>
        <v>5</v>
      </c>
    </row>
    <row r="89">
      <c r="A89" s="11">
        <v>42956.0</v>
      </c>
      <c r="B89" s="12">
        <v>16.0</v>
      </c>
      <c r="C89" s="12">
        <v>4.0</v>
      </c>
      <c r="D89" s="12" t="s">
        <v>36</v>
      </c>
      <c r="E89" s="12">
        <v>4.0</v>
      </c>
      <c r="F89" s="12">
        <v>693.1</v>
      </c>
      <c r="G89" s="7" t="s">
        <v>147</v>
      </c>
    </row>
    <row r="90">
      <c r="A90" s="11">
        <v>42969.0</v>
      </c>
      <c r="B90" s="12">
        <v>16.0</v>
      </c>
      <c r="C90" s="12">
        <v>4.0</v>
      </c>
      <c r="D90" s="12" t="s">
        <v>52</v>
      </c>
      <c r="E90" s="12">
        <v>4.0</v>
      </c>
      <c r="F90" s="12">
        <v>2135.521</v>
      </c>
    </row>
    <row r="91">
      <c r="A91" s="13"/>
      <c r="B91" s="12">
        <v>16.0</v>
      </c>
      <c r="C91" s="12">
        <v>4.0</v>
      </c>
      <c r="D91" s="12" t="s">
        <v>55</v>
      </c>
      <c r="E91" s="12">
        <v>4.0</v>
      </c>
      <c r="F91" s="13"/>
    </row>
    <row r="92">
      <c r="A92" s="13"/>
      <c r="B92" s="12">
        <v>16.0</v>
      </c>
      <c r="C92" s="12">
        <v>4.0</v>
      </c>
      <c r="D92" s="12" t="s">
        <v>60</v>
      </c>
      <c r="E92" s="12">
        <v>4.0</v>
      </c>
      <c r="F92" s="13"/>
    </row>
    <row r="93">
      <c r="A93" s="13"/>
      <c r="B93" s="12">
        <v>16.0</v>
      </c>
      <c r="C93" s="12">
        <v>4.0</v>
      </c>
      <c r="D93" s="12" t="s">
        <v>135</v>
      </c>
      <c r="E93" s="12">
        <v>4.0</v>
      </c>
      <c r="F93" s="13"/>
    </row>
    <row r="94">
      <c r="A94" s="13"/>
      <c r="B94" s="12">
        <v>16.0</v>
      </c>
      <c r="C94" s="12">
        <v>4.0</v>
      </c>
      <c r="D94" s="12" t="s">
        <v>136</v>
      </c>
      <c r="E94" s="12">
        <v>4.0</v>
      </c>
      <c r="F94" s="13"/>
    </row>
    <row r="95">
      <c r="A95" s="13"/>
      <c r="B95" s="12">
        <v>16.0</v>
      </c>
      <c r="C95" s="12">
        <v>4.0</v>
      </c>
      <c r="D95" s="12" t="s">
        <v>137</v>
      </c>
      <c r="E95" s="12">
        <v>4.0</v>
      </c>
      <c r="F95" s="13"/>
    </row>
    <row r="96">
      <c r="A96" s="3">
        <v>42972.0</v>
      </c>
      <c r="B96" s="7">
        <v>16.0</v>
      </c>
      <c r="C96" s="7">
        <v>5.0</v>
      </c>
      <c r="D96" s="7" t="s">
        <v>36</v>
      </c>
      <c r="E96" s="7">
        <v>4.0</v>
      </c>
      <c r="F96" s="7">
        <v>733.616</v>
      </c>
    </row>
    <row r="97">
      <c r="A97" s="3">
        <v>42985.0</v>
      </c>
      <c r="B97" s="7">
        <v>16.0</v>
      </c>
      <c r="C97" s="7">
        <v>5.0</v>
      </c>
      <c r="D97" s="7" t="s">
        <v>52</v>
      </c>
      <c r="E97" s="7">
        <v>4.0</v>
      </c>
      <c r="F97" s="7">
        <v>2010.719</v>
      </c>
    </row>
    <row r="98">
      <c r="A98" s="3">
        <v>42990.0</v>
      </c>
      <c r="B98" s="7">
        <v>16.0</v>
      </c>
      <c r="C98" s="7">
        <v>5.0</v>
      </c>
      <c r="D98" s="7" t="s">
        <v>55</v>
      </c>
      <c r="E98" s="7">
        <v>4.0</v>
      </c>
      <c r="F98" s="7">
        <v>2073.391</v>
      </c>
      <c r="I98">
        <f t="shared" ref="I98:I102" si="12">A98-A97</f>
        <v>5</v>
      </c>
      <c r="J98">
        <f>AVERAGE(I98:I102)</f>
        <v>4.2</v>
      </c>
    </row>
    <row r="99">
      <c r="A99" s="3">
        <v>42993.0</v>
      </c>
      <c r="B99" s="7">
        <v>16.0</v>
      </c>
      <c r="C99" s="7">
        <v>5.0</v>
      </c>
      <c r="D99" s="7" t="s">
        <v>60</v>
      </c>
      <c r="E99" s="7">
        <v>4.0</v>
      </c>
      <c r="F99" s="7">
        <v>2244.849</v>
      </c>
      <c r="I99">
        <f t="shared" si="12"/>
        <v>3</v>
      </c>
    </row>
    <row r="100">
      <c r="A100" s="3">
        <v>43000.0</v>
      </c>
      <c r="B100" s="7">
        <v>16.0</v>
      </c>
      <c r="C100" s="7">
        <v>5.0</v>
      </c>
      <c r="D100" s="7" t="s">
        <v>135</v>
      </c>
      <c r="E100" s="7">
        <v>4.0</v>
      </c>
      <c r="F100" s="7">
        <v>2357.156</v>
      </c>
      <c r="I100">
        <f t="shared" si="12"/>
        <v>7</v>
      </c>
    </row>
    <row r="101">
      <c r="A101" s="3">
        <v>43002.0</v>
      </c>
      <c r="B101" s="7">
        <v>16.0</v>
      </c>
      <c r="C101" s="7">
        <v>5.0</v>
      </c>
      <c r="D101" s="7" t="s">
        <v>136</v>
      </c>
      <c r="E101" s="7">
        <v>4.0</v>
      </c>
      <c r="F101" s="7">
        <v>2448.109</v>
      </c>
      <c r="I101">
        <f t="shared" si="12"/>
        <v>2</v>
      </c>
    </row>
    <row r="102">
      <c r="A102" s="3">
        <v>43006.0</v>
      </c>
      <c r="B102" s="7">
        <v>16.0</v>
      </c>
      <c r="C102" s="7">
        <v>5.0</v>
      </c>
      <c r="D102" s="7" t="s">
        <v>137</v>
      </c>
      <c r="E102" s="7">
        <v>4.0</v>
      </c>
      <c r="F102" s="7">
        <v>2582.105</v>
      </c>
      <c r="I102">
        <f t="shared" si="12"/>
        <v>4</v>
      </c>
    </row>
    <row r="103">
      <c r="A103" s="3">
        <v>42950.0</v>
      </c>
      <c r="B103" s="7">
        <v>16.0</v>
      </c>
      <c r="C103" s="7">
        <v>6.0</v>
      </c>
      <c r="D103" s="7" t="s">
        <v>36</v>
      </c>
      <c r="E103" s="7">
        <v>4.0</v>
      </c>
      <c r="F103" s="7">
        <v>650.343</v>
      </c>
    </row>
    <row r="104">
      <c r="A104" s="3">
        <v>42963.0</v>
      </c>
      <c r="B104" s="7">
        <v>16.0</v>
      </c>
      <c r="C104" s="7">
        <v>6.0</v>
      </c>
      <c r="D104" s="7" t="s">
        <v>52</v>
      </c>
      <c r="E104" s="7">
        <v>4.0</v>
      </c>
      <c r="F104" s="7">
        <v>1926.794</v>
      </c>
    </row>
    <row r="105">
      <c r="A105" s="3">
        <v>42967.0</v>
      </c>
      <c r="B105" s="7">
        <v>16.0</v>
      </c>
      <c r="C105" s="7">
        <v>6.0</v>
      </c>
      <c r="D105" s="7" t="s">
        <v>55</v>
      </c>
      <c r="E105" s="7">
        <v>4.0</v>
      </c>
      <c r="F105" s="7">
        <v>2112.922</v>
      </c>
      <c r="I105">
        <f t="shared" ref="I105:I109" si="13">A105-A104</f>
        <v>4</v>
      </c>
      <c r="J105">
        <f>AVERAGE(I105:I109)</f>
        <v>4</v>
      </c>
    </row>
    <row r="106">
      <c r="A106" s="3">
        <v>42971.0</v>
      </c>
      <c r="B106" s="7">
        <v>16.0</v>
      </c>
      <c r="C106" s="7">
        <v>6.0</v>
      </c>
      <c r="D106" s="7" t="s">
        <v>60</v>
      </c>
      <c r="E106" s="7">
        <v>4.0</v>
      </c>
      <c r="F106" s="7">
        <v>2204.195</v>
      </c>
      <c r="I106">
        <f t="shared" si="13"/>
        <v>4</v>
      </c>
    </row>
    <row r="107">
      <c r="A107" s="3">
        <v>42975.0</v>
      </c>
      <c r="B107" s="7">
        <v>16.0</v>
      </c>
      <c r="C107" s="7">
        <v>6.0</v>
      </c>
      <c r="D107" s="7" t="s">
        <v>135</v>
      </c>
      <c r="E107" s="7">
        <v>4.0</v>
      </c>
      <c r="F107" s="7">
        <v>2315.535</v>
      </c>
      <c r="I107">
        <f t="shared" si="13"/>
        <v>4</v>
      </c>
    </row>
    <row r="108">
      <c r="A108" s="3">
        <v>42981.0</v>
      </c>
      <c r="B108" s="7">
        <v>16.0</v>
      </c>
      <c r="C108" s="7">
        <v>6.0</v>
      </c>
      <c r="D108" s="7" t="s">
        <v>136</v>
      </c>
      <c r="E108" s="7">
        <v>4.0</v>
      </c>
      <c r="F108" s="7">
        <v>2503.681</v>
      </c>
      <c r="I108">
        <f t="shared" si="13"/>
        <v>6</v>
      </c>
    </row>
    <row r="109">
      <c r="A109" s="3">
        <v>42983.0</v>
      </c>
      <c r="B109" s="7">
        <v>16.0</v>
      </c>
      <c r="C109" s="7">
        <v>6.0</v>
      </c>
      <c r="D109" s="7" t="s">
        <v>137</v>
      </c>
      <c r="E109" s="7">
        <v>4.0</v>
      </c>
      <c r="F109" s="7">
        <v>2666.917</v>
      </c>
      <c r="I109">
        <f t="shared" si="13"/>
        <v>2</v>
      </c>
    </row>
    <row r="110">
      <c r="A110" s="3">
        <v>42952.0</v>
      </c>
      <c r="B110" s="7">
        <v>16.0</v>
      </c>
      <c r="C110" s="7">
        <v>7.0</v>
      </c>
      <c r="D110" s="7" t="s">
        <v>36</v>
      </c>
      <c r="E110" s="7">
        <v>4.0</v>
      </c>
      <c r="F110" s="7">
        <v>718.782</v>
      </c>
    </row>
    <row r="111">
      <c r="A111" s="3">
        <v>42965.0</v>
      </c>
      <c r="B111" s="7">
        <v>16.0</v>
      </c>
      <c r="C111" s="7">
        <v>7.0</v>
      </c>
      <c r="D111" s="7" t="s">
        <v>52</v>
      </c>
      <c r="E111" s="7">
        <v>4.0</v>
      </c>
      <c r="F111" s="7">
        <v>2110.467</v>
      </c>
    </row>
    <row r="112">
      <c r="A112" s="3">
        <v>42969.0</v>
      </c>
      <c r="B112" s="7">
        <v>16.0</v>
      </c>
      <c r="C112" s="7">
        <v>7.0</v>
      </c>
      <c r="D112" s="7" t="s">
        <v>55</v>
      </c>
      <c r="E112" s="7">
        <v>4.0</v>
      </c>
      <c r="F112" s="7">
        <v>2295.263</v>
      </c>
      <c r="I112">
        <f t="shared" ref="I112:I116" si="14">A112-A111</f>
        <v>4</v>
      </c>
      <c r="J112">
        <f>AVERAGE(I112:I116)</f>
        <v>4</v>
      </c>
    </row>
    <row r="113">
      <c r="A113" s="3">
        <v>42970.0</v>
      </c>
      <c r="B113" s="7">
        <v>16.0</v>
      </c>
      <c r="C113" s="7">
        <v>7.0</v>
      </c>
      <c r="D113" s="7" t="s">
        <v>60</v>
      </c>
      <c r="E113" s="7">
        <v>4.0</v>
      </c>
      <c r="F113" s="7">
        <v>2296.964</v>
      </c>
      <c r="I113">
        <f t="shared" si="14"/>
        <v>1</v>
      </c>
    </row>
    <row r="114">
      <c r="A114" s="3">
        <v>42975.0</v>
      </c>
      <c r="B114" s="7">
        <v>16.0</v>
      </c>
      <c r="C114" s="7">
        <v>7.0</v>
      </c>
      <c r="D114" s="7" t="s">
        <v>135</v>
      </c>
      <c r="E114" s="7">
        <v>4.0</v>
      </c>
      <c r="F114" s="7">
        <v>2449.143</v>
      </c>
      <c r="I114">
        <f t="shared" si="14"/>
        <v>5</v>
      </c>
    </row>
    <row r="115">
      <c r="A115" s="3">
        <v>42981.0</v>
      </c>
      <c r="B115" s="7">
        <v>16.0</v>
      </c>
      <c r="C115" s="7">
        <v>7.0</v>
      </c>
      <c r="D115" s="7" t="s">
        <v>136</v>
      </c>
      <c r="E115" s="7">
        <v>4.0</v>
      </c>
      <c r="F115" s="7">
        <v>2607.241</v>
      </c>
      <c r="I115">
        <f t="shared" si="14"/>
        <v>6</v>
      </c>
    </row>
    <row r="116">
      <c r="A116" s="3">
        <v>42985.0</v>
      </c>
      <c r="B116" s="7">
        <v>16.0</v>
      </c>
      <c r="C116" s="7">
        <v>7.0</v>
      </c>
      <c r="D116" s="7" t="s">
        <v>137</v>
      </c>
      <c r="E116" s="7">
        <v>4.0</v>
      </c>
      <c r="F116" s="7">
        <v>2254.748</v>
      </c>
      <c r="I116">
        <f t="shared" si="14"/>
        <v>4</v>
      </c>
    </row>
    <row r="117">
      <c r="A117" s="3">
        <v>42950.0</v>
      </c>
      <c r="B117" s="7">
        <v>16.0</v>
      </c>
      <c r="C117" s="7">
        <v>8.0</v>
      </c>
      <c r="D117" s="7" t="s">
        <v>36</v>
      </c>
      <c r="E117" s="7">
        <v>4.0</v>
      </c>
      <c r="F117" s="7">
        <v>654.747</v>
      </c>
    </row>
    <row r="118">
      <c r="A118" s="3">
        <v>42963.0</v>
      </c>
      <c r="B118" s="7">
        <v>16.0</v>
      </c>
      <c r="C118" s="7">
        <v>8.0</v>
      </c>
      <c r="D118" s="7" t="s">
        <v>52</v>
      </c>
      <c r="E118" s="7">
        <v>4.0</v>
      </c>
      <c r="F118" s="7">
        <v>2007.199</v>
      </c>
    </row>
    <row r="119">
      <c r="A119" s="3">
        <v>42968.0</v>
      </c>
      <c r="B119" s="7">
        <v>16.0</v>
      </c>
      <c r="C119" s="7">
        <v>8.0</v>
      </c>
      <c r="D119" s="7" t="s">
        <v>55</v>
      </c>
      <c r="E119" s="7">
        <v>4.0</v>
      </c>
      <c r="F119" s="7">
        <v>2170.523</v>
      </c>
      <c r="I119">
        <f t="shared" ref="I119:I123" si="15">A119-A118</f>
        <v>5</v>
      </c>
      <c r="J119">
        <f>AVERAGE(I119:I123)</f>
        <v>6</v>
      </c>
    </row>
    <row r="120">
      <c r="A120" s="3">
        <v>42972.0</v>
      </c>
      <c r="B120" s="7">
        <v>16.0</v>
      </c>
      <c r="C120" s="5">
        <v>8.0</v>
      </c>
      <c r="D120" s="5" t="s">
        <v>60</v>
      </c>
      <c r="E120" s="7">
        <v>4.0</v>
      </c>
      <c r="F120" s="7">
        <v>2355.556</v>
      </c>
      <c r="I120">
        <f t="shared" si="15"/>
        <v>4</v>
      </c>
    </row>
    <row r="121">
      <c r="A121" s="3">
        <v>42976.0</v>
      </c>
      <c r="B121" s="7">
        <v>16.0</v>
      </c>
      <c r="C121" s="5">
        <v>8.0</v>
      </c>
      <c r="D121" s="7" t="s">
        <v>135</v>
      </c>
      <c r="E121" s="7">
        <v>4.0</v>
      </c>
      <c r="F121" s="7">
        <v>2495.942</v>
      </c>
      <c r="I121">
        <f t="shared" si="15"/>
        <v>4</v>
      </c>
    </row>
    <row r="122">
      <c r="A122" s="3">
        <v>42985.0</v>
      </c>
      <c r="B122" s="7">
        <v>16.0</v>
      </c>
      <c r="C122" s="5">
        <v>8.0</v>
      </c>
      <c r="D122" s="7" t="s">
        <v>136</v>
      </c>
      <c r="E122" s="7">
        <v>4.0</v>
      </c>
      <c r="F122" s="7">
        <v>2249.56</v>
      </c>
      <c r="I122">
        <f t="shared" si="15"/>
        <v>9</v>
      </c>
    </row>
    <row r="123">
      <c r="A123" s="3">
        <v>42993.0</v>
      </c>
      <c r="B123" s="7">
        <v>16.0</v>
      </c>
      <c r="C123" s="5">
        <v>8.0</v>
      </c>
      <c r="D123" s="7" t="s">
        <v>137</v>
      </c>
      <c r="E123" s="7">
        <v>4.0</v>
      </c>
      <c r="F123" s="7">
        <v>2291.349</v>
      </c>
      <c r="I123">
        <f t="shared" si="15"/>
        <v>8</v>
      </c>
    </row>
    <row r="124">
      <c r="A124" s="3">
        <v>42932.0</v>
      </c>
      <c r="B124" s="7">
        <v>20.0</v>
      </c>
      <c r="C124" s="7">
        <v>1.0</v>
      </c>
      <c r="D124" s="7" t="s">
        <v>36</v>
      </c>
      <c r="E124" s="7">
        <v>4.0</v>
      </c>
      <c r="F124" s="7">
        <v>699.761</v>
      </c>
    </row>
    <row r="125">
      <c r="A125" s="3">
        <v>42946.0</v>
      </c>
      <c r="B125" s="7">
        <v>20.0</v>
      </c>
      <c r="C125" s="7">
        <v>1.0</v>
      </c>
      <c r="D125" s="7" t="s">
        <v>52</v>
      </c>
      <c r="E125" s="7">
        <v>4.0</v>
      </c>
      <c r="F125" s="7">
        <v>1848.806</v>
      </c>
    </row>
    <row r="126">
      <c r="A126" s="3">
        <v>42948.0</v>
      </c>
      <c r="B126" s="7">
        <v>20.0</v>
      </c>
      <c r="C126" s="7">
        <v>1.0</v>
      </c>
      <c r="D126" s="7" t="s">
        <v>55</v>
      </c>
      <c r="E126" s="7">
        <v>4.0</v>
      </c>
      <c r="F126" s="7">
        <v>2050.805</v>
      </c>
      <c r="I126">
        <f t="shared" ref="I126:I133" si="16">A126-A125</f>
        <v>2</v>
      </c>
      <c r="J126">
        <f>AVERAGE(I126:I133)</f>
        <v>2.125</v>
      </c>
    </row>
    <row r="127">
      <c r="A127" s="3">
        <v>42950.0</v>
      </c>
      <c r="B127" s="7">
        <v>20.0</v>
      </c>
      <c r="C127" s="7">
        <v>1.0</v>
      </c>
      <c r="D127" s="7" t="s">
        <v>60</v>
      </c>
      <c r="E127" s="7">
        <v>4.0</v>
      </c>
      <c r="F127" s="7">
        <v>2154.017</v>
      </c>
      <c r="I127">
        <f t="shared" si="16"/>
        <v>2</v>
      </c>
    </row>
    <row r="128">
      <c r="A128" s="3">
        <v>42952.0</v>
      </c>
      <c r="B128" s="7">
        <v>20.0</v>
      </c>
      <c r="C128" s="7">
        <v>1.0</v>
      </c>
      <c r="D128" s="7" t="s">
        <v>135</v>
      </c>
      <c r="E128" s="7">
        <v>4.0</v>
      </c>
      <c r="F128" s="7">
        <v>2207.839</v>
      </c>
      <c r="I128">
        <f t="shared" si="16"/>
        <v>2</v>
      </c>
    </row>
    <row r="129">
      <c r="A129" s="3">
        <v>42955.0</v>
      </c>
      <c r="B129" s="7">
        <v>20.0</v>
      </c>
      <c r="C129" s="7">
        <v>1.0</v>
      </c>
      <c r="D129" s="7" t="s">
        <v>136</v>
      </c>
      <c r="E129" s="7">
        <v>4.0</v>
      </c>
      <c r="F129" s="7">
        <v>2242.97</v>
      </c>
      <c r="I129">
        <f t="shared" si="16"/>
        <v>3</v>
      </c>
    </row>
    <row r="130">
      <c r="A130" s="3">
        <v>42956.0</v>
      </c>
      <c r="B130" s="7">
        <v>20.0</v>
      </c>
      <c r="C130" s="7">
        <v>1.0</v>
      </c>
      <c r="D130" s="7" t="s">
        <v>137</v>
      </c>
      <c r="E130" s="7">
        <v>4.0</v>
      </c>
      <c r="F130" s="7">
        <v>2203.369</v>
      </c>
      <c r="H130" s="47">
        <v>42929.0</v>
      </c>
      <c r="I130">
        <f t="shared" si="16"/>
        <v>1</v>
      </c>
    </row>
    <row r="131">
      <c r="A131" s="3">
        <v>42958.0</v>
      </c>
      <c r="B131" s="7">
        <v>20.0</v>
      </c>
      <c r="C131" s="7">
        <v>1.0</v>
      </c>
      <c r="D131" s="7" t="s">
        <v>141</v>
      </c>
      <c r="E131" s="7">
        <v>4.0</v>
      </c>
      <c r="F131" s="7">
        <v>2357.9</v>
      </c>
      <c r="I131">
        <f t="shared" si="16"/>
        <v>2</v>
      </c>
    </row>
    <row r="132">
      <c r="A132" s="3">
        <v>42961.0</v>
      </c>
      <c r="B132" s="7">
        <v>20.0</v>
      </c>
      <c r="C132" s="7">
        <v>1.0</v>
      </c>
      <c r="D132" s="7" t="s">
        <v>148</v>
      </c>
      <c r="E132" s="7">
        <v>4.0</v>
      </c>
      <c r="F132" s="7">
        <v>2484.936</v>
      </c>
      <c r="I132">
        <f t="shared" si="16"/>
        <v>3</v>
      </c>
    </row>
    <row r="133">
      <c r="A133" s="3">
        <v>42963.0</v>
      </c>
      <c r="B133" s="7">
        <v>20.0</v>
      </c>
      <c r="C133" s="7">
        <v>1.0</v>
      </c>
      <c r="D133" s="7" t="s">
        <v>149</v>
      </c>
      <c r="E133" s="7">
        <v>4.0</v>
      </c>
      <c r="F133" s="7">
        <v>2573.711</v>
      </c>
      <c r="I133">
        <f t="shared" si="16"/>
        <v>2</v>
      </c>
    </row>
    <row r="134">
      <c r="A134" s="3">
        <v>42971.0</v>
      </c>
      <c r="B134" s="7">
        <v>20.0</v>
      </c>
      <c r="C134" s="7">
        <v>1.0</v>
      </c>
      <c r="D134" s="7" t="s">
        <v>150</v>
      </c>
      <c r="E134" s="7">
        <v>4.0</v>
      </c>
      <c r="F134" s="7">
        <v>2765.68</v>
      </c>
    </row>
    <row r="135">
      <c r="A135" s="3">
        <v>42932.0</v>
      </c>
      <c r="B135" s="7">
        <v>20.0</v>
      </c>
      <c r="C135" s="7">
        <v>2.0</v>
      </c>
      <c r="D135" s="7" t="s">
        <v>36</v>
      </c>
      <c r="E135" s="7">
        <v>4.0</v>
      </c>
      <c r="F135" s="7">
        <v>875.718</v>
      </c>
    </row>
    <row r="136">
      <c r="A136" s="3">
        <v>42945.0</v>
      </c>
      <c r="B136" s="7">
        <v>20.0</v>
      </c>
      <c r="C136" s="7">
        <v>2.0</v>
      </c>
      <c r="D136" s="7" t="s">
        <v>52</v>
      </c>
      <c r="E136" s="7">
        <v>4.0</v>
      </c>
      <c r="F136" s="7">
        <v>2224.461</v>
      </c>
    </row>
    <row r="137">
      <c r="A137" s="3">
        <v>42951.0</v>
      </c>
      <c r="B137" s="7">
        <v>20.0</v>
      </c>
      <c r="C137" s="7">
        <v>2.0</v>
      </c>
      <c r="D137" s="7" t="s">
        <v>55</v>
      </c>
      <c r="E137" s="7">
        <v>4.0</v>
      </c>
      <c r="F137" s="7">
        <v>2540.518</v>
      </c>
      <c r="I137">
        <f t="shared" ref="I137:I141" si="17">A137-A136</f>
        <v>6</v>
      </c>
      <c r="J137">
        <f>AVERAGE(I137:I141)</f>
        <v>3.6</v>
      </c>
    </row>
    <row r="138">
      <c r="A138" s="3">
        <v>42954.0</v>
      </c>
      <c r="B138" s="7">
        <v>20.0</v>
      </c>
      <c r="C138" s="7">
        <v>2.0</v>
      </c>
      <c r="D138" s="7" t="s">
        <v>60</v>
      </c>
      <c r="E138" s="7">
        <v>4.0</v>
      </c>
      <c r="F138" s="7">
        <v>2616.893</v>
      </c>
      <c r="I138">
        <f t="shared" si="17"/>
        <v>3</v>
      </c>
    </row>
    <row r="139">
      <c r="A139" s="3">
        <v>42957.0</v>
      </c>
      <c r="B139" s="7">
        <v>20.0</v>
      </c>
      <c r="C139" s="7">
        <v>2.0</v>
      </c>
      <c r="D139" s="7" t="s">
        <v>135</v>
      </c>
      <c r="E139" s="7">
        <v>4.0</v>
      </c>
      <c r="F139" s="7">
        <v>2650.695</v>
      </c>
      <c r="I139">
        <f t="shared" si="17"/>
        <v>3</v>
      </c>
    </row>
    <row r="140">
      <c r="A140" s="3">
        <v>42960.0</v>
      </c>
      <c r="B140" s="7">
        <v>20.0</v>
      </c>
      <c r="C140" s="7">
        <v>2.0</v>
      </c>
      <c r="D140" s="7" t="s">
        <v>136</v>
      </c>
      <c r="E140" s="7">
        <v>4.0</v>
      </c>
      <c r="F140" s="7">
        <v>2723.107</v>
      </c>
      <c r="I140">
        <f t="shared" si="17"/>
        <v>3</v>
      </c>
    </row>
    <row r="141">
      <c r="A141" s="3">
        <v>42963.0</v>
      </c>
      <c r="B141" s="7">
        <v>20.0</v>
      </c>
      <c r="C141" s="7">
        <v>2.0</v>
      </c>
      <c r="D141" s="7" t="s">
        <v>137</v>
      </c>
      <c r="E141" s="7">
        <v>4.0</v>
      </c>
      <c r="F141" s="7">
        <v>2820.129</v>
      </c>
      <c r="I141">
        <f t="shared" si="17"/>
        <v>3</v>
      </c>
    </row>
    <row r="142">
      <c r="A142" s="3">
        <v>42971.0</v>
      </c>
      <c r="B142" s="7">
        <v>20.0</v>
      </c>
      <c r="C142" s="7">
        <v>2.0</v>
      </c>
      <c r="D142" s="7" t="s">
        <v>149</v>
      </c>
      <c r="E142" s="7">
        <v>4.0</v>
      </c>
      <c r="F142" s="7">
        <v>2930.616</v>
      </c>
    </row>
    <row r="143">
      <c r="A143" s="3">
        <v>42981.0</v>
      </c>
      <c r="B143" s="7">
        <v>20.0</v>
      </c>
      <c r="C143" s="7">
        <v>2.0</v>
      </c>
      <c r="D143" s="7" t="s">
        <v>150</v>
      </c>
      <c r="E143" s="7">
        <v>4.0</v>
      </c>
      <c r="F143" s="26"/>
      <c r="G143" s="7" t="s">
        <v>151</v>
      </c>
    </row>
    <row r="144">
      <c r="A144" s="3">
        <v>42932.0</v>
      </c>
      <c r="B144" s="7">
        <v>20.0</v>
      </c>
      <c r="C144" s="7">
        <v>3.0</v>
      </c>
      <c r="D144" s="7" t="s">
        <v>36</v>
      </c>
      <c r="E144" s="7">
        <v>4.0</v>
      </c>
      <c r="F144" s="7">
        <v>725.336</v>
      </c>
      <c r="G144" s="7" t="s">
        <v>108</v>
      </c>
    </row>
    <row r="145">
      <c r="A145" s="3">
        <v>42946.0</v>
      </c>
      <c r="B145" s="7">
        <v>20.0</v>
      </c>
      <c r="C145" s="7">
        <v>3.0</v>
      </c>
      <c r="D145" s="7" t="s">
        <v>52</v>
      </c>
      <c r="E145" s="7">
        <v>4.0</v>
      </c>
      <c r="F145" s="7">
        <v>2253.066</v>
      </c>
      <c r="G145" s="7"/>
    </row>
    <row r="146">
      <c r="A146" s="3">
        <v>42947.0</v>
      </c>
      <c r="B146" s="7">
        <v>20.0</v>
      </c>
      <c r="C146" s="7">
        <v>3.0</v>
      </c>
      <c r="D146" s="7" t="s">
        <v>55</v>
      </c>
      <c r="E146" s="7">
        <v>4.0</v>
      </c>
      <c r="F146" s="7">
        <v>2266.841</v>
      </c>
      <c r="G146" s="7"/>
      <c r="I146">
        <f t="shared" ref="I146:I152" si="18">A146-A145</f>
        <v>1</v>
      </c>
      <c r="J146">
        <f>AVERAGE(I146:I152)</f>
        <v>2.571428571</v>
      </c>
    </row>
    <row r="147">
      <c r="A147" s="3">
        <v>42949.0</v>
      </c>
      <c r="B147" s="7">
        <v>20.0</v>
      </c>
      <c r="C147" s="7">
        <v>3.0</v>
      </c>
      <c r="D147" s="7" t="s">
        <v>60</v>
      </c>
      <c r="E147" s="7">
        <v>4.0</v>
      </c>
      <c r="F147" s="7">
        <v>2383.85</v>
      </c>
      <c r="G147" s="7"/>
      <c r="I147">
        <f t="shared" si="18"/>
        <v>2</v>
      </c>
    </row>
    <row r="148">
      <c r="A148" s="3">
        <v>42952.0</v>
      </c>
      <c r="B148" s="7">
        <v>20.0</v>
      </c>
      <c r="C148" s="7">
        <v>3.0</v>
      </c>
      <c r="D148" s="7" t="s">
        <v>135</v>
      </c>
      <c r="E148" s="7">
        <v>4.0</v>
      </c>
      <c r="F148" s="7">
        <v>2504.256</v>
      </c>
      <c r="G148" s="7"/>
      <c r="I148">
        <f t="shared" si="18"/>
        <v>3</v>
      </c>
    </row>
    <row r="149">
      <c r="A149" s="3">
        <v>42956.0</v>
      </c>
      <c r="B149" s="7">
        <v>20.0</v>
      </c>
      <c r="C149" s="7">
        <v>3.0</v>
      </c>
      <c r="D149" s="7" t="s">
        <v>136</v>
      </c>
      <c r="E149" s="7">
        <v>4.0</v>
      </c>
      <c r="F149" s="7">
        <v>2510.516</v>
      </c>
      <c r="G149" s="7"/>
      <c r="I149">
        <f t="shared" si="18"/>
        <v>4</v>
      </c>
    </row>
    <row r="150">
      <c r="A150" s="3">
        <v>42958.0</v>
      </c>
      <c r="B150" s="7">
        <v>20.0</v>
      </c>
      <c r="C150" s="7">
        <v>3.0</v>
      </c>
      <c r="D150" s="7" t="s">
        <v>137</v>
      </c>
      <c r="E150" s="7">
        <v>4.0</v>
      </c>
      <c r="F150" s="7">
        <v>2597.914</v>
      </c>
      <c r="G150" s="7"/>
      <c r="I150">
        <f t="shared" si="18"/>
        <v>2</v>
      </c>
    </row>
    <row r="151">
      <c r="A151" s="3">
        <v>42961.0</v>
      </c>
      <c r="B151" s="7">
        <v>20.0</v>
      </c>
      <c r="C151" s="7">
        <v>3.0</v>
      </c>
      <c r="D151" s="7" t="s">
        <v>141</v>
      </c>
      <c r="E151" s="7">
        <v>4.0</v>
      </c>
      <c r="F151" s="7">
        <v>2705.524</v>
      </c>
      <c r="G151" s="7"/>
      <c r="I151">
        <f t="shared" si="18"/>
        <v>3</v>
      </c>
    </row>
    <row r="152">
      <c r="A152" s="3">
        <v>42964.0</v>
      </c>
      <c r="B152" s="7">
        <v>20.0</v>
      </c>
      <c r="C152" s="7">
        <v>3.0</v>
      </c>
      <c r="D152" s="7" t="s">
        <v>148</v>
      </c>
      <c r="E152" s="7">
        <v>4.0</v>
      </c>
      <c r="F152" s="7">
        <v>2884.941</v>
      </c>
      <c r="G152" s="7"/>
      <c r="I152">
        <f t="shared" si="18"/>
        <v>3</v>
      </c>
    </row>
    <row r="153">
      <c r="A153" s="3">
        <v>42971.0</v>
      </c>
      <c r="B153" s="7">
        <v>20.0</v>
      </c>
      <c r="C153" s="7">
        <v>3.0</v>
      </c>
      <c r="D153" s="7" t="s">
        <v>152</v>
      </c>
      <c r="E153" s="7">
        <v>4.0</v>
      </c>
      <c r="F153" s="7">
        <v>2900.824</v>
      </c>
      <c r="G153" s="7"/>
    </row>
    <row r="154">
      <c r="A154" s="3">
        <v>42981.0</v>
      </c>
      <c r="B154" s="7">
        <v>20.0</v>
      </c>
      <c r="C154" s="7">
        <v>3.0</v>
      </c>
      <c r="D154" s="7" t="s">
        <v>153</v>
      </c>
      <c r="E154" s="7">
        <v>4.0</v>
      </c>
      <c r="F154" s="7">
        <v>3207.053</v>
      </c>
      <c r="G154" s="7"/>
    </row>
    <row r="155">
      <c r="A155" s="3">
        <v>42935.0</v>
      </c>
      <c r="B155" s="7">
        <v>20.0</v>
      </c>
      <c r="C155" s="7">
        <v>4.0</v>
      </c>
      <c r="D155" s="7" t="s">
        <v>36</v>
      </c>
      <c r="E155" s="7">
        <v>4.0</v>
      </c>
      <c r="F155" s="7">
        <v>658.701</v>
      </c>
    </row>
    <row r="156">
      <c r="A156" s="3">
        <v>42946.0</v>
      </c>
      <c r="B156" s="7">
        <v>20.0</v>
      </c>
      <c r="C156" s="7">
        <v>4.0</v>
      </c>
      <c r="D156" s="7" t="s">
        <v>52</v>
      </c>
      <c r="E156" s="7">
        <v>4.0</v>
      </c>
      <c r="F156" s="7">
        <v>2257.85</v>
      </c>
    </row>
    <row r="157">
      <c r="A157" s="3">
        <v>42949.0</v>
      </c>
      <c r="B157" s="7">
        <v>20.0</v>
      </c>
      <c r="C157" s="7">
        <v>4.0</v>
      </c>
      <c r="D157" s="7" t="s">
        <v>55</v>
      </c>
      <c r="E157" s="7">
        <v>4.0</v>
      </c>
      <c r="F157" s="7">
        <v>2485.808</v>
      </c>
      <c r="I157">
        <f t="shared" ref="I157:I161" si="19">A157-A156</f>
        <v>3</v>
      </c>
      <c r="J157">
        <f>AVERAGE(I157:I161)</f>
        <v>3.6</v>
      </c>
    </row>
    <row r="158">
      <c r="A158" s="3">
        <v>42952.0</v>
      </c>
      <c r="B158" s="7">
        <v>20.0</v>
      </c>
      <c r="C158" s="7">
        <v>4.0</v>
      </c>
      <c r="D158" s="7" t="s">
        <v>60</v>
      </c>
      <c r="E158" s="7">
        <v>4.0</v>
      </c>
      <c r="F158" s="7">
        <v>2597.354</v>
      </c>
      <c r="I158">
        <f t="shared" si="19"/>
        <v>3</v>
      </c>
    </row>
    <row r="159">
      <c r="A159" s="3">
        <v>42955.0</v>
      </c>
      <c r="B159" s="7">
        <v>20.0</v>
      </c>
      <c r="C159" s="7">
        <v>4.0</v>
      </c>
      <c r="D159" s="7" t="s">
        <v>135</v>
      </c>
      <c r="E159" s="7">
        <v>4.0</v>
      </c>
      <c r="F159" s="7">
        <v>2619.14</v>
      </c>
      <c r="I159">
        <f t="shared" si="19"/>
        <v>3</v>
      </c>
    </row>
    <row r="160">
      <c r="A160" s="3">
        <v>42961.0</v>
      </c>
      <c r="B160" s="7">
        <v>20.0</v>
      </c>
      <c r="C160" s="7">
        <v>4.0</v>
      </c>
      <c r="D160" s="7" t="s">
        <v>136</v>
      </c>
      <c r="E160" s="7">
        <v>4.0</v>
      </c>
      <c r="F160" s="7">
        <v>2882.069</v>
      </c>
      <c r="I160">
        <f t="shared" si="19"/>
        <v>6</v>
      </c>
    </row>
    <row r="161">
      <c r="A161" s="3">
        <v>42964.0</v>
      </c>
      <c r="B161" s="7">
        <v>20.0</v>
      </c>
      <c r="C161" s="7">
        <v>4.0</v>
      </c>
      <c r="D161" s="7" t="s">
        <v>137</v>
      </c>
      <c r="E161" s="7">
        <v>4.0</v>
      </c>
      <c r="F161" s="7">
        <v>2948.426</v>
      </c>
      <c r="I161">
        <f t="shared" si="19"/>
        <v>3</v>
      </c>
    </row>
    <row r="162">
      <c r="A162" s="3">
        <v>42971.0</v>
      </c>
      <c r="B162" s="7">
        <v>20.0</v>
      </c>
      <c r="C162" s="7">
        <v>4.0</v>
      </c>
      <c r="D162" s="7" t="s">
        <v>149</v>
      </c>
      <c r="E162" s="7">
        <v>4.0</v>
      </c>
      <c r="F162" s="7">
        <v>3061.338</v>
      </c>
    </row>
    <row r="163">
      <c r="A163" s="3">
        <v>42981.0</v>
      </c>
      <c r="B163" s="7">
        <v>20.0</v>
      </c>
      <c r="C163" s="7">
        <v>4.0</v>
      </c>
      <c r="D163" s="7" t="s">
        <v>154</v>
      </c>
      <c r="E163" s="7">
        <v>4.0</v>
      </c>
      <c r="F163" s="7">
        <v>3218.776</v>
      </c>
    </row>
    <row r="164">
      <c r="A164" s="3">
        <v>42934.0</v>
      </c>
      <c r="B164" s="7">
        <v>20.0</v>
      </c>
      <c r="C164" s="7">
        <v>5.0</v>
      </c>
      <c r="D164" s="7" t="s">
        <v>36</v>
      </c>
      <c r="E164" s="7">
        <v>4.0</v>
      </c>
      <c r="F164" s="7">
        <v>562.189</v>
      </c>
    </row>
    <row r="165">
      <c r="A165" s="3">
        <v>42950.0</v>
      </c>
      <c r="B165" s="7">
        <v>20.0</v>
      </c>
      <c r="C165" s="7">
        <v>5.0</v>
      </c>
      <c r="D165" s="7" t="s">
        <v>52</v>
      </c>
      <c r="E165" s="7">
        <v>4.0</v>
      </c>
      <c r="F165" s="7">
        <v>2128.481</v>
      </c>
    </row>
    <row r="166">
      <c r="A166" s="3">
        <v>42952.0</v>
      </c>
      <c r="B166" s="7">
        <v>20.0</v>
      </c>
      <c r="C166" s="7">
        <v>5.0</v>
      </c>
      <c r="D166" s="7" t="s">
        <v>55</v>
      </c>
      <c r="E166" s="7">
        <v>4.0</v>
      </c>
      <c r="F166" s="7">
        <v>2078.538</v>
      </c>
      <c r="I166">
        <f t="shared" ref="I166:I171" si="20">A166-A165</f>
        <v>2</v>
      </c>
      <c r="J166">
        <f>AVERAGE(I166:I171)</f>
        <v>2.333333333</v>
      </c>
    </row>
    <row r="167">
      <c r="A167" s="3">
        <v>42954.0</v>
      </c>
      <c r="B167" s="7">
        <v>20.0</v>
      </c>
      <c r="C167" s="7">
        <v>5.0</v>
      </c>
      <c r="D167" s="7" t="s">
        <v>60</v>
      </c>
      <c r="E167" s="7">
        <v>4.0</v>
      </c>
      <c r="F167" s="7">
        <v>2232.76</v>
      </c>
      <c r="I167">
        <f t="shared" si="20"/>
        <v>2</v>
      </c>
    </row>
    <row r="168">
      <c r="A168" s="3">
        <v>42955.0</v>
      </c>
      <c r="B168" s="7">
        <v>20.0</v>
      </c>
      <c r="C168" s="7">
        <v>5.0</v>
      </c>
      <c r="D168" s="7" t="s">
        <v>135</v>
      </c>
      <c r="E168" s="7">
        <v>4.0</v>
      </c>
      <c r="F168" s="7">
        <v>2185.972</v>
      </c>
      <c r="I168">
        <f t="shared" si="20"/>
        <v>1</v>
      </c>
    </row>
    <row r="169">
      <c r="A169" s="3">
        <v>42958.0</v>
      </c>
      <c r="B169" s="7">
        <v>20.0</v>
      </c>
      <c r="C169" s="7">
        <v>5.0</v>
      </c>
      <c r="D169" s="7" t="s">
        <v>136</v>
      </c>
      <c r="E169" s="7">
        <v>4.0</v>
      </c>
      <c r="F169" s="7">
        <v>2169.796</v>
      </c>
      <c r="I169">
        <f t="shared" si="20"/>
        <v>3</v>
      </c>
    </row>
    <row r="170">
      <c r="A170" s="3">
        <v>42962.0</v>
      </c>
      <c r="B170" s="7">
        <v>20.0</v>
      </c>
      <c r="C170" s="7">
        <v>5.0</v>
      </c>
      <c r="D170" s="7" t="s">
        <v>137</v>
      </c>
      <c r="E170" s="7">
        <v>4.0</v>
      </c>
      <c r="F170" s="7">
        <v>2537.797</v>
      </c>
      <c r="I170">
        <f t="shared" si="20"/>
        <v>4</v>
      </c>
    </row>
    <row r="171">
      <c r="A171" s="3">
        <v>42964.0</v>
      </c>
      <c r="B171" s="7">
        <v>20.0</v>
      </c>
      <c r="C171" s="7">
        <v>5.0</v>
      </c>
      <c r="D171" s="7" t="s">
        <v>141</v>
      </c>
      <c r="E171" s="7">
        <v>4.0</v>
      </c>
      <c r="F171" s="7">
        <v>2609.856</v>
      </c>
      <c r="I171">
        <f t="shared" si="20"/>
        <v>2</v>
      </c>
    </row>
    <row r="172">
      <c r="A172" s="3">
        <v>42981.0</v>
      </c>
      <c r="B172" s="7">
        <v>20.0</v>
      </c>
      <c r="C172" s="7">
        <v>5.0</v>
      </c>
      <c r="D172" s="7" t="s">
        <v>150</v>
      </c>
      <c r="E172" s="7">
        <v>4.0</v>
      </c>
      <c r="F172" s="7">
        <v>2894.017</v>
      </c>
    </row>
    <row r="173">
      <c r="A173" s="3">
        <v>42971.0</v>
      </c>
      <c r="B173" s="7">
        <v>20.0</v>
      </c>
      <c r="C173" s="7">
        <v>5.0</v>
      </c>
      <c r="D173" s="7" t="s">
        <v>155</v>
      </c>
      <c r="E173" s="7">
        <v>4.0</v>
      </c>
      <c r="F173" s="7">
        <v>2702.813</v>
      </c>
    </row>
    <row r="174">
      <c r="A174" s="3">
        <v>42934.0</v>
      </c>
      <c r="B174" s="7">
        <v>20.0</v>
      </c>
      <c r="C174" s="7">
        <v>6.0</v>
      </c>
      <c r="D174" s="7" t="s">
        <v>36</v>
      </c>
      <c r="E174" s="7">
        <v>4.0</v>
      </c>
      <c r="F174" s="7">
        <v>687.193</v>
      </c>
    </row>
    <row r="175">
      <c r="A175" s="3">
        <v>42951.0</v>
      </c>
      <c r="B175" s="7">
        <v>20.0</v>
      </c>
      <c r="C175" s="7">
        <v>6.0</v>
      </c>
      <c r="D175" s="7" t="s">
        <v>52</v>
      </c>
      <c r="E175" s="7">
        <v>4.0</v>
      </c>
      <c r="F175" s="7">
        <v>2235.409</v>
      </c>
      <c r="I175">
        <f t="shared" ref="I175:I181" si="21">A175-A174</f>
        <v>17</v>
      </c>
      <c r="J175">
        <f>AVERAGE(I175:I181)</f>
        <v>6.714285714</v>
      </c>
    </row>
    <row r="176">
      <c r="A176" s="3">
        <v>42954.0</v>
      </c>
      <c r="B176" s="7">
        <v>20.0</v>
      </c>
      <c r="C176" s="7">
        <v>6.0</v>
      </c>
      <c r="D176" s="7" t="s">
        <v>55</v>
      </c>
      <c r="E176" s="7">
        <v>4.0</v>
      </c>
      <c r="F176" s="7">
        <v>2251.74</v>
      </c>
      <c r="I176">
        <f t="shared" si="21"/>
        <v>3</v>
      </c>
    </row>
    <row r="177">
      <c r="A177" s="3">
        <v>42957.0</v>
      </c>
      <c r="B177" s="7">
        <v>20.0</v>
      </c>
      <c r="C177" s="7">
        <v>6.0</v>
      </c>
      <c r="D177" s="7" t="s">
        <v>60</v>
      </c>
      <c r="E177" s="7">
        <v>4.0</v>
      </c>
      <c r="F177" s="7">
        <v>2303.24</v>
      </c>
      <c r="I177">
        <f t="shared" si="21"/>
        <v>3</v>
      </c>
    </row>
    <row r="178">
      <c r="A178" s="3">
        <v>42959.0</v>
      </c>
      <c r="B178" s="7">
        <v>20.0</v>
      </c>
      <c r="C178" s="7">
        <v>6.0</v>
      </c>
      <c r="D178" s="7" t="s">
        <v>135</v>
      </c>
      <c r="E178" s="7">
        <v>4.0</v>
      </c>
      <c r="F178" s="7">
        <v>2296.01</v>
      </c>
      <c r="I178">
        <f t="shared" si="21"/>
        <v>2</v>
      </c>
    </row>
    <row r="179">
      <c r="A179" s="3">
        <v>42960.0</v>
      </c>
      <c r="B179" s="7">
        <v>20.0</v>
      </c>
      <c r="C179" s="7">
        <v>6.0</v>
      </c>
      <c r="D179" s="7" t="s">
        <v>136</v>
      </c>
      <c r="E179" s="7">
        <v>4.0</v>
      </c>
      <c r="F179" s="7">
        <v>2393.781</v>
      </c>
      <c r="I179">
        <f t="shared" si="21"/>
        <v>1</v>
      </c>
    </row>
    <row r="180">
      <c r="A180" s="3">
        <v>42963.0</v>
      </c>
      <c r="B180" s="7">
        <v>20.0</v>
      </c>
      <c r="C180" s="7">
        <v>6.0</v>
      </c>
      <c r="D180" s="7" t="s">
        <v>137</v>
      </c>
      <c r="E180" s="7">
        <v>4.0</v>
      </c>
      <c r="F180" s="7">
        <v>2534.81</v>
      </c>
      <c r="I180">
        <f t="shared" si="21"/>
        <v>3</v>
      </c>
    </row>
    <row r="181">
      <c r="A181" s="3">
        <v>42981.0</v>
      </c>
      <c r="B181" s="7">
        <v>20.0</v>
      </c>
      <c r="C181" s="7">
        <v>6.0</v>
      </c>
      <c r="D181" s="7" t="s">
        <v>150</v>
      </c>
      <c r="E181" s="7">
        <v>4.0</v>
      </c>
      <c r="F181" s="7">
        <v>2836.961</v>
      </c>
      <c r="I181">
        <f t="shared" si="21"/>
        <v>18</v>
      </c>
    </row>
    <row r="182">
      <c r="A182" s="3">
        <v>42971.0</v>
      </c>
      <c r="B182" s="7">
        <v>20.0</v>
      </c>
      <c r="C182" s="7">
        <v>6.0</v>
      </c>
      <c r="D182" s="7" t="s">
        <v>155</v>
      </c>
      <c r="E182" s="7">
        <v>4.0</v>
      </c>
      <c r="F182" s="7">
        <v>2757.96</v>
      </c>
    </row>
    <row r="183">
      <c r="A183" s="3">
        <v>42932.0</v>
      </c>
      <c r="B183" s="7">
        <v>20.0</v>
      </c>
      <c r="C183" s="7">
        <v>7.0</v>
      </c>
      <c r="D183" s="7" t="s">
        <v>36</v>
      </c>
      <c r="E183" s="7">
        <v>4.0</v>
      </c>
      <c r="F183" s="7">
        <v>888.446</v>
      </c>
    </row>
    <row r="184">
      <c r="A184" s="3">
        <v>42946.0</v>
      </c>
      <c r="B184" s="7">
        <v>20.0</v>
      </c>
      <c r="C184" s="7">
        <v>7.0</v>
      </c>
      <c r="D184" s="7" t="s">
        <v>52</v>
      </c>
      <c r="E184" s="7">
        <v>4.0</v>
      </c>
      <c r="F184" s="7">
        <v>2098.536</v>
      </c>
      <c r="I184">
        <f t="shared" ref="I184:I191" si="22">A184-A183</f>
        <v>14</v>
      </c>
      <c r="J184">
        <f>AVERAGE(I184:I191)</f>
        <v>4</v>
      </c>
    </row>
    <row r="185">
      <c r="A185" s="3">
        <v>42948.0</v>
      </c>
      <c r="B185" s="7">
        <v>20.0</v>
      </c>
      <c r="C185" s="7">
        <v>7.0</v>
      </c>
      <c r="D185" s="7" t="s">
        <v>55</v>
      </c>
      <c r="E185" s="7">
        <v>4.0</v>
      </c>
      <c r="F185" s="7">
        <v>2230.439</v>
      </c>
      <c r="I185">
        <f t="shared" si="22"/>
        <v>2</v>
      </c>
    </row>
    <row r="186">
      <c r="A186" s="3">
        <v>42950.0</v>
      </c>
      <c r="B186" s="7">
        <v>20.0</v>
      </c>
      <c r="C186" s="7">
        <v>7.0</v>
      </c>
      <c r="D186" s="7" t="s">
        <v>60</v>
      </c>
      <c r="E186" s="7">
        <v>4.0</v>
      </c>
      <c r="F186" s="7">
        <v>2341.043</v>
      </c>
      <c r="I186">
        <f t="shared" si="22"/>
        <v>2</v>
      </c>
    </row>
    <row r="187">
      <c r="A187" s="3">
        <v>42954.0</v>
      </c>
      <c r="B187" s="7">
        <v>20.0</v>
      </c>
      <c r="C187" s="7">
        <v>7.0</v>
      </c>
      <c r="D187" s="7" t="s">
        <v>135</v>
      </c>
      <c r="E187" s="7">
        <v>4.0</v>
      </c>
      <c r="F187" s="7">
        <v>2348.92</v>
      </c>
      <c r="I187">
        <f t="shared" si="22"/>
        <v>4</v>
      </c>
    </row>
    <row r="188">
      <c r="A188" s="3">
        <v>42956.0</v>
      </c>
      <c r="B188" s="7">
        <v>20.0</v>
      </c>
      <c r="C188" s="7">
        <v>7.0</v>
      </c>
      <c r="D188" s="7" t="s">
        <v>136</v>
      </c>
      <c r="E188" s="7">
        <v>4.0</v>
      </c>
      <c r="F188" s="7">
        <v>2393.562</v>
      </c>
      <c r="I188">
        <f t="shared" si="22"/>
        <v>2</v>
      </c>
    </row>
    <row r="189">
      <c r="A189" s="3">
        <v>42959.0</v>
      </c>
      <c r="B189" s="7">
        <v>20.0</v>
      </c>
      <c r="C189" s="7">
        <v>7.0</v>
      </c>
      <c r="D189" s="7" t="s">
        <v>137</v>
      </c>
      <c r="E189" s="7">
        <v>4.0</v>
      </c>
      <c r="F189" s="7">
        <v>2501.73</v>
      </c>
      <c r="I189">
        <f t="shared" si="22"/>
        <v>3</v>
      </c>
    </row>
    <row r="190">
      <c r="A190" s="3">
        <v>42962.0</v>
      </c>
      <c r="B190" s="7">
        <v>20.0</v>
      </c>
      <c r="C190" s="7">
        <v>7.0</v>
      </c>
      <c r="D190" s="7" t="s">
        <v>141</v>
      </c>
      <c r="E190" s="7">
        <v>4.0</v>
      </c>
      <c r="F190" s="7">
        <v>2521.861</v>
      </c>
      <c r="I190">
        <f t="shared" si="22"/>
        <v>3</v>
      </c>
    </row>
    <row r="191">
      <c r="A191" s="3">
        <v>42964.0</v>
      </c>
      <c r="B191" s="7">
        <v>20.0</v>
      </c>
      <c r="C191" s="7">
        <v>7.0</v>
      </c>
      <c r="D191" s="7" t="s">
        <v>148</v>
      </c>
      <c r="E191" s="7">
        <v>4.0</v>
      </c>
      <c r="F191" s="7">
        <v>2675.24</v>
      </c>
      <c r="I191">
        <f t="shared" si="22"/>
        <v>2</v>
      </c>
    </row>
    <row r="192">
      <c r="A192" s="3">
        <v>42971.0</v>
      </c>
      <c r="B192" s="7">
        <v>20.0</v>
      </c>
      <c r="C192" s="7">
        <v>7.0</v>
      </c>
      <c r="D192" s="7" t="s">
        <v>152</v>
      </c>
      <c r="E192" s="7">
        <v>4.0</v>
      </c>
      <c r="F192" s="7">
        <v>2662.872</v>
      </c>
    </row>
    <row r="193">
      <c r="A193" s="3">
        <v>42981.0</v>
      </c>
      <c r="B193" s="7">
        <v>20.0</v>
      </c>
      <c r="C193" s="7">
        <v>7.0</v>
      </c>
      <c r="D193" s="7" t="s">
        <v>153</v>
      </c>
      <c r="E193" s="7">
        <v>4.0</v>
      </c>
      <c r="F193" s="7">
        <v>2923.5</v>
      </c>
    </row>
    <row r="194">
      <c r="A194" s="3">
        <v>42932.0</v>
      </c>
      <c r="B194" s="7">
        <v>20.0</v>
      </c>
      <c r="C194" s="7">
        <v>8.0</v>
      </c>
      <c r="D194" s="7" t="s">
        <v>36</v>
      </c>
      <c r="E194" s="7">
        <v>4.0</v>
      </c>
      <c r="F194" s="7">
        <v>714.233</v>
      </c>
      <c r="G194" s="7"/>
    </row>
    <row r="195">
      <c r="A195" s="3">
        <v>42949.0</v>
      </c>
      <c r="B195" s="7">
        <v>20.0</v>
      </c>
      <c r="C195" s="7">
        <v>8.0</v>
      </c>
      <c r="D195" s="7" t="s">
        <v>52</v>
      </c>
      <c r="E195" s="7">
        <v>4.0</v>
      </c>
      <c r="F195" s="7">
        <v>2187.478</v>
      </c>
    </row>
    <row r="196">
      <c r="A196" s="3">
        <v>42951.0</v>
      </c>
      <c r="B196" s="7">
        <v>20.0</v>
      </c>
      <c r="C196" s="7">
        <v>8.0</v>
      </c>
      <c r="D196" s="7" t="s">
        <v>55</v>
      </c>
      <c r="E196" s="7">
        <v>4.0</v>
      </c>
      <c r="F196" s="7">
        <v>2296.122</v>
      </c>
      <c r="I196">
        <f t="shared" ref="I196:I200" si="23">A196-A195</f>
        <v>2</v>
      </c>
      <c r="J196">
        <f>AVERAGE(I196:I200)</f>
        <v>2.8</v>
      </c>
    </row>
    <row r="197">
      <c r="A197" s="3">
        <v>42954.0</v>
      </c>
      <c r="B197" s="7">
        <v>20.0</v>
      </c>
      <c r="C197" s="5">
        <v>8.0</v>
      </c>
      <c r="D197" s="7" t="s">
        <v>60</v>
      </c>
      <c r="E197" s="7">
        <v>4.0</v>
      </c>
      <c r="F197" s="7">
        <v>2310.601</v>
      </c>
      <c r="I197">
        <f t="shared" si="23"/>
        <v>3</v>
      </c>
    </row>
    <row r="198">
      <c r="A198" s="3">
        <v>42957.0</v>
      </c>
      <c r="B198" s="7">
        <v>20.0</v>
      </c>
      <c r="C198" s="5">
        <v>8.0</v>
      </c>
      <c r="D198" s="7" t="s">
        <v>135</v>
      </c>
      <c r="E198" s="7">
        <v>4.0</v>
      </c>
      <c r="F198" s="7">
        <v>2334.661</v>
      </c>
      <c r="I198">
        <f t="shared" si="23"/>
        <v>3</v>
      </c>
    </row>
    <row r="199">
      <c r="A199" s="3">
        <v>42960.0</v>
      </c>
      <c r="B199" s="7">
        <v>20.0</v>
      </c>
      <c r="C199" s="5">
        <v>8.0</v>
      </c>
      <c r="D199" s="7" t="s">
        <v>136</v>
      </c>
      <c r="E199" s="7">
        <v>4.0</v>
      </c>
      <c r="F199" s="7">
        <v>2535.466</v>
      </c>
      <c r="I199">
        <f t="shared" si="23"/>
        <v>3</v>
      </c>
    </row>
    <row r="200">
      <c r="A200" s="3">
        <v>42963.0</v>
      </c>
      <c r="B200" s="7">
        <v>20.0</v>
      </c>
      <c r="C200" s="5">
        <v>8.0</v>
      </c>
      <c r="D200" s="7" t="s">
        <v>137</v>
      </c>
      <c r="E200" s="7">
        <v>4.0</v>
      </c>
      <c r="F200" s="7">
        <v>2518.554</v>
      </c>
      <c r="I200">
        <f t="shared" si="23"/>
        <v>3</v>
      </c>
    </row>
    <row r="201">
      <c r="A201" s="3">
        <v>42971.0</v>
      </c>
      <c r="B201" s="7">
        <v>20.0</v>
      </c>
      <c r="C201" s="5">
        <v>8.0</v>
      </c>
      <c r="D201" s="7" t="s">
        <v>149</v>
      </c>
      <c r="E201" s="7">
        <v>4.0</v>
      </c>
      <c r="F201" s="7">
        <v>2767.941</v>
      </c>
    </row>
    <row r="202">
      <c r="A202" s="3">
        <v>42981.0</v>
      </c>
      <c r="B202" s="7">
        <v>20.0</v>
      </c>
      <c r="C202" s="5">
        <v>8.0</v>
      </c>
      <c r="D202" s="7" t="s">
        <v>152</v>
      </c>
      <c r="E202" s="7">
        <v>4.0</v>
      </c>
      <c r="F202" s="7">
        <v>2935.243</v>
      </c>
    </row>
    <row r="203">
      <c r="A203" s="11">
        <v>42932.0</v>
      </c>
      <c r="B203" s="12">
        <v>24.0</v>
      </c>
      <c r="C203" s="12">
        <v>1.0</v>
      </c>
      <c r="D203" s="12" t="s">
        <v>36</v>
      </c>
      <c r="E203" s="12">
        <v>4.0</v>
      </c>
      <c r="F203" s="12">
        <v>598.865</v>
      </c>
      <c r="G203" s="7"/>
    </row>
    <row r="204">
      <c r="A204" s="11">
        <v>42940.0</v>
      </c>
      <c r="B204" s="12">
        <v>24.0</v>
      </c>
      <c r="C204" s="12">
        <v>1.0</v>
      </c>
      <c r="D204" s="12" t="s">
        <v>52</v>
      </c>
      <c r="E204" s="12">
        <v>4.0</v>
      </c>
      <c r="F204" s="12">
        <v>1688.638</v>
      </c>
    </row>
    <row r="205">
      <c r="A205" s="11">
        <v>42942.0</v>
      </c>
      <c r="B205" s="12">
        <v>24.0</v>
      </c>
      <c r="C205" s="12">
        <v>1.0</v>
      </c>
      <c r="D205" s="12" t="s">
        <v>55</v>
      </c>
      <c r="E205" s="12">
        <v>4.0</v>
      </c>
      <c r="F205" s="12">
        <v>1901.946</v>
      </c>
      <c r="I205">
        <f t="shared" ref="I205:I218" si="24">A205-A204</f>
        <v>2</v>
      </c>
      <c r="J205">
        <f>AVERAGE(I205:I218)</f>
        <v>1.571428571</v>
      </c>
    </row>
    <row r="206">
      <c r="A206" s="11">
        <v>42944.0</v>
      </c>
      <c r="B206" s="12">
        <v>24.0</v>
      </c>
      <c r="C206" s="12">
        <v>1.0</v>
      </c>
      <c r="D206" s="12" t="s">
        <v>60</v>
      </c>
      <c r="E206" s="12">
        <v>4.0</v>
      </c>
      <c r="F206" s="12">
        <v>2076.916</v>
      </c>
      <c r="I206">
        <f t="shared" si="24"/>
        <v>2</v>
      </c>
    </row>
    <row r="207">
      <c r="A207" s="11">
        <v>42945.0</v>
      </c>
      <c r="B207" s="12">
        <v>24.0</v>
      </c>
      <c r="C207" s="12">
        <v>1.0</v>
      </c>
      <c r="D207" s="12" t="s">
        <v>135</v>
      </c>
      <c r="E207" s="12">
        <v>4.0</v>
      </c>
      <c r="F207" s="12">
        <v>2129.107</v>
      </c>
      <c r="I207">
        <f t="shared" si="24"/>
        <v>1</v>
      </c>
    </row>
    <row r="208">
      <c r="A208" s="11">
        <v>42946.0</v>
      </c>
      <c r="B208" s="12">
        <v>24.0</v>
      </c>
      <c r="C208" s="12">
        <v>1.0</v>
      </c>
      <c r="D208" s="12" t="s">
        <v>136</v>
      </c>
      <c r="E208" s="12">
        <v>4.0</v>
      </c>
      <c r="F208" s="12">
        <v>2163.248</v>
      </c>
      <c r="I208">
        <f t="shared" si="24"/>
        <v>1</v>
      </c>
    </row>
    <row r="209">
      <c r="A209" s="11">
        <v>42947.0</v>
      </c>
      <c r="B209" s="12">
        <v>24.0</v>
      </c>
      <c r="C209" s="12">
        <v>1.0</v>
      </c>
      <c r="D209" s="12" t="s">
        <v>137</v>
      </c>
      <c r="E209" s="12">
        <v>4.0</v>
      </c>
      <c r="F209" s="12">
        <v>2175.275</v>
      </c>
      <c r="H209" s="49">
        <v>42926.0</v>
      </c>
      <c r="I209">
        <f t="shared" si="24"/>
        <v>1</v>
      </c>
    </row>
    <row r="210">
      <c r="A210" s="11">
        <v>42948.0</v>
      </c>
      <c r="B210" s="12">
        <v>24.0</v>
      </c>
      <c r="C210" s="12">
        <v>1.0</v>
      </c>
      <c r="D210" s="12" t="s">
        <v>141</v>
      </c>
      <c r="E210" s="12">
        <v>4.0</v>
      </c>
      <c r="F210" s="12">
        <v>2257.456</v>
      </c>
      <c r="I210">
        <f t="shared" si="24"/>
        <v>1</v>
      </c>
    </row>
    <row r="211">
      <c r="A211" s="11">
        <v>42950.0</v>
      </c>
      <c r="B211" s="12">
        <v>24.0</v>
      </c>
      <c r="C211" s="12">
        <v>1.0</v>
      </c>
      <c r="D211" s="12" t="s">
        <v>148</v>
      </c>
      <c r="E211" s="12">
        <v>4.0</v>
      </c>
      <c r="F211" s="12">
        <v>2387.903</v>
      </c>
      <c r="I211">
        <f t="shared" si="24"/>
        <v>2</v>
      </c>
    </row>
    <row r="212">
      <c r="A212" s="11">
        <v>42952.0</v>
      </c>
      <c r="B212" s="12">
        <v>24.0</v>
      </c>
      <c r="C212" s="12">
        <v>1.0</v>
      </c>
      <c r="D212" s="12" t="s">
        <v>149</v>
      </c>
      <c r="E212" s="12">
        <v>4.0</v>
      </c>
      <c r="F212" s="12">
        <v>2527.759</v>
      </c>
      <c r="I212">
        <f t="shared" si="24"/>
        <v>2</v>
      </c>
    </row>
    <row r="213">
      <c r="A213" s="11">
        <v>42953.0</v>
      </c>
      <c r="B213" s="12">
        <v>24.0</v>
      </c>
      <c r="C213" s="12">
        <v>1.0</v>
      </c>
      <c r="D213" s="12" t="s">
        <v>156</v>
      </c>
      <c r="E213" s="12">
        <v>4.0</v>
      </c>
      <c r="F213" s="12">
        <v>2620.667</v>
      </c>
      <c r="I213">
        <f t="shared" si="24"/>
        <v>1</v>
      </c>
    </row>
    <row r="214">
      <c r="A214" s="11">
        <v>42954.0</v>
      </c>
      <c r="B214" s="12">
        <v>24.0</v>
      </c>
      <c r="C214" s="12">
        <v>1.0</v>
      </c>
      <c r="D214" s="12" t="s">
        <v>152</v>
      </c>
      <c r="E214" s="12">
        <v>4.0</v>
      </c>
      <c r="F214" s="12">
        <v>2636.866</v>
      </c>
      <c r="I214">
        <f t="shared" si="24"/>
        <v>1</v>
      </c>
    </row>
    <row r="215">
      <c r="A215" s="11">
        <v>42956.0</v>
      </c>
      <c r="B215" s="12">
        <v>24.0</v>
      </c>
      <c r="C215" s="12">
        <v>1.0</v>
      </c>
      <c r="D215" s="12" t="s">
        <v>150</v>
      </c>
      <c r="E215" s="12">
        <v>4.0</v>
      </c>
      <c r="F215" s="12">
        <v>2688.032</v>
      </c>
      <c r="I215">
        <f t="shared" si="24"/>
        <v>2</v>
      </c>
    </row>
    <row r="216">
      <c r="A216" s="11">
        <v>42958.0</v>
      </c>
      <c r="B216" s="12">
        <v>24.0</v>
      </c>
      <c r="C216" s="12">
        <v>1.0</v>
      </c>
      <c r="D216" s="12" t="s">
        <v>154</v>
      </c>
      <c r="E216" s="12">
        <v>4.0</v>
      </c>
      <c r="F216" s="12">
        <v>2760.307</v>
      </c>
      <c r="I216">
        <f t="shared" si="24"/>
        <v>2</v>
      </c>
    </row>
    <row r="217">
      <c r="A217" s="11">
        <v>42960.0</v>
      </c>
      <c r="B217" s="12">
        <v>24.0</v>
      </c>
      <c r="C217" s="12">
        <v>1.0</v>
      </c>
      <c r="D217" s="12" t="s">
        <v>145</v>
      </c>
      <c r="E217" s="12">
        <v>4.0</v>
      </c>
      <c r="F217" s="12">
        <v>2806.018</v>
      </c>
      <c r="I217">
        <f t="shared" si="24"/>
        <v>2</v>
      </c>
    </row>
    <row r="218">
      <c r="A218" s="11">
        <v>42962.0</v>
      </c>
      <c r="B218" s="12">
        <v>24.0</v>
      </c>
      <c r="C218" s="12">
        <v>1.0</v>
      </c>
      <c r="D218" s="12" t="s">
        <v>157</v>
      </c>
      <c r="E218" s="12">
        <v>4.0</v>
      </c>
      <c r="F218" s="12">
        <v>2844.473</v>
      </c>
      <c r="I218">
        <f t="shared" si="24"/>
        <v>2</v>
      </c>
    </row>
    <row r="219">
      <c r="A219" s="11">
        <v>42971.0</v>
      </c>
      <c r="B219" s="12">
        <v>24.0</v>
      </c>
      <c r="C219" s="12">
        <v>1.0</v>
      </c>
      <c r="D219" s="12" t="s">
        <v>155</v>
      </c>
      <c r="E219" s="12">
        <v>4.0</v>
      </c>
      <c r="F219" s="12">
        <v>2925.171</v>
      </c>
    </row>
    <row r="220">
      <c r="A220" s="11">
        <v>42990.0</v>
      </c>
      <c r="B220" s="12">
        <v>24.0</v>
      </c>
      <c r="C220" s="12">
        <v>1.0</v>
      </c>
      <c r="D220" s="12" t="s">
        <v>158</v>
      </c>
      <c r="E220" s="12">
        <v>4.0</v>
      </c>
      <c r="F220" s="12"/>
      <c r="G220" s="7" t="s">
        <v>159</v>
      </c>
    </row>
    <row r="221">
      <c r="A221" s="3">
        <v>42932.0</v>
      </c>
      <c r="B221" s="7">
        <v>24.0</v>
      </c>
      <c r="C221" s="7">
        <v>2.0</v>
      </c>
      <c r="D221" s="7" t="s">
        <v>36</v>
      </c>
      <c r="E221" s="7">
        <v>4.0</v>
      </c>
      <c r="F221" s="7">
        <v>581.698</v>
      </c>
    </row>
    <row r="222">
      <c r="A222" s="3">
        <v>42942.0</v>
      </c>
      <c r="B222" s="7">
        <v>24.0</v>
      </c>
      <c r="C222" s="7">
        <v>2.0</v>
      </c>
      <c r="D222" s="7" t="s">
        <v>52</v>
      </c>
      <c r="E222" s="7">
        <v>4.0</v>
      </c>
      <c r="F222" s="7">
        <v>1962.486</v>
      </c>
    </row>
    <row r="223">
      <c r="A223" s="3">
        <v>42944.0</v>
      </c>
      <c r="B223" s="7">
        <v>24.0</v>
      </c>
      <c r="C223" s="7">
        <v>2.0</v>
      </c>
      <c r="D223" s="7" t="s">
        <v>55</v>
      </c>
      <c r="E223" s="7">
        <v>4.0</v>
      </c>
      <c r="F223" s="7">
        <v>2146.594</v>
      </c>
      <c r="I223">
        <f t="shared" ref="I223:I233" si="25">A223-A222</f>
        <v>2</v>
      </c>
      <c r="J223">
        <f>AVERAGE(I223:I233)</f>
        <v>1.909090909</v>
      </c>
    </row>
    <row r="224">
      <c r="A224" s="3">
        <v>42946.0</v>
      </c>
      <c r="B224" s="7">
        <v>24.0</v>
      </c>
      <c r="C224" s="7">
        <v>2.0</v>
      </c>
      <c r="D224" s="7" t="s">
        <v>60</v>
      </c>
      <c r="E224" s="7">
        <v>4.0</v>
      </c>
      <c r="F224" s="7">
        <v>2299.43</v>
      </c>
      <c r="I224">
        <f t="shared" si="25"/>
        <v>2</v>
      </c>
    </row>
    <row r="225">
      <c r="A225" s="3">
        <v>42947.0</v>
      </c>
      <c r="B225" s="7">
        <v>24.0</v>
      </c>
      <c r="C225" s="7">
        <v>2.0</v>
      </c>
      <c r="D225" s="7" t="s">
        <v>135</v>
      </c>
      <c r="E225" s="7">
        <v>4.0</v>
      </c>
      <c r="F225" s="7">
        <v>2270.636</v>
      </c>
      <c r="I225">
        <f t="shared" si="25"/>
        <v>1</v>
      </c>
    </row>
    <row r="226">
      <c r="A226" s="3">
        <v>42948.0</v>
      </c>
      <c r="B226" s="7">
        <v>24.0</v>
      </c>
      <c r="C226" s="7">
        <v>2.0</v>
      </c>
      <c r="D226" s="7" t="s">
        <v>136</v>
      </c>
      <c r="E226" s="7">
        <v>4.0</v>
      </c>
      <c r="F226" s="7">
        <v>2316.339</v>
      </c>
      <c r="I226">
        <f t="shared" si="25"/>
        <v>1</v>
      </c>
    </row>
    <row r="227">
      <c r="A227" s="3">
        <v>42950.0</v>
      </c>
      <c r="B227" s="7">
        <v>24.0</v>
      </c>
      <c r="C227" s="7">
        <v>2.0</v>
      </c>
      <c r="D227" s="7" t="s">
        <v>137</v>
      </c>
      <c r="E227" s="7">
        <v>4.0</v>
      </c>
      <c r="F227" s="7">
        <v>2465.677</v>
      </c>
      <c r="I227">
        <f t="shared" si="25"/>
        <v>2</v>
      </c>
    </row>
    <row r="228">
      <c r="A228" s="3">
        <v>42953.0</v>
      </c>
      <c r="B228" s="7">
        <v>24.0</v>
      </c>
      <c r="C228" s="7">
        <v>2.0</v>
      </c>
      <c r="D228" s="7" t="s">
        <v>141</v>
      </c>
      <c r="E228" s="7">
        <v>4.0</v>
      </c>
      <c r="F228" s="7">
        <v>2520.11</v>
      </c>
      <c r="I228">
        <f t="shared" si="25"/>
        <v>3</v>
      </c>
    </row>
    <row r="229">
      <c r="A229" s="3">
        <v>42955.0</v>
      </c>
      <c r="B229" s="7">
        <v>24.0</v>
      </c>
      <c r="C229" s="7">
        <v>2.0</v>
      </c>
      <c r="D229" s="7" t="s">
        <v>148</v>
      </c>
      <c r="E229" s="7">
        <v>4.0</v>
      </c>
      <c r="F229" s="7">
        <v>2584.002</v>
      </c>
      <c r="I229">
        <f t="shared" si="25"/>
        <v>2</v>
      </c>
    </row>
    <row r="230">
      <c r="A230" s="3">
        <v>42957.0</v>
      </c>
      <c r="B230" s="7">
        <v>24.0</v>
      </c>
      <c r="C230" s="7">
        <v>2.0</v>
      </c>
      <c r="D230" s="7" t="s">
        <v>149</v>
      </c>
      <c r="E230" s="7">
        <v>4.0</v>
      </c>
      <c r="F230" s="7">
        <v>2708.677</v>
      </c>
      <c r="I230">
        <f t="shared" si="25"/>
        <v>2</v>
      </c>
    </row>
    <row r="231">
      <c r="A231" s="3">
        <v>42959.0</v>
      </c>
      <c r="B231" s="7">
        <v>24.0</v>
      </c>
      <c r="C231" s="7">
        <v>2.0</v>
      </c>
      <c r="D231" s="7" t="s">
        <v>156</v>
      </c>
      <c r="E231" s="7">
        <v>4.0</v>
      </c>
      <c r="F231" s="7">
        <v>2744.92</v>
      </c>
      <c r="I231">
        <f t="shared" si="25"/>
        <v>2</v>
      </c>
    </row>
    <row r="232">
      <c r="A232" s="3">
        <v>42961.0</v>
      </c>
      <c r="B232" s="7">
        <v>24.0</v>
      </c>
      <c r="C232" s="7">
        <v>2.0</v>
      </c>
      <c r="D232" s="7" t="s">
        <v>152</v>
      </c>
      <c r="E232" s="7">
        <v>4.0</v>
      </c>
      <c r="F232" s="7">
        <v>2794.932</v>
      </c>
      <c r="I232">
        <f t="shared" si="25"/>
        <v>2</v>
      </c>
    </row>
    <row r="233">
      <c r="A233" s="3">
        <v>42963.0</v>
      </c>
      <c r="B233" s="7">
        <v>24.0</v>
      </c>
      <c r="C233" s="7">
        <v>2.0</v>
      </c>
      <c r="D233" s="7" t="s">
        <v>150</v>
      </c>
      <c r="E233" s="7">
        <v>4.0</v>
      </c>
      <c r="F233" s="7">
        <v>2848.576</v>
      </c>
      <c r="I233">
        <f t="shared" si="25"/>
        <v>2</v>
      </c>
    </row>
    <row r="234">
      <c r="A234" s="3">
        <v>42971.0</v>
      </c>
      <c r="B234" s="7">
        <v>24.0</v>
      </c>
      <c r="C234" s="7">
        <v>2.0</v>
      </c>
      <c r="D234" s="7" t="s">
        <v>153</v>
      </c>
      <c r="E234" s="7">
        <v>4.0</v>
      </c>
      <c r="F234" s="7">
        <v>2782.701</v>
      </c>
    </row>
    <row r="235">
      <c r="A235" s="3">
        <v>42981.0</v>
      </c>
      <c r="B235" s="7">
        <v>24.0</v>
      </c>
      <c r="C235" s="7">
        <v>2.0</v>
      </c>
      <c r="D235" s="7" t="s">
        <v>160</v>
      </c>
      <c r="E235" s="7">
        <v>4.0</v>
      </c>
      <c r="F235" s="7">
        <v>2822.822</v>
      </c>
    </row>
    <row r="236">
      <c r="A236" s="11">
        <v>42930.0</v>
      </c>
      <c r="B236" s="12">
        <v>24.0</v>
      </c>
      <c r="C236" s="12">
        <v>3.0</v>
      </c>
      <c r="D236" s="12" t="s">
        <v>36</v>
      </c>
      <c r="E236" s="12">
        <v>4.0</v>
      </c>
      <c r="F236" s="12">
        <v>951.957</v>
      </c>
      <c r="G236" s="7" t="s">
        <v>108</v>
      </c>
    </row>
    <row r="237">
      <c r="A237" s="11">
        <v>42935.0</v>
      </c>
      <c r="B237" s="12">
        <v>24.0</v>
      </c>
      <c r="C237" s="12">
        <v>3.0</v>
      </c>
      <c r="D237" s="12" t="s">
        <v>52</v>
      </c>
      <c r="E237" s="12">
        <v>4.0</v>
      </c>
      <c r="F237" s="12">
        <v>1940.764</v>
      </c>
      <c r="G237" s="7"/>
    </row>
    <row r="238">
      <c r="A238" s="11">
        <v>42937.0</v>
      </c>
      <c r="B238" s="12">
        <v>24.0</v>
      </c>
      <c r="C238" s="12">
        <v>3.0</v>
      </c>
      <c r="D238" s="12" t="s">
        <v>55</v>
      </c>
      <c r="E238" s="12">
        <v>4.0</v>
      </c>
      <c r="F238" s="12">
        <v>2101.258</v>
      </c>
      <c r="G238" s="7"/>
      <c r="I238">
        <f t="shared" ref="I238:I250" si="26">A238-A237</f>
        <v>2</v>
      </c>
      <c r="J238">
        <f>AVERAGE(I238:I250)</f>
        <v>2.076923077</v>
      </c>
    </row>
    <row r="239">
      <c r="A239" s="11">
        <v>42940.0</v>
      </c>
      <c r="B239" s="12">
        <v>24.0</v>
      </c>
      <c r="C239" s="12">
        <v>3.0</v>
      </c>
      <c r="D239" s="12" t="s">
        <v>60</v>
      </c>
      <c r="E239" s="12">
        <v>4.0</v>
      </c>
      <c r="F239" s="12">
        <v>2266.885</v>
      </c>
      <c r="G239" s="7"/>
      <c r="I239">
        <f t="shared" si="26"/>
        <v>3</v>
      </c>
    </row>
    <row r="240">
      <c r="A240" s="11">
        <v>42942.0</v>
      </c>
      <c r="B240" s="12">
        <v>24.0</v>
      </c>
      <c r="C240" s="12">
        <v>3.0</v>
      </c>
      <c r="D240" s="12" t="s">
        <v>135</v>
      </c>
      <c r="E240" s="12">
        <v>4.0</v>
      </c>
      <c r="F240" s="12">
        <v>2465.874</v>
      </c>
      <c r="G240" s="7"/>
      <c r="I240">
        <f t="shared" si="26"/>
        <v>2</v>
      </c>
    </row>
    <row r="241">
      <c r="A241" s="11">
        <v>42944.0</v>
      </c>
      <c r="B241" s="12">
        <v>24.0</v>
      </c>
      <c r="C241" s="12">
        <v>3.0</v>
      </c>
      <c r="D241" s="12" t="s">
        <v>136</v>
      </c>
      <c r="E241" s="12">
        <v>4.0</v>
      </c>
      <c r="F241" s="12">
        <v>2567.252</v>
      </c>
      <c r="G241" s="7"/>
      <c r="I241">
        <f t="shared" si="26"/>
        <v>2</v>
      </c>
    </row>
    <row r="242">
      <c r="A242" s="11">
        <v>42945.0</v>
      </c>
      <c r="B242" s="12">
        <v>24.0</v>
      </c>
      <c r="C242" s="12">
        <v>3.0</v>
      </c>
      <c r="D242" s="12" t="s">
        <v>137</v>
      </c>
      <c r="E242" s="12">
        <v>4.0</v>
      </c>
      <c r="F242" s="12">
        <v>2626.238</v>
      </c>
      <c r="G242" s="7"/>
      <c r="I242">
        <f t="shared" si="26"/>
        <v>1</v>
      </c>
    </row>
    <row r="243">
      <c r="A243" s="11">
        <v>42948.0</v>
      </c>
      <c r="B243" s="12">
        <v>24.0</v>
      </c>
      <c r="C243" s="12">
        <v>3.0</v>
      </c>
      <c r="D243" s="12" t="s">
        <v>141</v>
      </c>
      <c r="E243" s="12">
        <v>4.0</v>
      </c>
      <c r="F243" s="12">
        <v>2700.632</v>
      </c>
      <c r="G243" s="7"/>
      <c r="I243">
        <f t="shared" si="26"/>
        <v>3</v>
      </c>
    </row>
    <row r="244">
      <c r="A244" s="11">
        <v>42952.0</v>
      </c>
      <c r="B244" s="12">
        <v>24.0</v>
      </c>
      <c r="C244" s="12">
        <v>3.0</v>
      </c>
      <c r="D244" s="12" t="s">
        <v>148</v>
      </c>
      <c r="E244" s="12">
        <v>4.0</v>
      </c>
      <c r="F244" s="13"/>
      <c r="G244" s="7" t="s">
        <v>143</v>
      </c>
      <c r="I244">
        <f t="shared" si="26"/>
        <v>4</v>
      </c>
    </row>
    <row r="245">
      <c r="A245" s="11">
        <v>42952.0</v>
      </c>
      <c r="B245" s="12">
        <v>24.0</v>
      </c>
      <c r="C245" s="12">
        <v>3.0</v>
      </c>
      <c r="D245" s="12" t="s">
        <v>149</v>
      </c>
      <c r="E245" s="12">
        <v>4.0</v>
      </c>
      <c r="F245" s="12">
        <v>2918.842</v>
      </c>
      <c r="G245" s="7"/>
      <c r="I245">
        <f t="shared" si="26"/>
        <v>0</v>
      </c>
    </row>
    <row r="246">
      <c r="A246" s="11">
        <v>42953.0</v>
      </c>
      <c r="B246" s="12">
        <v>24.0</v>
      </c>
      <c r="C246" s="12">
        <v>3.0</v>
      </c>
      <c r="D246" s="12" t="s">
        <v>156</v>
      </c>
      <c r="E246" s="12">
        <v>4.0</v>
      </c>
      <c r="F246" s="12">
        <v>2896.904</v>
      </c>
      <c r="G246" s="7"/>
      <c r="I246">
        <f t="shared" si="26"/>
        <v>1</v>
      </c>
    </row>
    <row r="247">
      <c r="A247" s="11">
        <v>42956.0</v>
      </c>
      <c r="B247" s="12">
        <v>24.0</v>
      </c>
      <c r="C247" s="12">
        <v>3.0</v>
      </c>
      <c r="D247" s="12" t="s">
        <v>152</v>
      </c>
      <c r="E247" s="12">
        <v>4.0</v>
      </c>
      <c r="F247" s="12">
        <v>3049.491</v>
      </c>
      <c r="G247" s="7"/>
      <c r="I247">
        <f t="shared" si="26"/>
        <v>3</v>
      </c>
    </row>
    <row r="248">
      <c r="A248" s="11">
        <v>42958.0</v>
      </c>
      <c r="B248" s="12">
        <v>24.0</v>
      </c>
      <c r="C248" s="12">
        <v>3.0</v>
      </c>
      <c r="D248" s="12" t="s">
        <v>150</v>
      </c>
      <c r="E248" s="12">
        <v>4.0</v>
      </c>
      <c r="F248" s="12">
        <v>3079.541</v>
      </c>
      <c r="G248" s="7"/>
      <c r="I248">
        <f t="shared" si="26"/>
        <v>2</v>
      </c>
    </row>
    <row r="249">
      <c r="A249" s="11">
        <v>42960.0</v>
      </c>
      <c r="B249" s="12">
        <v>24.0</v>
      </c>
      <c r="C249" s="12">
        <v>3.0</v>
      </c>
      <c r="D249" s="12" t="s">
        <v>154</v>
      </c>
      <c r="E249" s="12">
        <v>4.0</v>
      </c>
      <c r="F249" s="12">
        <v>3156.936</v>
      </c>
      <c r="G249" s="7"/>
      <c r="I249">
        <f t="shared" si="26"/>
        <v>2</v>
      </c>
    </row>
    <row r="250">
      <c r="A250" s="11">
        <v>42962.0</v>
      </c>
      <c r="B250" s="12">
        <v>24.0</v>
      </c>
      <c r="C250" s="12">
        <v>3.0</v>
      </c>
      <c r="D250" s="12" t="s">
        <v>145</v>
      </c>
      <c r="E250" s="12">
        <v>4.0</v>
      </c>
      <c r="F250" s="12">
        <v>3221.6</v>
      </c>
      <c r="G250" s="7"/>
      <c r="I250">
        <f t="shared" si="26"/>
        <v>2</v>
      </c>
    </row>
    <row r="251">
      <c r="A251" s="11">
        <v>42971.0</v>
      </c>
      <c r="B251" s="12">
        <v>24.0</v>
      </c>
      <c r="C251" s="12">
        <v>3.0</v>
      </c>
      <c r="D251" s="12" t="s">
        <v>161</v>
      </c>
      <c r="E251" s="12">
        <v>4.0</v>
      </c>
      <c r="F251" s="12">
        <v>3166.512</v>
      </c>
      <c r="G251" s="7"/>
    </row>
    <row r="252">
      <c r="A252" s="11">
        <v>42978.0</v>
      </c>
      <c r="B252" s="12">
        <v>24.0</v>
      </c>
      <c r="C252" s="12">
        <v>3.0</v>
      </c>
      <c r="D252" s="12" t="s">
        <v>162</v>
      </c>
      <c r="E252" s="12">
        <v>4.0</v>
      </c>
      <c r="F252" s="12">
        <v>3097.42</v>
      </c>
      <c r="G252" s="7"/>
    </row>
    <row r="253">
      <c r="A253" s="11">
        <v>42932.0</v>
      </c>
      <c r="B253" s="12">
        <v>24.0</v>
      </c>
      <c r="C253" s="12">
        <v>4.0</v>
      </c>
      <c r="D253" s="12" t="s">
        <v>36</v>
      </c>
      <c r="E253" s="12">
        <v>4.0</v>
      </c>
      <c r="F253" s="12">
        <v>619.654</v>
      </c>
    </row>
    <row r="254">
      <c r="A254" s="11">
        <v>42941.0</v>
      </c>
      <c r="B254" s="12">
        <v>24.0</v>
      </c>
      <c r="C254" s="12">
        <v>4.0</v>
      </c>
      <c r="D254" s="12" t="s">
        <v>52</v>
      </c>
      <c r="E254" s="12">
        <v>4.0</v>
      </c>
      <c r="F254" s="12">
        <v>1948.343</v>
      </c>
    </row>
    <row r="255">
      <c r="A255" s="11">
        <v>42943.0</v>
      </c>
      <c r="B255" s="12">
        <v>24.0</v>
      </c>
      <c r="C255" s="12">
        <v>4.0</v>
      </c>
      <c r="D255" s="12" t="s">
        <v>55</v>
      </c>
      <c r="E255" s="12">
        <v>4.0</v>
      </c>
      <c r="F255" s="12">
        <v>2125.125</v>
      </c>
      <c r="I255">
        <f t="shared" ref="I255:I262" si="27">A255-A254</f>
        <v>2</v>
      </c>
      <c r="J255">
        <f>AVERAGE(I255:I262)</f>
        <v>1.75</v>
      </c>
    </row>
    <row r="256">
      <c r="A256" s="11">
        <v>42945.0</v>
      </c>
      <c r="B256" s="12">
        <v>24.0</v>
      </c>
      <c r="C256" s="12">
        <v>4.0</v>
      </c>
      <c r="D256" s="12" t="s">
        <v>60</v>
      </c>
      <c r="E256" s="12">
        <v>4.0</v>
      </c>
      <c r="F256" s="12">
        <v>2254.742</v>
      </c>
      <c r="I256">
        <f t="shared" si="27"/>
        <v>2</v>
      </c>
    </row>
    <row r="257">
      <c r="A257" s="11">
        <v>42947.0</v>
      </c>
      <c r="B257" s="12">
        <v>24.0</v>
      </c>
      <c r="C257" s="12">
        <v>4.0</v>
      </c>
      <c r="D257" s="12" t="s">
        <v>135</v>
      </c>
      <c r="E257" s="12">
        <v>4.0</v>
      </c>
      <c r="F257" s="12">
        <v>2301.395</v>
      </c>
      <c r="I257">
        <f t="shared" si="27"/>
        <v>2</v>
      </c>
    </row>
    <row r="258">
      <c r="A258" s="11">
        <v>42948.0</v>
      </c>
      <c r="B258" s="12">
        <v>24.0</v>
      </c>
      <c r="C258" s="12">
        <v>4.0</v>
      </c>
      <c r="D258" s="12" t="s">
        <v>136</v>
      </c>
      <c r="E258" s="12">
        <v>4.0</v>
      </c>
      <c r="F258" s="12">
        <v>2171.262</v>
      </c>
      <c r="I258">
        <f t="shared" si="27"/>
        <v>1</v>
      </c>
    </row>
    <row r="259">
      <c r="A259" s="11">
        <v>42949.0</v>
      </c>
      <c r="B259" s="12">
        <v>24.0</v>
      </c>
      <c r="C259" s="12">
        <v>4.0</v>
      </c>
      <c r="D259" s="12" t="s">
        <v>137</v>
      </c>
      <c r="E259" s="12">
        <v>4.0</v>
      </c>
      <c r="F259" s="12">
        <v>2389.109</v>
      </c>
      <c r="I259">
        <f t="shared" si="27"/>
        <v>1</v>
      </c>
    </row>
    <row r="260">
      <c r="A260" s="11">
        <v>42951.0</v>
      </c>
      <c r="B260" s="12">
        <v>24.0</v>
      </c>
      <c r="C260" s="12">
        <v>4.0</v>
      </c>
      <c r="D260" s="12" t="s">
        <v>141</v>
      </c>
      <c r="E260" s="12">
        <v>4.0</v>
      </c>
      <c r="F260" s="12">
        <v>2540.704</v>
      </c>
      <c r="I260">
        <f t="shared" si="27"/>
        <v>2</v>
      </c>
    </row>
    <row r="261">
      <c r="A261" s="11">
        <v>42953.0</v>
      </c>
      <c r="B261" s="12">
        <v>24.0</v>
      </c>
      <c r="C261" s="12">
        <v>4.0</v>
      </c>
      <c r="D261" s="12" t="s">
        <v>148</v>
      </c>
      <c r="E261" s="12">
        <v>4.0</v>
      </c>
      <c r="F261" s="12">
        <v>2680.987</v>
      </c>
      <c r="I261">
        <f t="shared" si="27"/>
        <v>2</v>
      </c>
    </row>
    <row r="262">
      <c r="A262" s="11">
        <v>42955.0</v>
      </c>
      <c r="B262" s="12">
        <v>24.0</v>
      </c>
      <c r="C262" s="12">
        <v>4.0</v>
      </c>
      <c r="D262" s="12" t="s">
        <v>149</v>
      </c>
      <c r="E262" s="12">
        <v>4.0</v>
      </c>
      <c r="F262" s="12">
        <v>2557.476</v>
      </c>
      <c r="I262">
        <f t="shared" si="27"/>
        <v>2</v>
      </c>
    </row>
    <row r="263">
      <c r="A263" s="11">
        <v>42930.0</v>
      </c>
      <c r="B263" s="12">
        <v>24.0</v>
      </c>
      <c r="C263" s="12">
        <v>5.0</v>
      </c>
      <c r="D263" s="12" t="s">
        <v>36</v>
      </c>
      <c r="E263" s="12">
        <v>4.0</v>
      </c>
      <c r="F263" s="12">
        <v>891.519</v>
      </c>
      <c r="G263" s="7" t="s">
        <v>21</v>
      </c>
    </row>
    <row r="264">
      <c r="A264" s="11">
        <v>42940.0</v>
      </c>
      <c r="B264" s="12">
        <v>24.0</v>
      </c>
      <c r="C264" s="12">
        <v>5.0</v>
      </c>
      <c r="D264" s="12" t="s">
        <v>52</v>
      </c>
      <c r="E264" s="12">
        <v>4.0</v>
      </c>
      <c r="F264" s="12">
        <v>2070.491</v>
      </c>
    </row>
    <row r="265">
      <c r="A265" s="11">
        <v>42945.0</v>
      </c>
      <c r="B265" s="12">
        <v>24.0</v>
      </c>
      <c r="C265" s="12">
        <v>5.0</v>
      </c>
      <c r="D265" s="12" t="s">
        <v>55</v>
      </c>
      <c r="E265" s="12">
        <v>4.0</v>
      </c>
      <c r="F265" s="12">
        <v>2297.155</v>
      </c>
      <c r="I265">
        <f t="shared" ref="I265:I266" si="28">A265-A264</f>
        <v>5</v>
      </c>
      <c r="J265">
        <f>AVERAGE(I265:I269)</f>
        <v>3</v>
      </c>
    </row>
    <row r="266">
      <c r="A266" s="11">
        <v>42946.0</v>
      </c>
      <c r="B266" s="12">
        <v>24.0</v>
      </c>
      <c r="C266" s="12">
        <v>5.0</v>
      </c>
      <c r="D266" s="12" t="s">
        <v>60</v>
      </c>
      <c r="E266" s="12">
        <v>4.0</v>
      </c>
      <c r="F266" s="12">
        <v>2301.115</v>
      </c>
      <c r="I266">
        <f t="shared" si="28"/>
        <v>1</v>
      </c>
    </row>
    <row r="267">
      <c r="A267" s="13"/>
      <c r="B267" s="12">
        <v>24.0</v>
      </c>
      <c r="C267" s="12">
        <v>5.0</v>
      </c>
      <c r="D267" s="12" t="s">
        <v>135</v>
      </c>
      <c r="E267" s="12">
        <v>4.0</v>
      </c>
      <c r="F267" s="13"/>
    </row>
    <row r="268">
      <c r="A268" s="13"/>
      <c r="B268" s="12">
        <v>24.0</v>
      </c>
      <c r="C268" s="12">
        <v>5.0</v>
      </c>
      <c r="D268" s="12" t="s">
        <v>136</v>
      </c>
      <c r="E268" s="12">
        <v>4.0</v>
      </c>
      <c r="F268" s="13"/>
    </row>
    <row r="269">
      <c r="A269" s="13"/>
      <c r="B269" s="12">
        <v>24.0</v>
      </c>
      <c r="C269" s="12">
        <v>5.0</v>
      </c>
      <c r="D269" s="12" t="s">
        <v>137</v>
      </c>
      <c r="E269" s="12">
        <v>4.0</v>
      </c>
      <c r="F269" s="13"/>
    </row>
    <row r="270">
      <c r="A270" s="11">
        <v>42929.0</v>
      </c>
      <c r="B270" s="12">
        <v>24.0</v>
      </c>
      <c r="C270" s="12">
        <v>6.0</v>
      </c>
      <c r="D270" s="12" t="s">
        <v>36</v>
      </c>
      <c r="E270" s="12">
        <v>4.0</v>
      </c>
      <c r="F270" s="12">
        <v>724.338</v>
      </c>
    </row>
    <row r="271">
      <c r="A271" s="11">
        <v>42940.0</v>
      </c>
      <c r="B271" s="12">
        <v>24.0</v>
      </c>
      <c r="C271" s="12">
        <v>6.0</v>
      </c>
      <c r="D271" s="12" t="s">
        <v>52</v>
      </c>
      <c r="E271" s="12">
        <v>4.0</v>
      </c>
      <c r="F271" s="12">
        <v>1901.552</v>
      </c>
    </row>
    <row r="272">
      <c r="A272" s="11">
        <v>42945.0</v>
      </c>
      <c r="B272" s="12">
        <v>24.0</v>
      </c>
      <c r="C272" s="12">
        <v>6.0</v>
      </c>
      <c r="D272" s="12" t="s">
        <v>55</v>
      </c>
      <c r="E272" s="12">
        <v>4.0</v>
      </c>
      <c r="F272" s="12">
        <v>2262.729</v>
      </c>
      <c r="I272">
        <f t="shared" ref="I272:I281" si="29">A272-A271</f>
        <v>5</v>
      </c>
      <c r="J272">
        <f>AVERAGE(I272:I281)</f>
        <v>2.3</v>
      </c>
    </row>
    <row r="273">
      <c r="A273" s="11">
        <v>42946.0</v>
      </c>
      <c r="B273" s="12">
        <v>24.0</v>
      </c>
      <c r="C273" s="12">
        <v>6.0</v>
      </c>
      <c r="D273" s="12" t="s">
        <v>60</v>
      </c>
      <c r="E273" s="12">
        <v>4.0</v>
      </c>
      <c r="F273" s="12">
        <v>2255.029</v>
      </c>
      <c r="I273">
        <f t="shared" si="29"/>
        <v>1</v>
      </c>
    </row>
    <row r="274">
      <c r="A274" s="11">
        <v>42948.0</v>
      </c>
      <c r="B274" s="12">
        <v>24.0</v>
      </c>
      <c r="C274" s="12">
        <v>6.0</v>
      </c>
      <c r="D274" s="12" t="s">
        <v>135</v>
      </c>
      <c r="E274" s="12">
        <v>4.0</v>
      </c>
      <c r="F274" s="12">
        <v>2242.011</v>
      </c>
      <c r="I274">
        <f t="shared" si="29"/>
        <v>2</v>
      </c>
    </row>
    <row r="275">
      <c r="A275" s="11">
        <v>42949.0</v>
      </c>
      <c r="B275" s="12">
        <v>24.0</v>
      </c>
      <c r="C275" s="12">
        <v>6.0</v>
      </c>
      <c r="D275" s="12" t="s">
        <v>136</v>
      </c>
      <c r="E275" s="12">
        <v>4.0</v>
      </c>
      <c r="F275" s="12">
        <v>2293.745</v>
      </c>
      <c r="I275">
        <f t="shared" si="29"/>
        <v>1</v>
      </c>
    </row>
    <row r="276">
      <c r="A276" s="11">
        <v>42951.0</v>
      </c>
      <c r="B276" s="12">
        <v>24.0</v>
      </c>
      <c r="C276" s="12">
        <v>6.0</v>
      </c>
      <c r="D276" s="12" t="s">
        <v>137</v>
      </c>
      <c r="E276" s="12">
        <v>4.0</v>
      </c>
      <c r="F276" s="12">
        <v>2402.612</v>
      </c>
      <c r="I276">
        <f t="shared" si="29"/>
        <v>2</v>
      </c>
    </row>
    <row r="277">
      <c r="A277" s="11">
        <v>42953.0</v>
      </c>
      <c r="B277" s="12">
        <v>24.0</v>
      </c>
      <c r="C277" s="12">
        <v>6.0</v>
      </c>
      <c r="D277" s="12" t="s">
        <v>141</v>
      </c>
      <c r="E277" s="12">
        <v>4.0</v>
      </c>
      <c r="F277" s="12">
        <v>2540.357</v>
      </c>
      <c r="I277">
        <f t="shared" si="29"/>
        <v>2</v>
      </c>
    </row>
    <row r="278">
      <c r="A278" s="11">
        <v>42956.0</v>
      </c>
      <c r="B278" s="12">
        <v>24.0</v>
      </c>
      <c r="C278" s="12">
        <v>6.0</v>
      </c>
      <c r="D278" s="12" t="s">
        <v>148</v>
      </c>
      <c r="E278" s="12">
        <v>4.0</v>
      </c>
      <c r="F278" s="12">
        <v>2665.669</v>
      </c>
      <c r="I278">
        <f t="shared" si="29"/>
        <v>3</v>
      </c>
    </row>
    <row r="279">
      <c r="A279" s="11">
        <v>42958.0</v>
      </c>
      <c r="B279" s="12">
        <v>24.0</v>
      </c>
      <c r="C279" s="12">
        <v>6.0</v>
      </c>
      <c r="D279" s="12" t="s">
        <v>149</v>
      </c>
      <c r="E279" s="12">
        <v>4.0</v>
      </c>
      <c r="F279" s="12">
        <v>2707.516</v>
      </c>
      <c r="I279">
        <f t="shared" si="29"/>
        <v>2</v>
      </c>
    </row>
    <row r="280">
      <c r="A280" s="11">
        <v>42960.0</v>
      </c>
      <c r="B280" s="12">
        <v>24.0</v>
      </c>
      <c r="C280" s="12">
        <v>6.0</v>
      </c>
      <c r="D280" s="12" t="s">
        <v>156</v>
      </c>
      <c r="E280" s="12">
        <v>4.0</v>
      </c>
      <c r="F280" s="12">
        <v>2703.74</v>
      </c>
      <c r="I280">
        <f t="shared" si="29"/>
        <v>2</v>
      </c>
    </row>
    <row r="281">
      <c r="A281" s="11">
        <v>42963.0</v>
      </c>
      <c r="B281" s="12">
        <v>24.0</v>
      </c>
      <c r="C281" s="12">
        <v>6.0</v>
      </c>
      <c r="D281" s="12" t="s">
        <v>152</v>
      </c>
      <c r="E281" s="12">
        <v>4.0</v>
      </c>
      <c r="F281" s="12">
        <v>2861.975</v>
      </c>
      <c r="I281">
        <f t="shared" si="29"/>
        <v>3</v>
      </c>
    </row>
    <row r="282">
      <c r="A282" s="11">
        <v>42971.0</v>
      </c>
      <c r="B282" s="12">
        <v>24.0</v>
      </c>
      <c r="C282" s="12">
        <v>6.0</v>
      </c>
      <c r="D282" s="12" t="s">
        <v>157</v>
      </c>
      <c r="E282" s="12">
        <v>4.0</v>
      </c>
      <c r="F282" s="12">
        <v>2857.992</v>
      </c>
    </row>
    <row r="283">
      <c r="A283" s="11">
        <v>42981.0</v>
      </c>
      <c r="B283" s="12">
        <v>24.0</v>
      </c>
      <c r="C283" s="12">
        <v>6.0</v>
      </c>
      <c r="D283" s="12" t="s">
        <v>162</v>
      </c>
      <c r="E283" s="12">
        <v>4.0</v>
      </c>
      <c r="F283" s="12">
        <v>3092.478</v>
      </c>
    </row>
    <row r="284">
      <c r="A284" s="11">
        <v>43000.0</v>
      </c>
      <c r="B284" s="12">
        <v>24.0</v>
      </c>
      <c r="C284" s="12">
        <v>6.0</v>
      </c>
      <c r="D284" s="12" t="s">
        <v>163</v>
      </c>
      <c r="E284" s="12">
        <v>4.0</v>
      </c>
      <c r="F284" s="12"/>
      <c r="G284" s="7" t="s">
        <v>164</v>
      </c>
    </row>
    <row r="285">
      <c r="A285" s="11">
        <v>42932.0</v>
      </c>
      <c r="B285" s="12">
        <v>24.0</v>
      </c>
      <c r="C285" s="12">
        <v>7.0</v>
      </c>
      <c r="D285" s="12" t="s">
        <v>36</v>
      </c>
      <c r="E285" s="12">
        <v>4.0</v>
      </c>
      <c r="F285" s="12">
        <v>850.476</v>
      </c>
    </row>
    <row r="286">
      <c r="A286" s="11">
        <v>42940.0</v>
      </c>
      <c r="B286" s="12">
        <v>24.0</v>
      </c>
      <c r="C286" s="12">
        <v>7.0</v>
      </c>
      <c r="D286" s="12" t="s">
        <v>52</v>
      </c>
      <c r="E286" s="12">
        <v>4.0</v>
      </c>
      <c r="F286" s="12">
        <v>2014.36</v>
      </c>
    </row>
    <row r="287">
      <c r="A287" s="11">
        <v>42944.0</v>
      </c>
      <c r="B287" s="12">
        <v>24.0</v>
      </c>
      <c r="C287" s="12">
        <v>7.0</v>
      </c>
      <c r="D287" s="12" t="s">
        <v>55</v>
      </c>
      <c r="E287" s="12">
        <v>4.0</v>
      </c>
      <c r="F287" s="12">
        <v>2314.269</v>
      </c>
      <c r="I287">
        <f t="shared" ref="I287:I297" si="30">A287-A286</f>
        <v>4</v>
      </c>
      <c r="J287">
        <f>AVERAGE(I287:I297)</f>
        <v>2</v>
      </c>
    </row>
    <row r="288">
      <c r="A288" s="11">
        <v>42946.0</v>
      </c>
      <c r="B288" s="12">
        <v>24.0</v>
      </c>
      <c r="C288" s="12">
        <v>7.0</v>
      </c>
      <c r="D288" s="12" t="s">
        <v>60</v>
      </c>
      <c r="E288" s="12">
        <v>4.0</v>
      </c>
      <c r="F288" s="12">
        <v>2410.965</v>
      </c>
      <c r="I288">
        <f t="shared" si="30"/>
        <v>2</v>
      </c>
    </row>
    <row r="289">
      <c r="A289" s="11">
        <v>42948.0</v>
      </c>
      <c r="B289" s="12">
        <v>24.0</v>
      </c>
      <c r="C289" s="12">
        <v>7.0</v>
      </c>
      <c r="D289" s="12" t="s">
        <v>135</v>
      </c>
      <c r="E289" s="12">
        <v>4.0</v>
      </c>
      <c r="F289" s="12">
        <v>2498.962</v>
      </c>
      <c r="I289">
        <f t="shared" si="30"/>
        <v>2</v>
      </c>
    </row>
    <row r="290">
      <c r="A290" s="11">
        <v>42949.0</v>
      </c>
      <c r="B290" s="12">
        <v>24.0</v>
      </c>
      <c r="C290" s="12">
        <v>7.0</v>
      </c>
      <c r="D290" s="12" t="s">
        <v>136</v>
      </c>
      <c r="E290" s="12">
        <v>4.0</v>
      </c>
      <c r="F290" s="12">
        <v>2517.828</v>
      </c>
      <c r="I290">
        <f t="shared" si="30"/>
        <v>1</v>
      </c>
    </row>
    <row r="291">
      <c r="A291" s="11">
        <v>42950.0</v>
      </c>
      <c r="B291" s="12">
        <v>24.0</v>
      </c>
      <c r="C291" s="12">
        <v>7.0</v>
      </c>
      <c r="D291" s="12" t="s">
        <v>137</v>
      </c>
      <c r="E291" s="12">
        <v>4.0</v>
      </c>
      <c r="F291" s="12">
        <v>2696.611</v>
      </c>
      <c r="I291">
        <f t="shared" si="30"/>
        <v>1</v>
      </c>
    </row>
    <row r="292">
      <c r="A292" s="11">
        <v>42952.0</v>
      </c>
      <c r="B292" s="12">
        <v>24.0</v>
      </c>
      <c r="C292" s="12">
        <v>7.0</v>
      </c>
      <c r="D292" s="12" t="s">
        <v>141</v>
      </c>
      <c r="E292" s="12">
        <v>4.0</v>
      </c>
      <c r="F292" s="12">
        <v>2738.257</v>
      </c>
      <c r="I292">
        <f t="shared" si="30"/>
        <v>2</v>
      </c>
    </row>
    <row r="293">
      <c r="A293" s="11">
        <v>42954.0</v>
      </c>
      <c r="B293" s="12">
        <v>24.0</v>
      </c>
      <c r="C293" s="12">
        <v>7.0</v>
      </c>
      <c r="D293" s="12" t="s">
        <v>148</v>
      </c>
      <c r="E293" s="12">
        <v>4.0</v>
      </c>
      <c r="F293" s="12">
        <v>2786.855</v>
      </c>
      <c r="I293">
        <f t="shared" si="30"/>
        <v>2</v>
      </c>
    </row>
    <row r="294">
      <c r="A294" s="11">
        <v>42956.0</v>
      </c>
      <c r="B294" s="12">
        <v>24.0</v>
      </c>
      <c r="C294" s="12">
        <v>7.0</v>
      </c>
      <c r="D294" s="12" t="s">
        <v>149</v>
      </c>
      <c r="E294" s="12">
        <v>4.0</v>
      </c>
      <c r="F294" s="12">
        <v>2916.24</v>
      </c>
      <c r="I294">
        <f t="shared" si="30"/>
        <v>2</v>
      </c>
    </row>
    <row r="295">
      <c r="A295" s="11">
        <v>42958.0</v>
      </c>
      <c r="B295" s="12">
        <v>24.0</v>
      </c>
      <c r="C295" s="12">
        <v>7.0</v>
      </c>
      <c r="D295" s="12" t="s">
        <v>156</v>
      </c>
      <c r="E295" s="12">
        <v>4.0</v>
      </c>
      <c r="F295" s="12">
        <v>2981.897</v>
      </c>
      <c r="I295">
        <f t="shared" si="30"/>
        <v>2</v>
      </c>
    </row>
    <row r="296">
      <c r="A296" s="11">
        <v>42960.0</v>
      </c>
      <c r="B296" s="12">
        <v>24.0</v>
      </c>
      <c r="C296" s="12">
        <v>7.0</v>
      </c>
      <c r="D296" s="12" t="s">
        <v>152</v>
      </c>
      <c r="E296" s="12">
        <v>4.0</v>
      </c>
      <c r="F296" s="12">
        <v>3009.854</v>
      </c>
      <c r="I296">
        <f t="shared" si="30"/>
        <v>2</v>
      </c>
    </row>
    <row r="297">
      <c r="A297" s="11">
        <v>42962.0</v>
      </c>
      <c r="B297" s="12">
        <v>24.0</v>
      </c>
      <c r="C297" s="12">
        <v>7.0</v>
      </c>
      <c r="D297" s="12" t="s">
        <v>150</v>
      </c>
      <c r="E297" s="12">
        <v>4.0</v>
      </c>
      <c r="F297" s="12">
        <v>3095.07</v>
      </c>
      <c r="I297">
        <f t="shared" si="30"/>
        <v>2</v>
      </c>
    </row>
    <row r="298">
      <c r="A298" s="11">
        <v>42971.0</v>
      </c>
      <c r="B298" s="12">
        <v>24.0</v>
      </c>
      <c r="C298" s="12">
        <v>7.0</v>
      </c>
      <c r="D298" s="12" t="s">
        <v>153</v>
      </c>
      <c r="E298" s="12">
        <v>4.0</v>
      </c>
      <c r="F298" s="12">
        <v>3075.505</v>
      </c>
    </row>
    <row r="299">
      <c r="A299" s="11">
        <v>42981.0</v>
      </c>
      <c r="B299" s="12">
        <v>24.0</v>
      </c>
      <c r="C299" s="12">
        <v>7.0</v>
      </c>
      <c r="D299" s="12" t="s">
        <v>160</v>
      </c>
      <c r="E299" s="12">
        <v>4.0</v>
      </c>
      <c r="F299" s="12">
        <v>3077.109</v>
      </c>
    </row>
    <row r="300">
      <c r="A300" s="11">
        <v>42990.0</v>
      </c>
      <c r="B300" s="12">
        <v>24.0</v>
      </c>
      <c r="C300" s="12">
        <v>7.0</v>
      </c>
      <c r="D300" s="12" t="s">
        <v>165</v>
      </c>
      <c r="E300" s="12">
        <v>4.0</v>
      </c>
      <c r="F300" s="12">
        <v>2393.984</v>
      </c>
      <c r="G300" s="24" t="s">
        <v>166</v>
      </c>
    </row>
    <row r="301">
      <c r="A301" s="11">
        <v>42929.0</v>
      </c>
      <c r="B301" s="12">
        <v>24.0</v>
      </c>
      <c r="C301" s="12">
        <v>8.0</v>
      </c>
      <c r="D301" s="12" t="s">
        <v>36</v>
      </c>
      <c r="E301" s="12">
        <v>4.0</v>
      </c>
      <c r="F301" s="12">
        <v>761.365</v>
      </c>
    </row>
    <row r="302">
      <c r="A302" s="11">
        <v>42937.0</v>
      </c>
      <c r="B302" s="12">
        <v>24.0</v>
      </c>
      <c r="C302" s="12">
        <v>8.0</v>
      </c>
      <c r="D302" s="12" t="s">
        <v>52</v>
      </c>
      <c r="E302" s="12">
        <v>4.0</v>
      </c>
      <c r="F302" s="12">
        <v>2090.097</v>
      </c>
    </row>
    <row r="303">
      <c r="A303" s="11">
        <v>42940.0</v>
      </c>
      <c r="B303" s="12">
        <v>24.0</v>
      </c>
      <c r="C303" s="12">
        <v>8.0</v>
      </c>
      <c r="D303" s="12" t="s">
        <v>55</v>
      </c>
      <c r="E303" s="12">
        <v>4.0</v>
      </c>
      <c r="F303" s="12">
        <v>2250.259</v>
      </c>
      <c r="I303">
        <f t="shared" ref="I303:I316" si="31">A303-A302</f>
        <v>3</v>
      </c>
      <c r="J303">
        <f>AVERAGE(I303:I316)</f>
        <v>1.785714286</v>
      </c>
    </row>
    <row r="304">
      <c r="A304" s="11">
        <v>42941.0</v>
      </c>
      <c r="B304" s="12">
        <v>24.0</v>
      </c>
      <c r="C304" s="12">
        <v>8.0</v>
      </c>
      <c r="D304" s="12" t="s">
        <v>60</v>
      </c>
      <c r="E304" s="12">
        <v>4.0</v>
      </c>
      <c r="F304" s="12">
        <v>2392.725</v>
      </c>
      <c r="I304">
        <f t="shared" si="31"/>
        <v>1</v>
      </c>
    </row>
    <row r="305">
      <c r="A305" s="11">
        <v>42943.0</v>
      </c>
      <c r="B305" s="12">
        <v>24.0</v>
      </c>
      <c r="C305" s="12">
        <v>8.0</v>
      </c>
      <c r="D305" s="12" t="s">
        <v>135</v>
      </c>
      <c r="E305" s="12">
        <v>4.0</v>
      </c>
      <c r="F305" s="12">
        <v>2491.413</v>
      </c>
      <c r="I305">
        <f t="shared" si="31"/>
        <v>2</v>
      </c>
    </row>
    <row r="306">
      <c r="A306" s="11">
        <v>42945.0</v>
      </c>
      <c r="B306" s="12">
        <v>24.0</v>
      </c>
      <c r="C306" s="12">
        <v>8.0</v>
      </c>
      <c r="D306" s="12" t="s">
        <v>136</v>
      </c>
      <c r="E306" s="12">
        <v>4.0</v>
      </c>
      <c r="F306" s="12">
        <v>2557.017</v>
      </c>
      <c r="I306">
        <f t="shared" si="31"/>
        <v>2</v>
      </c>
    </row>
    <row r="307">
      <c r="A307" s="11">
        <v>42948.0</v>
      </c>
      <c r="B307" s="12">
        <v>24.0</v>
      </c>
      <c r="C307" s="12">
        <v>8.0</v>
      </c>
      <c r="D307" s="12" t="s">
        <v>137</v>
      </c>
      <c r="E307" s="12">
        <v>4.0</v>
      </c>
      <c r="F307" s="12">
        <v>2567.761</v>
      </c>
      <c r="I307">
        <f t="shared" si="31"/>
        <v>3</v>
      </c>
    </row>
    <row r="308">
      <c r="A308" s="11">
        <v>42949.0</v>
      </c>
      <c r="B308" s="12">
        <v>24.0</v>
      </c>
      <c r="C308" s="12">
        <v>8.0</v>
      </c>
      <c r="D308" s="12" t="s">
        <v>141</v>
      </c>
      <c r="E308" s="12">
        <v>4.0</v>
      </c>
      <c r="F308" s="12">
        <v>2546.031</v>
      </c>
      <c r="I308">
        <f t="shared" si="31"/>
        <v>1</v>
      </c>
    </row>
    <row r="309">
      <c r="A309" s="11">
        <v>42950.0</v>
      </c>
      <c r="B309" s="12">
        <v>24.0</v>
      </c>
      <c r="C309" s="12">
        <v>8.0</v>
      </c>
      <c r="D309" s="12" t="s">
        <v>148</v>
      </c>
      <c r="E309" s="12">
        <v>4.0</v>
      </c>
      <c r="F309" s="12">
        <v>2627.857</v>
      </c>
      <c r="I309">
        <f t="shared" si="31"/>
        <v>1</v>
      </c>
    </row>
    <row r="310">
      <c r="A310" s="11">
        <v>42951.0</v>
      </c>
      <c r="B310" s="12">
        <v>24.0</v>
      </c>
      <c r="C310" s="12">
        <v>8.0</v>
      </c>
      <c r="D310" s="12" t="s">
        <v>149</v>
      </c>
      <c r="E310" s="12">
        <v>4.0</v>
      </c>
      <c r="F310" s="12">
        <v>2644.344</v>
      </c>
      <c r="I310">
        <f t="shared" si="31"/>
        <v>1</v>
      </c>
    </row>
    <row r="311">
      <c r="A311" s="11">
        <v>42952.0</v>
      </c>
      <c r="B311" s="12">
        <v>24.0</v>
      </c>
      <c r="C311" s="12">
        <v>8.0</v>
      </c>
      <c r="D311" s="12" t="s">
        <v>156</v>
      </c>
      <c r="E311" s="12">
        <v>4.0</v>
      </c>
      <c r="F311" s="12">
        <v>2786.816</v>
      </c>
      <c r="I311">
        <f t="shared" si="31"/>
        <v>1</v>
      </c>
    </row>
    <row r="312">
      <c r="A312" s="11">
        <v>42954.0</v>
      </c>
      <c r="B312" s="12">
        <v>24.0</v>
      </c>
      <c r="C312" s="12">
        <v>8.0</v>
      </c>
      <c r="D312" s="12" t="s">
        <v>152</v>
      </c>
      <c r="E312" s="12">
        <v>4.0</v>
      </c>
      <c r="F312" s="12">
        <v>2873.172</v>
      </c>
      <c r="I312">
        <f t="shared" si="31"/>
        <v>2</v>
      </c>
    </row>
    <row r="313">
      <c r="A313" s="11">
        <v>42956.0</v>
      </c>
      <c r="B313" s="12">
        <v>24.0</v>
      </c>
      <c r="C313" s="12">
        <v>8.0</v>
      </c>
      <c r="D313" s="12" t="s">
        <v>150</v>
      </c>
      <c r="E313" s="12">
        <v>4.0</v>
      </c>
      <c r="F313" s="12">
        <v>2968.616</v>
      </c>
      <c r="I313">
        <f t="shared" si="31"/>
        <v>2</v>
      </c>
    </row>
    <row r="314">
      <c r="A314" s="11">
        <v>42958.0</v>
      </c>
      <c r="B314" s="12">
        <v>24.0</v>
      </c>
      <c r="C314" s="12">
        <v>8.0</v>
      </c>
      <c r="D314" s="12" t="s">
        <v>154</v>
      </c>
      <c r="E314" s="12">
        <v>4.0</v>
      </c>
      <c r="F314" s="12">
        <v>2965.699</v>
      </c>
      <c r="I314">
        <f t="shared" si="31"/>
        <v>2</v>
      </c>
    </row>
    <row r="315">
      <c r="A315" s="11">
        <v>42960.0</v>
      </c>
      <c r="B315" s="12">
        <v>24.0</v>
      </c>
      <c r="C315" s="12">
        <v>8.0</v>
      </c>
      <c r="D315" s="12" t="s">
        <v>145</v>
      </c>
      <c r="E315" s="12">
        <v>4.0</v>
      </c>
      <c r="F315" s="12">
        <v>3017.9</v>
      </c>
      <c r="I315">
        <f t="shared" si="31"/>
        <v>2</v>
      </c>
    </row>
    <row r="316">
      <c r="A316" s="11">
        <v>42962.0</v>
      </c>
      <c r="B316" s="12">
        <v>24.0</v>
      </c>
      <c r="C316" s="12">
        <v>8.0</v>
      </c>
      <c r="D316" s="12" t="s">
        <v>157</v>
      </c>
      <c r="E316" s="12">
        <v>4.0</v>
      </c>
      <c r="F316" s="12">
        <v>3102.383</v>
      </c>
      <c r="I316">
        <f t="shared" si="31"/>
        <v>2</v>
      </c>
    </row>
    <row r="317">
      <c r="A317" s="11">
        <v>42971.0</v>
      </c>
      <c r="B317" s="12">
        <v>24.0</v>
      </c>
      <c r="C317" s="12">
        <v>8.0</v>
      </c>
      <c r="D317" s="12" t="s">
        <v>155</v>
      </c>
      <c r="E317" s="12">
        <v>4.0</v>
      </c>
      <c r="F317" s="12">
        <v>3118.231</v>
      </c>
    </row>
    <row r="318">
      <c r="A318" s="11">
        <v>42981.0</v>
      </c>
      <c r="B318" s="12">
        <v>24.0</v>
      </c>
      <c r="C318" s="12">
        <v>8.0</v>
      </c>
      <c r="D318" s="12" t="s">
        <v>167</v>
      </c>
      <c r="E318" s="12">
        <v>4.0</v>
      </c>
      <c r="F318" s="12">
        <v>3155.033</v>
      </c>
    </row>
    <row r="319">
      <c r="A319" s="11">
        <v>42990.0</v>
      </c>
      <c r="B319" s="12">
        <v>24.0</v>
      </c>
      <c r="C319" s="12">
        <v>8.0</v>
      </c>
      <c r="D319" s="12" t="s">
        <v>158</v>
      </c>
      <c r="E319" s="12">
        <v>4.0</v>
      </c>
      <c r="F319" s="12">
        <v>2530.394</v>
      </c>
      <c r="G319" s="7" t="s">
        <v>166</v>
      </c>
    </row>
    <row r="320">
      <c r="A320" s="11">
        <v>42927.0</v>
      </c>
      <c r="B320" s="12">
        <v>27.0</v>
      </c>
      <c r="C320" s="12">
        <v>1.0</v>
      </c>
      <c r="D320" s="12" t="s">
        <v>36</v>
      </c>
      <c r="E320" s="12">
        <v>4.0</v>
      </c>
      <c r="F320" s="12">
        <v>833.08</v>
      </c>
      <c r="G320" s="7"/>
    </row>
    <row r="321">
      <c r="A321" s="11">
        <v>42932.0</v>
      </c>
      <c r="B321" s="12">
        <v>27.0</v>
      </c>
      <c r="C321" s="12">
        <v>1.0</v>
      </c>
      <c r="D321" s="12" t="s">
        <v>52</v>
      </c>
      <c r="E321" s="12">
        <v>4.0</v>
      </c>
      <c r="F321" s="12">
        <v>1752.667</v>
      </c>
    </row>
    <row r="322">
      <c r="A322" s="11">
        <v>42937.0</v>
      </c>
      <c r="B322" s="12">
        <v>27.0</v>
      </c>
      <c r="C322" s="12">
        <v>1.0</v>
      </c>
      <c r="D322" s="12" t="s">
        <v>55</v>
      </c>
      <c r="E322" s="12">
        <v>4.0</v>
      </c>
      <c r="F322" s="12">
        <v>2092.488</v>
      </c>
      <c r="I322">
        <f t="shared" ref="I322:I332" si="32">A322-A321</f>
        <v>5</v>
      </c>
      <c r="J322">
        <f>AVERAGE(I322:I332)</f>
        <v>2.090909091</v>
      </c>
    </row>
    <row r="323">
      <c r="A323" s="11">
        <v>42940.0</v>
      </c>
      <c r="B323" s="12">
        <v>27.0</v>
      </c>
      <c r="C323" s="12">
        <v>1.0</v>
      </c>
      <c r="D323" s="12" t="s">
        <v>60</v>
      </c>
      <c r="E323" s="12">
        <v>4.0</v>
      </c>
      <c r="F323" s="12">
        <v>2265.454</v>
      </c>
      <c r="I323">
        <f t="shared" si="32"/>
        <v>3</v>
      </c>
    </row>
    <row r="324">
      <c r="A324" s="11">
        <v>42941.0</v>
      </c>
      <c r="B324" s="12">
        <v>27.0</v>
      </c>
      <c r="C324" s="12">
        <v>1.0</v>
      </c>
      <c r="D324" s="12" t="s">
        <v>135</v>
      </c>
      <c r="E324" s="12">
        <v>4.0</v>
      </c>
      <c r="F324" s="12">
        <v>2311.668</v>
      </c>
      <c r="I324">
        <f t="shared" si="32"/>
        <v>1</v>
      </c>
    </row>
    <row r="325">
      <c r="A325" s="11">
        <v>42943.0</v>
      </c>
      <c r="B325" s="12">
        <v>27.0</v>
      </c>
      <c r="C325" s="12">
        <v>1.0</v>
      </c>
      <c r="D325" s="12" t="s">
        <v>136</v>
      </c>
      <c r="E325" s="12">
        <v>4.0</v>
      </c>
      <c r="F325" s="12">
        <v>2469.831</v>
      </c>
      <c r="I325">
        <f t="shared" si="32"/>
        <v>2</v>
      </c>
    </row>
    <row r="326">
      <c r="A326" s="11">
        <v>42946.0</v>
      </c>
      <c r="B326" s="12">
        <v>27.0</v>
      </c>
      <c r="C326" s="12">
        <v>1.0</v>
      </c>
      <c r="D326" s="12" t="s">
        <v>137</v>
      </c>
      <c r="E326" s="12">
        <v>4.0</v>
      </c>
      <c r="F326" s="12">
        <v>2532.014</v>
      </c>
      <c r="H326" s="47">
        <v>42921.0</v>
      </c>
      <c r="I326">
        <f t="shared" si="32"/>
        <v>3</v>
      </c>
    </row>
    <row r="327">
      <c r="A327" s="11">
        <v>42947.0</v>
      </c>
      <c r="B327" s="12">
        <v>27.0</v>
      </c>
      <c r="C327" s="12">
        <v>1.0</v>
      </c>
      <c r="D327" s="12" t="s">
        <v>141</v>
      </c>
      <c r="E327" s="12">
        <v>4.0</v>
      </c>
      <c r="F327" s="12">
        <v>2495.98</v>
      </c>
      <c r="I327">
        <f t="shared" si="32"/>
        <v>1</v>
      </c>
    </row>
    <row r="328">
      <c r="A328" s="11">
        <v>42948.0</v>
      </c>
      <c r="B328" s="12">
        <v>27.0</v>
      </c>
      <c r="C328" s="12">
        <v>1.0</v>
      </c>
      <c r="D328" s="12" t="s">
        <v>148</v>
      </c>
      <c r="E328" s="12">
        <v>4.0</v>
      </c>
      <c r="F328" s="12">
        <v>2514.801</v>
      </c>
      <c r="I328">
        <f t="shared" si="32"/>
        <v>1</v>
      </c>
    </row>
    <row r="329">
      <c r="A329" s="11">
        <v>42950.0</v>
      </c>
      <c r="B329" s="12">
        <v>27.0</v>
      </c>
      <c r="C329" s="12">
        <v>1.0</v>
      </c>
      <c r="D329" s="12" t="s">
        <v>149</v>
      </c>
      <c r="E329" s="12">
        <v>4.0</v>
      </c>
      <c r="F329" s="12">
        <v>2662.631</v>
      </c>
      <c r="I329">
        <f t="shared" si="32"/>
        <v>2</v>
      </c>
    </row>
    <row r="330">
      <c r="A330" s="11">
        <v>42952.0</v>
      </c>
      <c r="B330" s="12">
        <v>27.0</v>
      </c>
      <c r="C330" s="12">
        <v>1.0</v>
      </c>
      <c r="D330" s="12" t="s">
        <v>156</v>
      </c>
      <c r="E330" s="12">
        <v>4.0</v>
      </c>
      <c r="F330" s="12">
        <v>2755.662</v>
      </c>
      <c r="I330">
        <f t="shared" si="32"/>
        <v>2</v>
      </c>
    </row>
    <row r="331">
      <c r="A331" s="11">
        <v>42954.0</v>
      </c>
      <c r="B331" s="12">
        <v>27.0</v>
      </c>
      <c r="C331" s="12">
        <v>1.0</v>
      </c>
      <c r="D331" s="12" t="s">
        <v>152</v>
      </c>
      <c r="E331" s="12">
        <v>4.0</v>
      </c>
      <c r="F331" s="12">
        <v>2788.532</v>
      </c>
      <c r="I331">
        <f t="shared" si="32"/>
        <v>2</v>
      </c>
    </row>
    <row r="332">
      <c r="A332" s="11">
        <v>42955.0</v>
      </c>
      <c r="B332" s="12">
        <v>27.0</v>
      </c>
      <c r="C332" s="12">
        <v>1.0</v>
      </c>
      <c r="D332" s="12" t="s">
        <v>150</v>
      </c>
      <c r="E332" s="12">
        <v>4.0</v>
      </c>
      <c r="F332" s="12">
        <v>2846.848</v>
      </c>
      <c r="I332">
        <f t="shared" si="32"/>
        <v>1</v>
      </c>
    </row>
    <row r="333">
      <c r="A333" s="11">
        <v>42927.0</v>
      </c>
      <c r="B333" s="12">
        <v>27.0</v>
      </c>
      <c r="C333" s="12">
        <v>2.0</v>
      </c>
      <c r="D333" s="12" t="s">
        <v>36</v>
      </c>
      <c r="E333" s="12">
        <v>4.0</v>
      </c>
      <c r="F333" s="12">
        <v>825.516</v>
      </c>
    </row>
    <row r="334">
      <c r="A334" s="11">
        <v>42933.0</v>
      </c>
      <c r="B334" s="12">
        <v>27.0</v>
      </c>
      <c r="C334" s="12">
        <v>2.0</v>
      </c>
      <c r="D334" s="12" t="s">
        <v>52</v>
      </c>
      <c r="E334" s="12">
        <v>4.0</v>
      </c>
      <c r="F334" s="12">
        <v>1752.667</v>
      </c>
    </row>
    <row r="335">
      <c r="A335" s="11">
        <v>42936.0</v>
      </c>
      <c r="B335" s="12">
        <v>27.0</v>
      </c>
      <c r="C335" s="12">
        <v>2.0</v>
      </c>
      <c r="D335" s="12" t="s">
        <v>55</v>
      </c>
      <c r="E335" s="12">
        <v>4.0</v>
      </c>
      <c r="F335" s="12">
        <v>1964.67</v>
      </c>
      <c r="I335">
        <f t="shared" ref="I335:I352" si="33">A335-A334</f>
        <v>3</v>
      </c>
      <c r="J335">
        <f>AVERAGE(I335:I352)</f>
        <v>1.722222222</v>
      </c>
    </row>
    <row r="336">
      <c r="A336" s="11">
        <v>42937.0</v>
      </c>
      <c r="B336" s="12">
        <v>27.0</v>
      </c>
      <c r="C336" s="12">
        <v>2.0</v>
      </c>
      <c r="D336" s="12" t="s">
        <v>60</v>
      </c>
      <c r="E336" s="12">
        <v>4.0</v>
      </c>
      <c r="F336" s="12">
        <v>2138.988</v>
      </c>
      <c r="I336">
        <f t="shared" si="33"/>
        <v>1</v>
      </c>
    </row>
    <row r="337">
      <c r="A337" s="11">
        <v>42940.0</v>
      </c>
      <c r="B337" s="12">
        <v>27.0</v>
      </c>
      <c r="C337" s="12">
        <v>2.0</v>
      </c>
      <c r="D337" s="12" t="s">
        <v>135</v>
      </c>
      <c r="E337" s="12">
        <v>4.0</v>
      </c>
      <c r="F337" s="12">
        <v>2176.343</v>
      </c>
      <c r="I337">
        <f t="shared" si="33"/>
        <v>3</v>
      </c>
    </row>
    <row r="338">
      <c r="A338" s="11">
        <v>42941.0</v>
      </c>
      <c r="B338" s="12">
        <v>27.0</v>
      </c>
      <c r="C338" s="12">
        <v>2.0</v>
      </c>
      <c r="D338" s="12" t="s">
        <v>136</v>
      </c>
      <c r="E338" s="12">
        <v>4.0</v>
      </c>
      <c r="F338" s="12">
        <v>2317.98</v>
      </c>
      <c r="I338">
        <f t="shared" si="33"/>
        <v>1</v>
      </c>
    </row>
    <row r="339">
      <c r="A339" s="11">
        <v>42943.0</v>
      </c>
      <c r="B339" s="12">
        <v>27.0</v>
      </c>
      <c r="C339" s="12">
        <v>2.0</v>
      </c>
      <c r="D339" s="12" t="s">
        <v>137</v>
      </c>
      <c r="E339" s="12">
        <v>4.0</v>
      </c>
      <c r="F339" s="12">
        <v>2392.716</v>
      </c>
      <c r="I339">
        <f t="shared" si="33"/>
        <v>2</v>
      </c>
    </row>
    <row r="340">
      <c r="A340" s="11">
        <v>42945.0</v>
      </c>
      <c r="B340" s="12">
        <v>27.0</v>
      </c>
      <c r="C340" s="12">
        <v>2.0</v>
      </c>
      <c r="D340" s="12" t="s">
        <v>141</v>
      </c>
      <c r="E340" s="12">
        <v>4.0</v>
      </c>
      <c r="F340" s="12">
        <v>2491.546</v>
      </c>
      <c r="I340">
        <f t="shared" si="33"/>
        <v>2</v>
      </c>
    </row>
    <row r="341">
      <c r="A341" s="11">
        <v>42946.0</v>
      </c>
      <c r="B341" s="12">
        <v>27.0</v>
      </c>
      <c r="C341" s="12">
        <v>2.0</v>
      </c>
      <c r="D341" s="12" t="s">
        <v>148</v>
      </c>
      <c r="E341" s="12">
        <v>4.0</v>
      </c>
      <c r="F341" s="12">
        <v>2479.05</v>
      </c>
      <c r="I341">
        <f t="shared" si="33"/>
        <v>1</v>
      </c>
    </row>
    <row r="342">
      <c r="A342" s="11">
        <v>42947.0</v>
      </c>
      <c r="B342" s="12">
        <v>27.0</v>
      </c>
      <c r="C342" s="12">
        <v>2.0</v>
      </c>
      <c r="D342" s="12" t="s">
        <v>149</v>
      </c>
      <c r="E342" s="12">
        <v>4.0</v>
      </c>
      <c r="F342" s="12">
        <v>2560.627</v>
      </c>
      <c r="I342">
        <f t="shared" si="33"/>
        <v>1</v>
      </c>
    </row>
    <row r="343">
      <c r="A343" s="11">
        <v>42948.0</v>
      </c>
      <c r="B343" s="12">
        <v>27.0</v>
      </c>
      <c r="C343" s="12">
        <v>2.0</v>
      </c>
      <c r="D343" s="12" t="s">
        <v>156</v>
      </c>
      <c r="E343" s="12">
        <v>4.0</v>
      </c>
      <c r="F343" s="12">
        <v>2502.077</v>
      </c>
      <c r="I343">
        <f t="shared" si="33"/>
        <v>1</v>
      </c>
    </row>
    <row r="344">
      <c r="A344" s="11">
        <v>42949.0</v>
      </c>
      <c r="B344" s="12">
        <v>27.0</v>
      </c>
      <c r="C344" s="12">
        <v>2.0</v>
      </c>
      <c r="D344" s="12" t="s">
        <v>152</v>
      </c>
      <c r="E344" s="12">
        <v>4.0</v>
      </c>
      <c r="F344" s="12">
        <v>2523.812</v>
      </c>
      <c r="I344">
        <f t="shared" si="33"/>
        <v>1</v>
      </c>
    </row>
    <row r="345">
      <c r="A345" s="11">
        <v>42951.0</v>
      </c>
      <c r="B345" s="12">
        <v>27.0</v>
      </c>
      <c r="C345" s="12">
        <v>2.0</v>
      </c>
      <c r="D345" s="12" t="s">
        <v>150</v>
      </c>
      <c r="E345" s="12">
        <v>4.0</v>
      </c>
      <c r="F345" s="12">
        <v>2635.325</v>
      </c>
      <c r="I345">
        <f t="shared" si="33"/>
        <v>2</v>
      </c>
    </row>
    <row r="346">
      <c r="A346" s="11">
        <v>42953.0</v>
      </c>
      <c r="B346" s="12">
        <v>27.0</v>
      </c>
      <c r="C346" s="12">
        <v>2.0</v>
      </c>
      <c r="D346" s="12" t="s">
        <v>154</v>
      </c>
      <c r="E346" s="12">
        <v>4.0</v>
      </c>
      <c r="F346" s="12">
        <v>2693.685</v>
      </c>
      <c r="I346">
        <f t="shared" si="33"/>
        <v>2</v>
      </c>
    </row>
    <row r="347">
      <c r="A347" s="11">
        <v>42954.0</v>
      </c>
      <c r="B347" s="12">
        <v>27.0</v>
      </c>
      <c r="C347" s="12">
        <v>2.0</v>
      </c>
      <c r="D347" s="12" t="s">
        <v>145</v>
      </c>
      <c r="E347" s="12">
        <v>4.0</v>
      </c>
      <c r="F347" s="12">
        <v>2749.906</v>
      </c>
      <c r="I347">
        <f t="shared" si="33"/>
        <v>1</v>
      </c>
    </row>
    <row r="348">
      <c r="A348" s="11">
        <v>42956.0</v>
      </c>
      <c r="B348" s="12">
        <v>27.0</v>
      </c>
      <c r="C348" s="12">
        <v>2.0</v>
      </c>
      <c r="D348" s="12" t="s">
        <v>157</v>
      </c>
      <c r="E348" s="12">
        <v>4.0</v>
      </c>
      <c r="F348" s="12">
        <v>2849.212</v>
      </c>
      <c r="I348">
        <f t="shared" si="33"/>
        <v>2</v>
      </c>
    </row>
    <row r="349">
      <c r="A349" s="11">
        <v>42958.0</v>
      </c>
      <c r="B349" s="12">
        <v>27.0</v>
      </c>
      <c r="C349" s="12">
        <v>2.0</v>
      </c>
      <c r="D349" s="12" t="s">
        <v>153</v>
      </c>
      <c r="E349" s="12">
        <v>4.0</v>
      </c>
      <c r="F349" s="12">
        <v>2888.573</v>
      </c>
      <c r="I349">
        <f t="shared" si="33"/>
        <v>2</v>
      </c>
    </row>
    <row r="350">
      <c r="A350" s="11">
        <v>42960.0</v>
      </c>
      <c r="B350" s="12">
        <v>27.0</v>
      </c>
      <c r="C350" s="12">
        <v>2.0</v>
      </c>
      <c r="D350" s="12" t="s">
        <v>168</v>
      </c>
      <c r="E350" s="12">
        <v>4.0</v>
      </c>
      <c r="F350" s="12">
        <v>2888.768</v>
      </c>
      <c r="I350">
        <f t="shared" si="33"/>
        <v>2</v>
      </c>
    </row>
    <row r="351">
      <c r="A351" s="11">
        <v>42962.0</v>
      </c>
      <c r="B351" s="12">
        <v>27.0</v>
      </c>
      <c r="C351" s="12">
        <v>2.0</v>
      </c>
      <c r="D351" s="12" t="s">
        <v>161</v>
      </c>
      <c r="E351" s="12">
        <v>4.0</v>
      </c>
      <c r="F351" s="12">
        <v>2914.732</v>
      </c>
      <c r="I351">
        <f t="shared" si="33"/>
        <v>2</v>
      </c>
    </row>
    <row r="352">
      <c r="A352" s="11">
        <v>42964.0</v>
      </c>
      <c r="B352" s="12">
        <v>27.0</v>
      </c>
      <c r="C352" s="12">
        <v>2.0</v>
      </c>
      <c r="D352" s="12" t="s">
        <v>155</v>
      </c>
      <c r="E352" s="12">
        <v>4.0</v>
      </c>
      <c r="F352" s="12">
        <v>3009.444</v>
      </c>
      <c r="I352">
        <f t="shared" si="33"/>
        <v>2</v>
      </c>
    </row>
    <row r="353">
      <c r="A353" s="50">
        <v>42928.0</v>
      </c>
      <c r="B353" s="51">
        <v>27.0</v>
      </c>
      <c r="C353" s="51">
        <v>3.0</v>
      </c>
      <c r="D353" s="51" t="s">
        <v>36</v>
      </c>
      <c r="E353" s="51">
        <v>4.0</v>
      </c>
      <c r="F353" s="51">
        <v>717.323</v>
      </c>
      <c r="G353" s="42" t="s">
        <v>169</v>
      </c>
    </row>
    <row r="354">
      <c r="A354" s="50">
        <v>42936.0</v>
      </c>
      <c r="B354" s="51">
        <v>27.0</v>
      </c>
      <c r="C354" s="51">
        <v>3.0</v>
      </c>
      <c r="D354" s="51" t="s">
        <v>52</v>
      </c>
      <c r="E354" s="51">
        <v>4.0</v>
      </c>
      <c r="F354" s="51">
        <v>1773.557</v>
      </c>
      <c r="G354" s="42"/>
    </row>
    <row r="355">
      <c r="A355" s="50">
        <v>42940.0</v>
      </c>
      <c r="B355" s="51">
        <v>27.0</v>
      </c>
      <c r="C355" s="51">
        <v>3.0</v>
      </c>
      <c r="D355" s="51" t="s">
        <v>55</v>
      </c>
      <c r="E355" s="51">
        <v>4.0</v>
      </c>
      <c r="F355" s="51">
        <v>1901.644</v>
      </c>
      <c r="G355" s="42"/>
      <c r="I355">
        <f t="shared" ref="I355:I358" si="34">A355-A354</f>
        <v>4</v>
      </c>
      <c r="J355">
        <f>AVERAGE(I355:I359)</f>
        <v>2.75</v>
      </c>
    </row>
    <row r="356">
      <c r="A356" s="50">
        <v>42944.0</v>
      </c>
      <c r="B356" s="51">
        <v>27.0</v>
      </c>
      <c r="C356" s="51">
        <v>3.0</v>
      </c>
      <c r="D356" s="51" t="s">
        <v>60</v>
      </c>
      <c r="E356" s="51">
        <v>4.0</v>
      </c>
      <c r="F356" s="51">
        <v>2076.56</v>
      </c>
      <c r="G356" s="42"/>
      <c r="I356">
        <f t="shared" si="34"/>
        <v>4</v>
      </c>
    </row>
    <row r="357">
      <c r="A357" s="50">
        <v>42945.0</v>
      </c>
      <c r="B357" s="51">
        <v>27.0</v>
      </c>
      <c r="C357" s="51">
        <v>3.0</v>
      </c>
      <c r="D357" s="51" t="s">
        <v>135</v>
      </c>
      <c r="E357" s="51">
        <v>4.0</v>
      </c>
      <c r="F357" s="51">
        <v>2061.191</v>
      </c>
      <c r="G357" s="42"/>
      <c r="I357">
        <f t="shared" si="34"/>
        <v>1</v>
      </c>
    </row>
    <row r="358">
      <c r="A358" s="50">
        <v>42947.0</v>
      </c>
      <c r="B358" s="51">
        <v>27.0</v>
      </c>
      <c r="C358" s="51">
        <v>3.0</v>
      </c>
      <c r="D358" s="51" t="s">
        <v>136</v>
      </c>
      <c r="E358" s="51">
        <v>4.0</v>
      </c>
      <c r="F358" s="51">
        <v>2104.068</v>
      </c>
      <c r="G358" s="42"/>
      <c r="I358">
        <f t="shared" si="34"/>
        <v>2</v>
      </c>
    </row>
    <row r="359">
      <c r="A359" s="11">
        <v>42927.0</v>
      </c>
      <c r="B359" s="12">
        <v>27.0</v>
      </c>
      <c r="C359" s="12">
        <v>4.0</v>
      </c>
      <c r="D359" s="12" t="s">
        <v>36</v>
      </c>
      <c r="E359" s="12">
        <v>4.0</v>
      </c>
      <c r="F359" s="12">
        <v>1035.116</v>
      </c>
    </row>
    <row r="360">
      <c r="A360" s="11">
        <v>42932.0</v>
      </c>
      <c r="B360" s="12">
        <v>27.0</v>
      </c>
      <c r="C360" s="12">
        <v>4.0</v>
      </c>
      <c r="D360" s="12" t="s">
        <v>52</v>
      </c>
      <c r="E360" s="12">
        <v>4.0</v>
      </c>
      <c r="F360" s="12">
        <v>1766.513</v>
      </c>
    </row>
    <row r="361">
      <c r="A361" s="11">
        <v>42937.0</v>
      </c>
      <c r="B361" s="12">
        <v>27.0</v>
      </c>
      <c r="C361" s="12">
        <v>4.0</v>
      </c>
      <c r="D361" s="12" t="s">
        <v>55</v>
      </c>
      <c r="E361" s="12">
        <v>4.0</v>
      </c>
      <c r="F361" s="12">
        <v>1935.807</v>
      </c>
      <c r="I361">
        <f t="shared" ref="I361:I376" si="35">A361-A360</f>
        <v>5</v>
      </c>
      <c r="J361">
        <f>AVERAGE(I361:I376)</f>
        <v>1.625</v>
      </c>
    </row>
    <row r="362">
      <c r="A362" s="11">
        <v>42938.0</v>
      </c>
      <c r="B362" s="12">
        <v>27.0</v>
      </c>
      <c r="C362" s="12">
        <v>4.0</v>
      </c>
      <c r="D362" s="12" t="s">
        <v>60</v>
      </c>
      <c r="E362" s="12">
        <v>4.0</v>
      </c>
      <c r="F362" s="13"/>
      <c r="G362" s="7" t="s">
        <v>122</v>
      </c>
      <c r="I362">
        <f t="shared" si="35"/>
        <v>1</v>
      </c>
    </row>
    <row r="363">
      <c r="A363" s="11">
        <v>42940.0</v>
      </c>
      <c r="B363" s="12">
        <v>27.0</v>
      </c>
      <c r="C363" s="12">
        <v>4.0</v>
      </c>
      <c r="D363" s="12" t="s">
        <v>135</v>
      </c>
      <c r="E363" s="12">
        <v>4.0</v>
      </c>
      <c r="F363" s="12">
        <v>2201.173</v>
      </c>
      <c r="I363">
        <f t="shared" si="35"/>
        <v>2</v>
      </c>
    </row>
    <row r="364">
      <c r="A364" s="11">
        <v>42942.0</v>
      </c>
      <c r="B364" s="12">
        <v>27.0</v>
      </c>
      <c r="C364" s="12">
        <v>4.0</v>
      </c>
      <c r="D364" s="12" t="s">
        <v>136</v>
      </c>
      <c r="E364" s="12">
        <v>4.0</v>
      </c>
      <c r="F364" s="12">
        <v>2227.095</v>
      </c>
      <c r="I364">
        <f t="shared" si="35"/>
        <v>2</v>
      </c>
    </row>
    <row r="365">
      <c r="A365" s="11">
        <v>42944.0</v>
      </c>
      <c r="B365" s="12">
        <v>27.0</v>
      </c>
      <c r="C365" s="12">
        <v>4.0</v>
      </c>
      <c r="D365" s="12" t="s">
        <v>137</v>
      </c>
      <c r="E365" s="12">
        <v>4.0</v>
      </c>
      <c r="F365" s="12">
        <v>2347.62</v>
      </c>
      <c r="I365">
        <f t="shared" si="35"/>
        <v>2</v>
      </c>
    </row>
    <row r="366">
      <c r="A366" s="11">
        <v>42945.0</v>
      </c>
      <c r="B366" s="12">
        <v>27.0</v>
      </c>
      <c r="C366" s="12">
        <v>4.0</v>
      </c>
      <c r="D366" s="12" t="s">
        <v>141</v>
      </c>
      <c r="E366" s="12">
        <v>4.0</v>
      </c>
      <c r="F366" s="12">
        <v>2337.498</v>
      </c>
      <c r="I366">
        <f t="shared" si="35"/>
        <v>1</v>
      </c>
    </row>
    <row r="367">
      <c r="A367" s="11">
        <v>42946.0</v>
      </c>
      <c r="B367" s="12">
        <v>27.0</v>
      </c>
      <c r="C367" s="12">
        <v>4.0</v>
      </c>
      <c r="D367" s="12" t="s">
        <v>148</v>
      </c>
      <c r="E367" s="12">
        <v>4.0</v>
      </c>
      <c r="F367" s="12">
        <v>2407.604</v>
      </c>
      <c r="I367">
        <f t="shared" si="35"/>
        <v>1</v>
      </c>
    </row>
    <row r="368">
      <c r="A368" s="11">
        <v>42947.0</v>
      </c>
      <c r="B368" s="12">
        <v>27.0</v>
      </c>
      <c r="C368" s="12">
        <v>4.0</v>
      </c>
      <c r="D368" s="12" t="s">
        <v>149</v>
      </c>
      <c r="E368" s="12">
        <v>4.0</v>
      </c>
      <c r="F368" s="12">
        <v>2387.327</v>
      </c>
      <c r="I368">
        <f t="shared" si="35"/>
        <v>1</v>
      </c>
    </row>
    <row r="369">
      <c r="A369" s="11">
        <v>42948.0</v>
      </c>
      <c r="B369" s="12">
        <v>27.0</v>
      </c>
      <c r="C369" s="12">
        <v>4.0</v>
      </c>
      <c r="D369" s="12" t="s">
        <v>156</v>
      </c>
      <c r="E369" s="12">
        <v>4.0</v>
      </c>
      <c r="F369" s="12">
        <v>2395.577</v>
      </c>
      <c r="I369">
        <f t="shared" si="35"/>
        <v>1</v>
      </c>
    </row>
    <row r="370">
      <c r="A370" s="11">
        <v>42950.0</v>
      </c>
      <c r="B370" s="12">
        <v>27.0</v>
      </c>
      <c r="C370" s="12">
        <v>4.0</v>
      </c>
      <c r="D370" s="12" t="s">
        <v>152</v>
      </c>
      <c r="E370" s="12">
        <v>4.0</v>
      </c>
      <c r="F370" s="12">
        <v>2494.615</v>
      </c>
      <c r="I370">
        <f t="shared" si="35"/>
        <v>2</v>
      </c>
    </row>
    <row r="371">
      <c r="A371" s="11">
        <v>42952.0</v>
      </c>
      <c r="B371" s="12">
        <v>27.0</v>
      </c>
      <c r="C371" s="12">
        <v>4.0</v>
      </c>
      <c r="D371" s="12" t="s">
        <v>150</v>
      </c>
      <c r="E371" s="12">
        <v>4.0</v>
      </c>
      <c r="F371" s="12">
        <v>2627.15</v>
      </c>
      <c r="I371">
        <f t="shared" si="35"/>
        <v>2</v>
      </c>
    </row>
    <row r="372">
      <c r="A372" s="11">
        <v>42953.0</v>
      </c>
      <c r="B372" s="12">
        <v>27.0</v>
      </c>
      <c r="C372" s="12">
        <v>4.0</v>
      </c>
      <c r="D372" s="12" t="s">
        <v>154</v>
      </c>
      <c r="E372" s="12">
        <v>4.0</v>
      </c>
      <c r="F372" s="12">
        <v>2708.589</v>
      </c>
      <c r="I372">
        <f t="shared" si="35"/>
        <v>1</v>
      </c>
    </row>
    <row r="373">
      <c r="A373" s="11">
        <v>42955.0</v>
      </c>
      <c r="B373" s="12">
        <v>27.0</v>
      </c>
      <c r="C373" s="12">
        <v>4.0</v>
      </c>
      <c r="D373" s="12" t="s">
        <v>145</v>
      </c>
      <c r="E373" s="12">
        <v>4.0</v>
      </c>
      <c r="F373" s="12">
        <v>2742.795</v>
      </c>
      <c r="I373">
        <f t="shared" si="35"/>
        <v>2</v>
      </c>
    </row>
    <row r="374">
      <c r="A374" s="11">
        <v>42956.0</v>
      </c>
      <c r="B374" s="12">
        <v>27.0</v>
      </c>
      <c r="C374" s="12">
        <v>4.0</v>
      </c>
      <c r="D374" s="12" t="s">
        <v>157</v>
      </c>
      <c r="E374" s="12">
        <v>4.0</v>
      </c>
      <c r="F374" s="12">
        <v>2707.596</v>
      </c>
      <c r="I374">
        <f t="shared" si="35"/>
        <v>1</v>
      </c>
    </row>
    <row r="375">
      <c r="A375" s="11">
        <v>42957.0</v>
      </c>
      <c r="B375" s="12">
        <v>27.0</v>
      </c>
      <c r="C375" s="12">
        <v>4.0</v>
      </c>
      <c r="D375" s="12" t="s">
        <v>153</v>
      </c>
      <c r="E375" s="12">
        <v>4.0</v>
      </c>
      <c r="F375" s="12">
        <v>2762.015</v>
      </c>
      <c r="I375">
        <f t="shared" si="35"/>
        <v>1</v>
      </c>
    </row>
    <row r="376">
      <c r="A376" s="11">
        <v>42958.0</v>
      </c>
      <c r="B376" s="12">
        <v>27.0</v>
      </c>
      <c r="C376" s="12">
        <v>4.0</v>
      </c>
      <c r="D376" s="12" t="s">
        <v>168</v>
      </c>
      <c r="E376" s="12">
        <v>4.0</v>
      </c>
      <c r="F376" s="12">
        <v>2743.202</v>
      </c>
      <c r="I376">
        <f t="shared" si="35"/>
        <v>1</v>
      </c>
    </row>
    <row r="377">
      <c r="A377" s="11">
        <v>42930.0</v>
      </c>
      <c r="B377" s="12">
        <v>27.0</v>
      </c>
      <c r="C377" s="12">
        <v>5.0</v>
      </c>
      <c r="D377" s="12" t="s">
        <v>36</v>
      </c>
      <c r="E377" s="12">
        <v>4.0</v>
      </c>
      <c r="F377" s="12">
        <v>697.744</v>
      </c>
    </row>
    <row r="378">
      <c r="A378" s="11">
        <v>42938.0</v>
      </c>
      <c r="B378" s="12">
        <v>27.0</v>
      </c>
      <c r="C378" s="12">
        <v>5.0</v>
      </c>
      <c r="D378" s="12" t="s">
        <v>52</v>
      </c>
      <c r="E378" s="12">
        <v>4.0</v>
      </c>
      <c r="F378" s="13"/>
      <c r="G378" s="7" t="s">
        <v>122</v>
      </c>
    </row>
    <row r="379">
      <c r="A379" s="11">
        <v>42940.0</v>
      </c>
      <c r="B379" s="12">
        <v>27.0</v>
      </c>
      <c r="C379" s="12">
        <v>5.0</v>
      </c>
      <c r="D379" s="12" t="s">
        <v>55</v>
      </c>
      <c r="E379" s="12">
        <v>4.0</v>
      </c>
      <c r="F379" s="12">
        <v>2059.762</v>
      </c>
      <c r="I379">
        <f t="shared" ref="I379:I391" si="36">A379-A378</f>
        <v>2</v>
      </c>
      <c r="J379">
        <f>AVERAGE(I379:I391)</f>
        <v>1.923076923</v>
      </c>
    </row>
    <row r="380">
      <c r="A380" s="11">
        <v>42941.0</v>
      </c>
      <c r="B380" s="12">
        <v>27.0</v>
      </c>
      <c r="C380" s="12">
        <v>5.0</v>
      </c>
      <c r="D380" s="12" t="s">
        <v>60</v>
      </c>
      <c r="E380" s="12">
        <v>4.0</v>
      </c>
      <c r="F380" s="12">
        <v>2071.122</v>
      </c>
      <c r="I380">
        <f t="shared" si="36"/>
        <v>1</v>
      </c>
    </row>
    <row r="381">
      <c r="A381" s="11">
        <v>42944.0</v>
      </c>
      <c r="B381" s="12">
        <v>27.0</v>
      </c>
      <c r="C381" s="12">
        <v>5.0</v>
      </c>
      <c r="D381" s="12" t="s">
        <v>135</v>
      </c>
      <c r="E381" s="12">
        <v>4.0</v>
      </c>
      <c r="F381" s="12">
        <v>2223.181</v>
      </c>
      <c r="I381">
        <f t="shared" si="36"/>
        <v>3</v>
      </c>
    </row>
    <row r="382">
      <c r="A382" s="11">
        <v>42945.0</v>
      </c>
      <c r="B382" s="12">
        <v>27.0</v>
      </c>
      <c r="C382" s="12">
        <v>5.0</v>
      </c>
      <c r="D382" s="12" t="s">
        <v>136</v>
      </c>
      <c r="E382" s="12">
        <v>4.0</v>
      </c>
      <c r="F382" s="12">
        <v>2281.752</v>
      </c>
      <c r="I382">
        <f t="shared" si="36"/>
        <v>1</v>
      </c>
    </row>
    <row r="383">
      <c r="A383" s="11">
        <v>42948.0</v>
      </c>
      <c r="B383" s="12">
        <v>27.0</v>
      </c>
      <c r="C383" s="12">
        <v>5.0</v>
      </c>
      <c r="D383" s="12" t="s">
        <v>137</v>
      </c>
      <c r="E383" s="12">
        <v>4.0</v>
      </c>
      <c r="F383" s="12">
        <v>2276.951</v>
      </c>
      <c r="I383">
        <f t="shared" si="36"/>
        <v>3</v>
      </c>
    </row>
    <row r="384">
      <c r="A384" s="11">
        <v>42950.0</v>
      </c>
      <c r="B384" s="12">
        <v>27.0</v>
      </c>
      <c r="C384" s="12">
        <v>5.0</v>
      </c>
      <c r="D384" s="12" t="s">
        <v>141</v>
      </c>
      <c r="E384" s="12">
        <v>4.0</v>
      </c>
      <c r="F384" s="12">
        <v>2324.46</v>
      </c>
      <c r="I384">
        <f t="shared" si="36"/>
        <v>2</v>
      </c>
    </row>
    <row r="385">
      <c r="A385" s="11">
        <v>42952.0</v>
      </c>
      <c r="B385" s="12">
        <v>27.0</v>
      </c>
      <c r="C385" s="12">
        <v>5.0</v>
      </c>
      <c r="D385" s="12" t="s">
        <v>148</v>
      </c>
      <c r="E385" s="12">
        <v>4.0</v>
      </c>
      <c r="F385" s="12">
        <v>2463.449</v>
      </c>
      <c r="I385">
        <f t="shared" si="36"/>
        <v>2</v>
      </c>
    </row>
    <row r="386">
      <c r="A386" s="11">
        <v>42953.0</v>
      </c>
      <c r="B386" s="12">
        <v>27.0</v>
      </c>
      <c r="C386" s="12">
        <v>5.0</v>
      </c>
      <c r="D386" s="12" t="s">
        <v>149</v>
      </c>
      <c r="E386" s="12">
        <v>4.0</v>
      </c>
      <c r="F386" s="12">
        <v>2522.477</v>
      </c>
      <c r="I386">
        <f t="shared" si="36"/>
        <v>1</v>
      </c>
    </row>
    <row r="387">
      <c r="A387" s="11">
        <v>42955.0</v>
      </c>
      <c r="B387" s="12">
        <v>27.0</v>
      </c>
      <c r="C387" s="12">
        <v>5.0</v>
      </c>
      <c r="D387" s="12" t="s">
        <v>156</v>
      </c>
      <c r="E387" s="12">
        <v>4.0</v>
      </c>
      <c r="F387" s="12">
        <v>2590.553</v>
      </c>
      <c r="I387">
        <f t="shared" si="36"/>
        <v>2</v>
      </c>
    </row>
    <row r="388">
      <c r="A388" s="11">
        <v>42957.0</v>
      </c>
      <c r="B388" s="12">
        <v>27.0</v>
      </c>
      <c r="C388" s="12">
        <v>5.0</v>
      </c>
      <c r="D388" s="12" t="s">
        <v>152</v>
      </c>
      <c r="E388" s="12">
        <v>4.0</v>
      </c>
      <c r="F388" s="12">
        <v>2707.503</v>
      </c>
      <c r="I388">
        <f t="shared" si="36"/>
        <v>2</v>
      </c>
    </row>
    <row r="389">
      <c r="A389" s="11">
        <v>42959.0</v>
      </c>
      <c r="B389" s="12">
        <v>27.0</v>
      </c>
      <c r="C389" s="12">
        <v>5.0</v>
      </c>
      <c r="D389" s="12" t="s">
        <v>150</v>
      </c>
      <c r="E389" s="12">
        <v>4.0</v>
      </c>
      <c r="F389" s="12">
        <v>2737.97</v>
      </c>
      <c r="I389">
        <f t="shared" si="36"/>
        <v>2</v>
      </c>
    </row>
    <row r="390">
      <c r="A390" s="11">
        <v>42962.0</v>
      </c>
      <c r="B390" s="12">
        <v>27.0</v>
      </c>
      <c r="C390" s="12">
        <v>5.0</v>
      </c>
      <c r="D390" s="12" t="s">
        <v>154</v>
      </c>
      <c r="E390" s="12">
        <v>4.0</v>
      </c>
      <c r="F390" s="12">
        <v>2734.204</v>
      </c>
      <c r="I390">
        <f t="shared" si="36"/>
        <v>3</v>
      </c>
    </row>
    <row r="391">
      <c r="A391" s="11">
        <v>42963.0</v>
      </c>
      <c r="B391" s="12">
        <v>27.0</v>
      </c>
      <c r="C391" s="12">
        <v>5.0</v>
      </c>
      <c r="D391" s="12" t="s">
        <v>145</v>
      </c>
      <c r="E391" s="12">
        <v>4.0</v>
      </c>
      <c r="F391" s="12">
        <v>2735.891</v>
      </c>
      <c r="I391">
        <f t="shared" si="36"/>
        <v>1</v>
      </c>
    </row>
    <row r="392">
      <c r="A392" s="11">
        <v>42957.0</v>
      </c>
      <c r="B392" s="12">
        <v>27.0</v>
      </c>
      <c r="C392" s="12">
        <v>6.0</v>
      </c>
      <c r="D392" s="12" t="s">
        <v>36</v>
      </c>
      <c r="E392" s="12">
        <v>4.0</v>
      </c>
      <c r="F392" s="12">
        <v>666.789</v>
      </c>
      <c r="G392" s="7" t="s">
        <v>170</v>
      </c>
    </row>
    <row r="393">
      <c r="A393" s="11">
        <v>42963.0</v>
      </c>
      <c r="B393" s="12">
        <v>27.0</v>
      </c>
      <c r="C393" s="12">
        <v>6.0</v>
      </c>
      <c r="D393" s="12" t="s">
        <v>52</v>
      </c>
      <c r="E393" s="12">
        <v>4.0</v>
      </c>
      <c r="F393" s="12">
        <v>1864.756</v>
      </c>
    </row>
    <row r="394">
      <c r="A394" s="11">
        <v>42964.0</v>
      </c>
      <c r="B394" s="12">
        <v>27.0</v>
      </c>
      <c r="C394" s="12">
        <v>6.0</v>
      </c>
      <c r="D394" s="12" t="s">
        <v>55</v>
      </c>
      <c r="E394" s="12">
        <v>4.0</v>
      </c>
      <c r="F394" s="12">
        <v>1941.501</v>
      </c>
      <c r="I394">
        <f t="shared" ref="I394:I399" si="37">A394-A393</f>
        <v>1</v>
      </c>
      <c r="J394">
        <f>AVERAGE(I394:I399)</f>
        <v>2</v>
      </c>
    </row>
    <row r="395">
      <c r="A395" s="11">
        <v>42966.0</v>
      </c>
      <c r="B395" s="12">
        <v>27.0</v>
      </c>
      <c r="C395" s="12">
        <v>6.0</v>
      </c>
      <c r="D395" s="12" t="s">
        <v>60</v>
      </c>
      <c r="E395" s="12">
        <v>4.0</v>
      </c>
      <c r="F395" s="12">
        <v>2160.023</v>
      </c>
      <c r="I395">
        <f t="shared" si="37"/>
        <v>2</v>
      </c>
    </row>
    <row r="396">
      <c r="A396" s="11">
        <v>42968.0</v>
      </c>
      <c r="B396" s="12">
        <v>27.0</v>
      </c>
      <c r="C396" s="12">
        <v>6.0</v>
      </c>
      <c r="D396" s="12" t="s">
        <v>135</v>
      </c>
      <c r="E396" s="12">
        <v>4.0</v>
      </c>
      <c r="F396" s="12">
        <v>2298.731</v>
      </c>
      <c r="I396">
        <f t="shared" si="37"/>
        <v>2</v>
      </c>
    </row>
    <row r="397">
      <c r="A397" s="11">
        <v>42969.0</v>
      </c>
      <c r="B397" s="12">
        <v>27.0</v>
      </c>
      <c r="C397" s="12">
        <v>6.0</v>
      </c>
      <c r="D397" s="12" t="s">
        <v>136</v>
      </c>
      <c r="E397" s="12">
        <v>4.0</v>
      </c>
      <c r="F397" s="12">
        <v>2298.731</v>
      </c>
      <c r="I397">
        <f t="shared" si="37"/>
        <v>1</v>
      </c>
    </row>
    <row r="398">
      <c r="A398" s="11">
        <v>42971.0</v>
      </c>
      <c r="B398" s="12">
        <v>27.0</v>
      </c>
      <c r="C398" s="12">
        <v>6.0</v>
      </c>
      <c r="D398" s="12" t="s">
        <v>137</v>
      </c>
      <c r="E398" s="12">
        <v>4.0</v>
      </c>
      <c r="F398" s="12">
        <v>2550.926</v>
      </c>
      <c r="I398">
        <f t="shared" si="37"/>
        <v>2</v>
      </c>
    </row>
    <row r="399">
      <c r="A399" s="11">
        <v>42975.0</v>
      </c>
      <c r="B399" s="12">
        <v>27.0</v>
      </c>
      <c r="C399" s="12">
        <v>6.0</v>
      </c>
      <c r="D399" s="12" t="s">
        <v>148</v>
      </c>
      <c r="E399" s="12">
        <v>4.0</v>
      </c>
      <c r="F399" s="12">
        <v>2689.559</v>
      </c>
      <c r="I399">
        <f t="shared" si="37"/>
        <v>4</v>
      </c>
    </row>
    <row r="400">
      <c r="A400" s="11">
        <v>42983.0</v>
      </c>
      <c r="B400" s="12">
        <v>27.0</v>
      </c>
      <c r="C400" s="12">
        <v>6.0</v>
      </c>
      <c r="D400" s="12" t="s">
        <v>154</v>
      </c>
      <c r="E400" s="12">
        <v>4.0</v>
      </c>
      <c r="F400" s="12">
        <v>2828.297</v>
      </c>
    </row>
    <row r="401">
      <c r="A401" s="11">
        <v>42990.0</v>
      </c>
      <c r="B401" s="12">
        <v>27.0</v>
      </c>
      <c r="C401" s="12">
        <v>6.0</v>
      </c>
      <c r="D401" s="12" t="s">
        <v>168</v>
      </c>
      <c r="E401" s="12">
        <v>4.0</v>
      </c>
      <c r="F401" s="12">
        <v>2288.292</v>
      </c>
      <c r="G401" s="7" t="s">
        <v>166</v>
      </c>
    </row>
    <row r="402">
      <c r="A402" s="11">
        <v>42927.0</v>
      </c>
      <c r="B402" s="12">
        <v>27.0</v>
      </c>
      <c r="C402" s="12">
        <v>7.0</v>
      </c>
      <c r="D402" s="12" t="s">
        <v>36</v>
      </c>
      <c r="E402" s="12">
        <v>4.0</v>
      </c>
      <c r="F402" s="12">
        <v>692.1</v>
      </c>
    </row>
    <row r="403">
      <c r="A403" s="11">
        <v>42934.0</v>
      </c>
      <c r="B403" s="12">
        <v>27.0</v>
      </c>
      <c r="C403" s="12">
        <v>7.0</v>
      </c>
      <c r="D403" s="12" t="s">
        <v>52</v>
      </c>
      <c r="E403" s="12">
        <v>4.0</v>
      </c>
      <c r="F403" s="12">
        <v>1659.081</v>
      </c>
    </row>
    <row r="404">
      <c r="A404" s="11">
        <v>42936.0</v>
      </c>
      <c r="B404" s="12">
        <v>27.0</v>
      </c>
      <c r="C404" s="12">
        <v>7.0</v>
      </c>
      <c r="D404" s="12" t="s">
        <v>55</v>
      </c>
      <c r="E404" s="12">
        <v>4.0</v>
      </c>
      <c r="F404" s="12">
        <v>1747.451</v>
      </c>
      <c r="I404">
        <f t="shared" ref="I404:I415" si="38">A404-A403</f>
        <v>2</v>
      </c>
      <c r="J404">
        <f>AVERAGE(I404:I415)</f>
        <v>1.75</v>
      </c>
    </row>
    <row r="405">
      <c r="A405" s="11">
        <v>42938.0</v>
      </c>
      <c r="B405" s="12">
        <v>27.0</v>
      </c>
      <c r="C405" s="12">
        <v>7.0</v>
      </c>
      <c r="D405" s="12" t="s">
        <v>60</v>
      </c>
      <c r="E405" s="12">
        <v>4.0</v>
      </c>
      <c r="F405" s="13"/>
      <c r="G405" s="7" t="s">
        <v>122</v>
      </c>
      <c r="I405">
        <f t="shared" si="38"/>
        <v>2</v>
      </c>
    </row>
    <row r="406">
      <c r="A406" s="11">
        <v>42940.0</v>
      </c>
      <c r="B406" s="12">
        <v>27.0</v>
      </c>
      <c r="C406" s="12">
        <v>7.0</v>
      </c>
      <c r="D406" s="12" t="s">
        <v>135</v>
      </c>
      <c r="E406" s="12">
        <v>4.0</v>
      </c>
      <c r="F406" s="12">
        <v>1910.775</v>
      </c>
      <c r="I406">
        <f t="shared" si="38"/>
        <v>2</v>
      </c>
    </row>
    <row r="407">
      <c r="A407" s="11">
        <v>42942.0</v>
      </c>
      <c r="B407" s="12">
        <v>27.0</v>
      </c>
      <c r="C407" s="12">
        <v>7.0</v>
      </c>
      <c r="D407" s="12" t="s">
        <v>136</v>
      </c>
      <c r="E407" s="12">
        <v>4.0</v>
      </c>
      <c r="F407" s="12">
        <v>1927.536</v>
      </c>
      <c r="I407">
        <f t="shared" si="38"/>
        <v>2</v>
      </c>
    </row>
    <row r="408">
      <c r="A408" s="11">
        <v>42945.0</v>
      </c>
      <c r="B408" s="12">
        <v>27.0</v>
      </c>
      <c r="C408" s="12">
        <v>7.0</v>
      </c>
      <c r="D408" s="12" t="s">
        <v>137</v>
      </c>
      <c r="E408" s="12">
        <v>4.0</v>
      </c>
      <c r="F408" s="12">
        <v>2001.011</v>
      </c>
      <c r="I408">
        <f t="shared" si="38"/>
        <v>3</v>
      </c>
    </row>
    <row r="409">
      <c r="A409" s="11">
        <v>42946.0</v>
      </c>
      <c r="B409" s="12">
        <v>27.0</v>
      </c>
      <c r="C409" s="12">
        <v>7.0</v>
      </c>
      <c r="D409" s="12" t="s">
        <v>141</v>
      </c>
      <c r="E409" s="12">
        <v>4.0</v>
      </c>
      <c r="F409" s="12">
        <v>2093.306</v>
      </c>
      <c r="I409">
        <f t="shared" si="38"/>
        <v>1</v>
      </c>
    </row>
    <row r="410">
      <c r="A410" s="11">
        <v>42947.0</v>
      </c>
      <c r="B410" s="12">
        <v>27.0</v>
      </c>
      <c r="C410" s="12">
        <v>7.0</v>
      </c>
      <c r="D410" s="12" t="s">
        <v>148</v>
      </c>
      <c r="E410" s="12">
        <v>4.0</v>
      </c>
      <c r="F410" s="12">
        <v>2133.45</v>
      </c>
      <c r="I410">
        <f t="shared" si="38"/>
        <v>1</v>
      </c>
    </row>
    <row r="411">
      <c r="A411" s="11">
        <v>42948.0</v>
      </c>
      <c r="B411" s="12">
        <v>27.0</v>
      </c>
      <c r="C411" s="12">
        <v>7.0</v>
      </c>
      <c r="D411" s="12" t="s">
        <v>149</v>
      </c>
      <c r="E411" s="12">
        <v>4.0</v>
      </c>
      <c r="F411" s="12">
        <v>2227.836</v>
      </c>
      <c r="I411">
        <f t="shared" si="38"/>
        <v>1</v>
      </c>
    </row>
    <row r="412">
      <c r="A412" s="11">
        <v>42950.0</v>
      </c>
      <c r="B412" s="12">
        <v>27.0</v>
      </c>
      <c r="C412" s="12">
        <v>7.0</v>
      </c>
      <c r="D412" s="12" t="s">
        <v>156</v>
      </c>
      <c r="E412" s="12">
        <v>4.0</v>
      </c>
      <c r="F412" s="12">
        <v>2270.711</v>
      </c>
      <c r="I412">
        <f t="shared" si="38"/>
        <v>2</v>
      </c>
    </row>
    <row r="413">
      <c r="A413" s="11">
        <v>42952.0</v>
      </c>
      <c r="B413" s="12">
        <v>27.0</v>
      </c>
      <c r="C413" s="12">
        <v>7.0</v>
      </c>
      <c r="D413" s="12" t="s">
        <v>152</v>
      </c>
      <c r="E413" s="12">
        <v>4.0</v>
      </c>
      <c r="F413" s="12">
        <v>2335.175</v>
      </c>
      <c r="I413">
        <f t="shared" si="38"/>
        <v>2</v>
      </c>
    </row>
    <row r="414">
      <c r="A414" s="11">
        <v>42954.0</v>
      </c>
      <c r="B414" s="12">
        <v>27.0</v>
      </c>
      <c r="C414" s="12">
        <v>7.0</v>
      </c>
      <c r="D414" s="12" t="s">
        <v>150</v>
      </c>
      <c r="E414" s="12">
        <v>4.0</v>
      </c>
      <c r="F414" s="12">
        <v>2340.892</v>
      </c>
      <c r="I414">
        <f t="shared" si="38"/>
        <v>2</v>
      </c>
    </row>
    <row r="415">
      <c r="A415" s="11">
        <v>42955.0</v>
      </c>
      <c r="B415" s="12">
        <v>27.0</v>
      </c>
      <c r="C415" s="12">
        <v>7.0</v>
      </c>
      <c r="D415" s="12" t="s">
        <v>154</v>
      </c>
      <c r="E415" s="12">
        <v>4.0</v>
      </c>
      <c r="F415" s="12">
        <v>2316.83</v>
      </c>
      <c r="I415">
        <f t="shared" si="38"/>
        <v>1</v>
      </c>
    </row>
    <row r="416">
      <c r="A416" s="50">
        <v>42927.0</v>
      </c>
      <c r="B416" s="51">
        <v>27.0</v>
      </c>
      <c r="C416" s="51">
        <v>8.0</v>
      </c>
      <c r="D416" s="51" t="s">
        <v>36</v>
      </c>
      <c r="E416" s="51">
        <v>4.0</v>
      </c>
      <c r="F416" s="51">
        <v>725.375</v>
      </c>
    </row>
    <row r="417">
      <c r="A417" s="50">
        <v>42932.0</v>
      </c>
      <c r="B417" s="51">
        <v>27.0</v>
      </c>
      <c r="C417" s="51">
        <v>8.0</v>
      </c>
      <c r="D417" s="51" t="s">
        <v>52</v>
      </c>
      <c r="E417" s="51">
        <v>4.0</v>
      </c>
      <c r="F417" s="51">
        <v>1619.405</v>
      </c>
    </row>
    <row r="418">
      <c r="A418" s="50">
        <v>42936.0</v>
      </c>
      <c r="B418" s="51">
        <v>27.0</v>
      </c>
      <c r="C418" s="51">
        <v>8.0</v>
      </c>
      <c r="D418" s="51" t="s">
        <v>55</v>
      </c>
      <c r="E418" s="51">
        <v>4.0</v>
      </c>
      <c r="F418" s="51">
        <v>1709.397</v>
      </c>
      <c r="I418">
        <f t="shared" ref="I418:I433" si="39">A418-A417</f>
        <v>4</v>
      </c>
      <c r="J418">
        <f>AVERAGE(I418:I433)</f>
        <v>2.1875</v>
      </c>
    </row>
    <row r="419">
      <c r="A419" s="50">
        <v>42937.0</v>
      </c>
      <c r="B419" s="51">
        <v>27.0</v>
      </c>
      <c r="C419" s="51">
        <v>8.0</v>
      </c>
      <c r="D419" s="51" t="s">
        <v>60</v>
      </c>
      <c r="E419" s="51">
        <v>4.0</v>
      </c>
      <c r="F419" s="51">
        <v>1822.607</v>
      </c>
      <c r="I419">
        <f t="shared" si="39"/>
        <v>1</v>
      </c>
    </row>
    <row r="420">
      <c r="A420" s="50">
        <v>42940.0</v>
      </c>
      <c r="B420" s="51">
        <v>27.0</v>
      </c>
      <c r="C420" s="51">
        <v>8.0</v>
      </c>
      <c r="D420" s="51" t="s">
        <v>135</v>
      </c>
      <c r="E420" s="51">
        <v>4.0</v>
      </c>
      <c r="F420" s="51">
        <v>2004.027</v>
      </c>
      <c r="I420">
        <f t="shared" si="39"/>
        <v>3</v>
      </c>
    </row>
    <row r="421">
      <c r="A421" s="50">
        <v>42944.0</v>
      </c>
      <c r="B421" s="51">
        <v>27.0</v>
      </c>
      <c r="C421" s="51">
        <v>8.0</v>
      </c>
      <c r="D421" s="51" t="s">
        <v>136</v>
      </c>
      <c r="E421" s="51">
        <v>4.0</v>
      </c>
      <c r="F421" s="51">
        <v>2267.025</v>
      </c>
      <c r="I421">
        <f t="shared" si="39"/>
        <v>4</v>
      </c>
    </row>
    <row r="422">
      <c r="A422" s="50">
        <v>42946.0</v>
      </c>
      <c r="B422" s="51">
        <v>27.0</v>
      </c>
      <c r="C422" s="51">
        <v>8.0</v>
      </c>
      <c r="D422" s="51" t="s">
        <v>137</v>
      </c>
      <c r="E422" s="51">
        <v>4.0</v>
      </c>
      <c r="F422" s="51">
        <v>2358.185</v>
      </c>
      <c r="I422">
        <f t="shared" si="39"/>
        <v>2</v>
      </c>
    </row>
    <row r="423">
      <c r="A423" s="50">
        <v>42947.0</v>
      </c>
      <c r="B423" s="51">
        <v>27.0</v>
      </c>
      <c r="C423" s="51">
        <v>8.0</v>
      </c>
      <c r="D423" s="51" t="s">
        <v>141</v>
      </c>
      <c r="E423" s="51">
        <v>4.0</v>
      </c>
      <c r="F423" s="51">
        <v>2376.566</v>
      </c>
      <c r="I423">
        <f t="shared" si="39"/>
        <v>1</v>
      </c>
    </row>
    <row r="424">
      <c r="A424" s="50">
        <v>42948.0</v>
      </c>
      <c r="B424" s="51">
        <v>27.0</v>
      </c>
      <c r="C424" s="51">
        <v>8.0</v>
      </c>
      <c r="D424" s="51" t="s">
        <v>148</v>
      </c>
      <c r="E424" s="51">
        <v>4.0</v>
      </c>
      <c r="F424" s="51">
        <v>2342.662</v>
      </c>
      <c r="I424">
        <f t="shared" si="39"/>
        <v>1</v>
      </c>
    </row>
    <row r="425">
      <c r="A425" s="50">
        <v>42950.0</v>
      </c>
      <c r="B425" s="51">
        <v>27.0</v>
      </c>
      <c r="C425" s="51">
        <v>8.0</v>
      </c>
      <c r="D425" s="51" t="s">
        <v>149</v>
      </c>
      <c r="E425" s="51">
        <v>4.0</v>
      </c>
      <c r="F425" s="51">
        <v>2471.127</v>
      </c>
      <c r="I425">
        <f t="shared" si="39"/>
        <v>2</v>
      </c>
    </row>
    <row r="426">
      <c r="A426" s="50">
        <v>42952.0</v>
      </c>
      <c r="B426" s="51">
        <v>27.0</v>
      </c>
      <c r="C426" s="51">
        <v>8.0</v>
      </c>
      <c r="D426" s="51" t="s">
        <v>156</v>
      </c>
      <c r="E426" s="51">
        <v>4.0</v>
      </c>
      <c r="F426" s="51">
        <v>2565.642</v>
      </c>
      <c r="I426">
        <f t="shared" si="39"/>
        <v>2</v>
      </c>
    </row>
    <row r="427">
      <c r="A427" s="50">
        <v>42953.0</v>
      </c>
      <c r="B427" s="51">
        <v>27.0</v>
      </c>
      <c r="C427" s="51">
        <v>8.0</v>
      </c>
      <c r="D427" s="51" t="s">
        <v>152</v>
      </c>
      <c r="E427" s="51">
        <v>4.0</v>
      </c>
      <c r="F427" s="51">
        <v>2559.648</v>
      </c>
      <c r="I427">
        <f t="shared" si="39"/>
        <v>1</v>
      </c>
    </row>
    <row r="428">
      <c r="A428" s="50">
        <v>42956.0</v>
      </c>
      <c r="B428" s="51">
        <v>27.0</v>
      </c>
      <c r="C428" s="51">
        <v>8.0</v>
      </c>
      <c r="D428" s="51" t="s">
        <v>150</v>
      </c>
      <c r="E428" s="51">
        <v>4.0</v>
      </c>
      <c r="F428" s="51">
        <v>2734.785</v>
      </c>
      <c r="I428">
        <f t="shared" si="39"/>
        <v>3</v>
      </c>
    </row>
    <row r="429">
      <c r="A429" s="50">
        <v>42957.0</v>
      </c>
      <c r="B429" s="51">
        <v>27.0</v>
      </c>
      <c r="C429" s="51">
        <v>8.0</v>
      </c>
      <c r="D429" s="51" t="s">
        <v>154</v>
      </c>
      <c r="E429" s="51">
        <v>4.0</v>
      </c>
      <c r="F429" s="51">
        <v>2757.979</v>
      </c>
      <c r="I429">
        <f t="shared" si="39"/>
        <v>1</v>
      </c>
    </row>
    <row r="430">
      <c r="A430" s="50">
        <v>42959.0</v>
      </c>
      <c r="B430" s="51">
        <v>27.0</v>
      </c>
      <c r="C430" s="51">
        <v>8.0</v>
      </c>
      <c r="D430" s="51" t="s">
        <v>145</v>
      </c>
      <c r="E430" s="51">
        <v>4.0</v>
      </c>
      <c r="F430" s="51">
        <v>2785.4</v>
      </c>
      <c r="I430">
        <f t="shared" si="39"/>
        <v>2</v>
      </c>
    </row>
    <row r="431">
      <c r="A431" s="50">
        <v>42960.0</v>
      </c>
      <c r="B431" s="51">
        <v>27.0</v>
      </c>
      <c r="C431" s="51">
        <v>8.0</v>
      </c>
      <c r="D431" s="51" t="s">
        <v>157</v>
      </c>
      <c r="E431" s="51">
        <v>4.0</v>
      </c>
      <c r="F431" s="51">
        <v>2781.072</v>
      </c>
      <c r="I431">
        <f t="shared" si="39"/>
        <v>1</v>
      </c>
    </row>
    <row r="432">
      <c r="A432" s="50">
        <v>42962.0</v>
      </c>
      <c r="B432" s="51">
        <v>27.0</v>
      </c>
      <c r="C432" s="51">
        <v>8.0</v>
      </c>
      <c r="D432" s="51" t="s">
        <v>153</v>
      </c>
      <c r="E432" s="51">
        <v>4.0</v>
      </c>
      <c r="F432" s="51">
        <v>2794.552</v>
      </c>
      <c r="I432">
        <f t="shared" si="39"/>
        <v>2</v>
      </c>
    </row>
    <row r="433">
      <c r="A433" s="50">
        <v>42967.0</v>
      </c>
      <c r="B433" s="51">
        <v>27.0</v>
      </c>
      <c r="C433" s="51">
        <v>8.0</v>
      </c>
      <c r="D433" s="51" t="s">
        <v>168</v>
      </c>
      <c r="E433" s="51">
        <v>4.0</v>
      </c>
      <c r="F433" s="51">
        <v>2831.235</v>
      </c>
      <c r="I433">
        <f t="shared" si="39"/>
        <v>5</v>
      </c>
    </row>
    <row r="434">
      <c r="E434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2" max="2" width="22.86"/>
    <col customWidth="1" min="3" max="3" width="18.71"/>
    <col customWidth="1" min="4" max="4" width="11.57"/>
    <col customWidth="1" min="5" max="5" width="9.43"/>
    <col customWidth="1" min="6" max="6" width="13.86"/>
    <col customWidth="1" min="7" max="7" width="15.71"/>
    <col customWidth="1" min="8" max="8" width="16.29"/>
    <col customWidth="1" min="9" max="9" width="15.71"/>
    <col customWidth="1" min="10" max="10" width="22.14"/>
    <col customWidth="1" min="11" max="11" width="32.43"/>
  </cols>
  <sheetData>
    <row r="1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>
        <v>42909.0</v>
      </c>
      <c r="B2" s="3">
        <v>42912.0</v>
      </c>
      <c r="C2" s="3">
        <v>42914.0</v>
      </c>
      <c r="D2" s="5">
        <v>10.0</v>
      </c>
      <c r="E2" s="5">
        <v>1.0</v>
      </c>
      <c r="F2" s="5">
        <v>1.0</v>
      </c>
      <c r="G2">
        <f t="shared" ref="G2:G153" si="1">C2-A2</f>
        <v>5</v>
      </c>
      <c r="I2" s="7">
        <v>17.0</v>
      </c>
    </row>
    <row r="3">
      <c r="A3" s="3">
        <v>42922.0</v>
      </c>
      <c r="B3" s="3">
        <v>42925.0</v>
      </c>
      <c r="C3" s="3">
        <v>42927.0</v>
      </c>
      <c r="D3" s="5">
        <v>10.0</v>
      </c>
      <c r="E3" s="5">
        <v>1.0</v>
      </c>
      <c r="F3" s="5">
        <v>2.0</v>
      </c>
      <c r="G3">
        <f t="shared" si="1"/>
        <v>5</v>
      </c>
      <c r="I3" s="7">
        <v>2.0</v>
      </c>
    </row>
    <row r="4">
      <c r="A4" s="9">
        <v>42942.0</v>
      </c>
      <c r="B4" s="9">
        <v>42945.0</v>
      </c>
      <c r="C4" s="3">
        <v>42945.0</v>
      </c>
      <c r="D4" s="5">
        <v>10.0</v>
      </c>
      <c r="E4" s="5">
        <v>1.0</v>
      </c>
      <c r="F4" s="5">
        <v>3.0</v>
      </c>
      <c r="G4">
        <f t="shared" si="1"/>
        <v>3</v>
      </c>
      <c r="H4" s="7">
        <v>18.0</v>
      </c>
      <c r="I4" s="7">
        <v>17.0</v>
      </c>
      <c r="J4">
        <f t="shared" ref="J4:J7" si="2">H4-I4</f>
        <v>1</v>
      </c>
    </row>
    <row r="5">
      <c r="A5" s="9">
        <v>42949.0</v>
      </c>
      <c r="B5" s="3">
        <v>42952.0</v>
      </c>
      <c r="C5" s="3">
        <v>42952.0</v>
      </c>
      <c r="D5" s="5">
        <v>10.0</v>
      </c>
      <c r="E5" s="5">
        <v>1.0</v>
      </c>
      <c r="F5" s="5">
        <v>4.0</v>
      </c>
      <c r="G5">
        <f t="shared" si="1"/>
        <v>3</v>
      </c>
      <c r="H5" s="7">
        <v>19.0</v>
      </c>
      <c r="I5" s="7">
        <v>18.0</v>
      </c>
      <c r="J5">
        <f t="shared" si="2"/>
        <v>1</v>
      </c>
    </row>
    <row r="6">
      <c r="A6" s="3">
        <v>42957.0</v>
      </c>
      <c r="B6" s="9">
        <v>42960.0</v>
      </c>
      <c r="C6" s="9">
        <v>42960.0</v>
      </c>
      <c r="D6" s="5">
        <v>10.0</v>
      </c>
      <c r="E6" s="5">
        <v>1.0</v>
      </c>
      <c r="F6" s="5">
        <v>5.0</v>
      </c>
      <c r="G6">
        <f t="shared" si="1"/>
        <v>3</v>
      </c>
      <c r="H6" s="7">
        <v>13.0</v>
      </c>
      <c r="I6" s="7">
        <v>12.0</v>
      </c>
      <c r="J6">
        <f t="shared" si="2"/>
        <v>1</v>
      </c>
    </row>
    <row r="7">
      <c r="A7" s="9">
        <v>42965.0</v>
      </c>
      <c r="B7" s="9">
        <v>42968.0</v>
      </c>
      <c r="C7" s="3">
        <v>42966.0</v>
      </c>
      <c r="D7" s="5">
        <v>10.0</v>
      </c>
      <c r="E7" s="5">
        <v>1.0</v>
      </c>
      <c r="F7" s="5">
        <v>6.0</v>
      </c>
      <c r="G7">
        <f t="shared" si="1"/>
        <v>1</v>
      </c>
      <c r="H7" s="7">
        <v>20.0</v>
      </c>
      <c r="I7" s="7">
        <v>20.0</v>
      </c>
      <c r="J7">
        <f t="shared" si="2"/>
        <v>0</v>
      </c>
    </row>
    <row r="8">
      <c r="A8" s="11">
        <v>42910.0</v>
      </c>
      <c r="B8" s="11">
        <v>42913.0</v>
      </c>
      <c r="C8" s="11">
        <v>42914.0</v>
      </c>
      <c r="D8" s="12">
        <v>10.0</v>
      </c>
      <c r="E8" s="12">
        <v>2.0</v>
      </c>
      <c r="F8" s="12">
        <v>1.0</v>
      </c>
      <c r="G8" s="13">
        <f t="shared" si="1"/>
        <v>4</v>
      </c>
      <c r="H8" s="13"/>
      <c r="I8" s="12">
        <v>9.0</v>
      </c>
      <c r="K8" s="7" t="s">
        <v>15</v>
      </c>
    </row>
    <row r="9">
      <c r="A9" s="11">
        <v>42942.0</v>
      </c>
      <c r="B9" s="11">
        <v>42945.0</v>
      </c>
      <c r="C9" s="11">
        <v>42945.0</v>
      </c>
      <c r="D9" s="12">
        <v>10.0</v>
      </c>
      <c r="E9" s="12">
        <v>2.0</v>
      </c>
      <c r="F9" s="12">
        <v>2.0</v>
      </c>
      <c r="G9" s="13">
        <f t="shared" si="1"/>
        <v>3</v>
      </c>
      <c r="H9" s="12">
        <v>5.0</v>
      </c>
      <c r="I9" s="12">
        <v>5.0</v>
      </c>
      <c r="J9">
        <f t="shared" ref="J9:J13" si="3">H9-I9</f>
        <v>0</v>
      </c>
      <c r="K9" s="14"/>
    </row>
    <row r="10">
      <c r="A10" s="13"/>
      <c r="B10" s="13"/>
      <c r="C10" s="13"/>
      <c r="D10" s="12">
        <v>10.0</v>
      </c>
      <c r="E10" s="12">
        <v>2.0</v>
      </c>
      <c r="F10" s="12">
        <v>3.0</v>
      </c>
      <c r="G10" s="13">
        <f t="shared" si="1"/>
        <v>0</v>
      </c>
      <c r="H10" s="13"/>
      <c r="I10" s="13"/>
      <c r="J10">
        <f t="shared" si="3"/>
        <v>0</v>
      </c>
      <c r="K10" s="14"/>
    </row>
    <row r="11">
      <c r="A11" s="13"/>
      <c r="B11" s="13"/>
      <c r="C11" s="13"/>
      <c r="D11" s="12">
        <v>10.0</v>
      </c>
      <c r="E11" s="12">
        <v>2.0</v>
      </c>
      <c r="F11" s="12">
        <v>4.0</v>
      </c>
      <c r="G11" s="13">
        <f t="shared" si="1"/>
        <v>0</v>
      </c>
      <c r="H11" s="13"/>
      <c r="I11" s="13"/>
      <c r="J11">
        <f t="shared" si="3"/>
        <v>0</v>
      </c>
      <c r="K11" s="14"/>
    </row>
    <row r="12">
      <c r="A12" s="13"/>
      <c r="B12" s="13"/>
      <c r="C12" s="13"/>
      <c r="D12" s="12">
        <v>10.0</v>
      </c>
      <c r="E12" s="12">
        <v>2.0</v>
      </c>
      <c r="F12" s="12">
        <v>5.0</v>
      </c>
      <c r="G12" s="13">
        <f t="shared" si="1"/>
        <v>0</v>
      </c>
      <c r="H12" s="13"/>
      <c r="I12" s="13"/>
      <c r="J12">
        <f t="shared" si="3"/>
        <v>0</v>
      </c>
      <c r="K12" s="14"/>
    </row>
    <row r="13">
      <c r="A13" s="13"/>
      <c r="B13" s="13"/>
      <c r="C13" s="13"/>
      <c r="D13" s="12">
        <v>10.0</v>
      </c>
      <c r="E13" s="12">
        <v>2.0</v>
      </c>
      <c r="F13" s="12">
        <v>6.0</v>
      </c>
      <c r="G13" s="13">
        <f t="shared" si="1"/>
        <v>0</v>
      </c>
      <c r="H13" s="13"/>
      <c r="I13" s="13"/>
      <c r="J13">
        <f t="shared" si="3"/>
        <v>0</v>
      </c>
      <c r="K13" s="5"/>
    </row>
    <row r="14">
      <c r="A14" s="15">
        <v>42985.0</v>
      </c>
      <c r="B14" s="15">
        <v>42988.0</v>
      </c>
      <c r="C14" s="15">
        <v>42988.0</v>
      </c>
      <c r="D14" s="16">
        <v>10.0</v>
      </c>
      <c r="E14" s="16">
        <v>2.0</v>
      </c>
      <c r="F14" s="16">
        <v>1.0</v>
      </c>
      <c r="G14" s="17">
        <f t="shared" si="1"/>
        <v>3</v>
      </c>
      <c r="H14" s="16">
        <v>8.0</v>
      </c>
      <c r="I14" s="16">
        <v>8.0</v>
      </c>
      <c r="J14" s="17"/>
      <c r="K14" s="5" t="s">
        <v>16</v>
      </c>
    </row>
    <row r="15">
      <c r="A15" s="15">
        <v>42987.0</v>
      </c>
      <c r="B15" s="15">
        <v>42990.0</v>
      </c>
      <c r="C15" s="15">
        <v>42990.0</v>
      </c>
      <c r="D15" s="16">
        <v>10.0</v>
      </c>
      <c r="E15" s="16">
        <v>2.0</v>
      </c>
      <c r="F15" s="16">
        <v>2.0</v>
      </c>
      <c r="G15" s="17">
        <f t="shared" si="1"/>
        <v>3</v>
      </c>
      <c r="H15" s="16">
        <v>1.0</v>
      </c>
      <c r="I15" s="16">
        <v>1.0</v>
      </c>
      <c r="J15" s="17"/>
      <c r="K15" s="14"/>
    </row>
    <row r="16">
      <c r="A16" s="15">
        <v>42993.0</v>
      </c>
      <c r="B16" s="15">
        <v>42996.0</v>
      </c>
      <c r="C16" s="15">
        <v>42996.0</v>
      </c>
      <c r="D16" s="16">
        <v>10.0</v>
      </c>
      <c r="E16" s="16">
        <v>2.0</v>
      </c>
      <c r="F16" s="16">
        <v>3.0</v>
      </c>
      <c r="G16" s="17">
        <f t="shared" si="1"/>
        <v>3</v>
      </c>
      <c r="H16" s="16">
        <v>13.0</v>
      </c>
      <c r="I16" s="16">
        <v>11.0</v>
      </c>
      <c r="J16" s="17"/>
      <c r="K16" s="14"/>
    </row>
    <row r="17">
      <c r="A17" s="15">
        <v>43002.0</v>
      </c>
      <c r="B17" s="15">
        <v>43005.0</v>
      </c>
      <c r="C17" s="15">
        <v>43005.0</v>
      </c>
      <c r="D17" s="16">
        <v>10.0</v>
      </c>
      <c r="E17" s="16">
        <v>2.0</v>
      </c>
      <c r="F17" s="16">
        <v>4.0</v>
      </c>
      <c r="G17" s="17">
        <f t="shared" si="1"/>
        <v>3</v>
      </c>
      <c r="H17" s="16">
        <v>10.0</v>
      </c>
      <c r="I17" s="16">
        <v>10.0</v>
      </c>
      <c r="J17" s="17"/>
      <c r="K17" s="14"/>
    </row>
    <row r="18">
      <c r="A18" s="15">
        <v>43010.0</v>
      </c>
      <c r="B18" s="15">
        <v>43013.0</v>
      </c>
      <c r="C18" s="15">
        <v>43013.0</v>
      </c>
      <c r="D18" s="16">
        <v>10.0</v>
      </c>
      <c r="E18" s="16">
        <v>2.0</v>
      </c>
      <c r="F18" s="16">
        <v>5.0</v>
      </c>
      <c r="G18" s="17">
        <f t="shared" si="1"/>
        <v>3</v>
      </c>
      <c r="H18" s="16">
        <v>9.0</v>
      </c>
      <c r="I18" s="16">
        <v>9.0</v>
      </c>
      <c r="J18" s="17"/>
      <c r="K18" s="14"/>
    </row>
    <row r="19">
      <c r="A19" s="15">
        <v>43020.0</v>
      </c>
      <c r="B19" s="15">
        <v>43023.0</v>
      </c>
      <c r="C19" s="15">
        <v>43023.0</v>
      </c>
      <c r="D19" s="16">
        <v>10.0</v>
      </c>
      <c r="E19" s="16">
        <v>2.0</v>
      </c>
      <c r="F19" s="16">
        <v>6.0</v>
      </c>
      <c r="G19" s="17">
        <f t="shared" si="1"/>
        <v>3</v>
      </c>
      <c r="H19" s="16"/>
      <c r="I19" s="16"/>
      <c r="J19" s="17"/>
      <c r="K19" s="14"/>
    </row>
    <row r="20">
      <c r="A20" s="3">
        <v>42923.0</v>
      </c>
      <c r="B20" s="3">
        <v>42926.0</v>
      </c>
      <c r="C20" s="3">
        <v>42927.0</v>
      </c>
      <c r="D20" s="5">
        <v>10.0</v>
      </c>
      <c r="E20" s="5">
        <v>3.0</v>
      </c>
      <c r="F20" s="5">
        <v>1.0</v>
      </c>
      <c r="G20" s="14">
        <f t="shared" si="1"/>
        <v>4</v>
      </c>
      <c r="I20" s="7">
        <v>4.0</v>
      </c>
    </row>
    <row r="21">
      <c r="A21" s="9">
        <v>42940.0</v>
      </c>
      <c r="B21" s="3">
        <v>42943.0</v>
      </c>
      <c r="C21" s="3">
        <v>42943.0</v>
      </c>
      <c r="D21" s="5">
        <v>10.0</v>
      </c>
      <c r="E21" s="5">
        <v>3.0</v>
      </c>
      <c r="F21" s="5">
        <v>2.0</v>
      </c>
      <c r="G21" s="14">
        <f t="shared" si="1"/>
        <v>3</v>
      </c>
      <c r="H21" s="7">
        <v>8.0</v>
      </c>
      <c r="I21" s="7">
        <v>8.0</v>
      </c>
      <c r="J21">
        <f t="shared" ref="J21:J25" si="4">H21-I21</f>
        <v>0</v>
      </c>
    </row>
    <row r="22">
      <c r="A22" s="3">
        <v>42945.0</v>
      </c>
      <c r="B22" s="3">
        <v>42948.0</v>
      </c>
      <c r="C22" s="3">
        <v>42948.0</v>
      </c>
      <c r="D22" s="5">
        <v>10.0</v>
      </c>
      <c r="E22" s="5">
        <v>3.0</v>
      </c>
      <c r="F22" s="5">
        <v>3.0</v>
      </c>
      <c r="G22">
        <f t="shared" si="1"/>
        <v>3</v>
      </c>
      <c r="H22" s="7">
        <v>19.0</v>
      </c>
      <c r="I22" s="7">
        <v>19.0</v>
      </c>
      <c r="J22">
        <f t="shared" si="4"/>
        <v>0</v>
      </c>
    </row>
    <row r="23">
      <c r="A23" s="3">
        <v>42953.0</v>
      </c>
      <c r="B23" s="3">
        <v>42956.0</v>
      </c>
      <c r="C23" s="3">
        <v>42956.0</v>
      </c>
      <c r="D23" s="5">
        <v>10.0</v>
      </c>
      <c r="E23" s="5">
        <v>3.0</v>
      </c>
      <c r="F23" s="5">
        <v>4.0</v>
      </c>
      <c r="G23">
        <f t="shared" si="1"/>
        <v>3</v>
      </c>
      <c r="H23" s="7">
        <v>9.0</v>
      </c>
      <c r="I23" s="7">
        <v>7.0</v>
      </c>
      <c r="J23">
        <f t="shared" si="4"/>
        <v>2</v>
      </c>
    </row>
    <row r="24">
      <c r="A24" s="3">
        <v>42962.0</v>
      </c>
      <c r="B24" s="3">
        <v>42965.0</v>
      </c>
      <c r="C24" s="3">
        <v>42965.0</v>
      </c>
      <c r="D24" s="7">
        <v>10.0</v>
      </c>
      <c r="E24" s="5">
        <v>3.0</v>
      </c>
      <c r="F24" s="5">
        <v>5.0</v>
      </c>
      <c r="G24">
        <f t="shared" si="1"/>
        <v>3</v>
      </c>
      <c r="H24" s="7">
        <v>7.0</v>
      </c>
      <c r="I24" s="7">
        <v>7.0</v>
      </c>
      <c r="J24">
        <f t="shared" si="4"/>
        <v>0</v>
      </c>
    </row>
    <row r="25">
      <c r="A25" s="3">
        <v>42969.0</v>
      </c>
      <c r="B25" s="9">
        <v>42972.0</v>
      </c>
      <c r="C25" s="9">
        <v>42972.0</v>
      </c>
      <c r="D25" s="7">
        <v>10.0</v>
      </c>
      <c r="E25" s="5">
        <v>3.0</v>
      </c>
      <c r="F25" s="5">
        <v>6.0</v>
      </c>
      <c r="G25">
        <f t="shared" si="1"/>
        <v>3</v>
      </c>
      <c r="H25" s="7">
        <v>10.0</v>
      </c>
      <c r="I25" s="7">
        <v>10.0</v>
      </c>
      <c r="J25">
        <f t="shared" si="4"/>
        <v>0</v>
      </c>
    </row>
    <row r="26">
      <c r="A26" s="3">
        <v>42907.0</v>
      </c>
      <c r="B26" s="3">
        <v>42910.0</v>
      </c>
      <c r="C26" s="3">
        <v>42910.0</v>
      </c>
      <c r="D26" s="7">
        <v>10.0</v>
      </c>
      <c r="E26" s="5">
        <v>4.0</v>
      </c>
      <c r="F26" s="5">
        <v>1.0</v>
      </c>
      <c r="G26">
        <f t="shared" si="1"/>
        <v>3</v>
      </c>
      <c r="I26" s="7">
        <v>9.0</v>
      </c>
    </row>
    <row r="27">
      <c r="A27" s="3">
        <v>42917.0</v>
      </c>
      <c r="B27" s="3">
        <v>42920.0</v>
      </c>
      <c r="C27" s="3">
        <v>42927.0</v>
      </c>
      <c r="D27" s="7">
        <v>10.0</v>
      </c>
      <c r="E27" s="7">
        <v>4.0</v>
      </c>
      <c r="F27" s="5">
        <v>2.0</v>
      </c>
      <c r="G27">
        <f t="shared" si="1"/>
        <v>10</v>
      </c>
      <c r="I27" s="7">
        <v>6.0</v>
      </c>
    </row>
    <row r="28">
      <c r="A28" s="3">
        <v>42928.0</v>
      </c>
      <c r="B28" s="3">
        <v>42931.0</v>
      </c>
      <c r="C28" s="3">
        <v>42936.0</v>
      </c>
      <c r="D28" s="5">
        <v>10.0</v>
      </c>
      <c r="E28" s="7">
        <v>4.0</v>
      </c>
      <c r="F28" s="5">
        <v>3.0</v>
      </c>
      <c r="G28">
        <f t="shared" si="1"/>
        <v>8</v>
      </c>
      <c r="I28" s="7">
        <v>1.0</v>
      </c>
    </row>
    <row r="29">
      <c r="A29" s="3">
        <v>42940.0</v>
      </c>
      <c r="B29" s="3">
        <v>42943.0</v>
      </c>
      <c r="C29" s="3">
        <v>42943.0</v>
      </c>
      <c r="D29" s="5">
        <v>10.0</v>
      </c>
      <c r="E29" s="7">
        <v>4.0</v>
      </c>
      <c r="F29" s="5">
        <v>4.0</v>
      </c>
      <c r="G29">
        <f t="shared" si="1"/>
        <v>3</v>
      </c>
      <c r="H29" s="7">
        <v>9.0</v>
      </c>
      <c r="I29" s="7">
        <v>9.0</v>
      </c>
      <c r="J29">
        <f t="shared" ref="J29:J31" si="5">H29-I29</f>
        <v>0</v>
      </c>
    </row>
    <row r="30">
      <c r="A30" s="3">
        <v>42947.0</v>
      </c>
      <c r="B30" s="3">
        <v>42950.0</v>
      </c>
      <c r="C30" s="3">
        <v>42950.0</v>
      </c>
      <c r="D30" s="5">
        <v>10.0</v>
      </c>
      <c r="E30" s="7">
        <v>4.0</v>
      </c>
      <c r="F30" s="5">
        <v>5.0</v>
      </c>
      <c r="G30">
        <f t="shared" si="1"/>
        <v>3</v>
      </c>
      <c r="H30" s="7">
        <v>18.0</v>
      </c>
      <c r="I30" s="7">
        <v>18.0</v>
      </c>
      <c r="J30">
        <f t="shared" si="5"/>
        <v>0</v>
      </c>
    </row>
    <row r="31">
      <c r="A31" s="3">
        <v>42955.0</v>
      </c>
      <c r="B31" s="3">
        <v>42958.0</v>
      </c>
      <c r="C31" s="3">
        <v>42958.0</v>
      </c>
      <c r="D31" s="5">
        <v>10.0</v>
      </c>
      <c r="E31" s="7">
        <v>4.0</v>
      </c>
      <c r="F31" s="5">
        <v>6.0</v>
      </c>
      <c r="G31">
        <f t="shared" si="1"/>
        <v>3</v>
      </c>
      <c r="H31" s="5">
        <v>8.0</v>
      </c>
      <c r="I31" s="5">
        <v>7.0</v>
      </c>
      <c r="J31" s="14">
        <f t="shared" si="5"/>
        <v>1</v>
      </c>
      <c r="K31" s="7"/>
    </row>
    <row r="32">
      <c r="A32" s="3">
        <v>42922.0</v>
      </c>
      <c r="B32" s="3">
        <v>42925.0</v>
      </c>
      <c r="C32" s="3">
        <v>42927.0</v>
      </c>
      <c r="D32" s="5">
        <v>10.0</v>
      </c>
      <c r="E32" s="7">
        <v>5.0</v>
      </c>
      <c r="F32" s="5">
        <v>1.0</v>
      </c>
      <c r="G32">
        <f t="shared" si="1"/>
        <v>5</v>
      </c>
      <c r="I32" s="7">
        <v>3.0</v>
      </c>
    </row>
    <row r="33">
      <c r="A33" s="3">
        <v>42983.0</v>
      </c>
      <c r="B33" s="3">
        <v>42986.0</v>
      </c>
      <c r="C33" s="3">
        <v>42986.0</v>
      </c>
      <c r="D33" s="5">
        <v>10.0</v>
      </c>
      <c r="E33" s="7">
        <v>5.0</v>
      </c>
      <c r="F33" s="5">
        <v>2.0</v>
      </c>
      <c r="G33">
        <f t="shared" si="1"/>
        <v>3</v>
      </c>
      <c r="H33" s="7">
        <v>4.0</v>
      </c>
      <c r="I33" s="7">
        <v>4.0</v>
      </c>
      <c r="J33">
        <f t="shared" ref="J33:J43" si="6">H33-I33</f>
        <v>0</v>
      </c>
    </row>
    <row r="34">
      <c r="A34" s="3">
        <v>42993.0</v>
      </c>
      <c r="B34" s="3">
        <v>42996.0</v>
      </c>
      <c r="C34" s="3">
        <v>42996.0</v>
      </c>
      <c r="D34" s="7">
        <v>10.0</v>
      </c>
      <c r="E34" s="7">
        <v>5.0</v>
      </c>
      <c r="F34" s="5">
        <v>3.0</v>
      </c>
      <c r="G34">
        <f t="shared" si="1"/>
        <v>3</v>
      </c>
      <c r="H34" s="7">
        <v>4.0</v>
      </c>
      <c r="I34" s="7">
        <v>4.0</v>
      </c>
      <c r="J34">
        <f t="shared" si="6"/>
        <v>0</v>
      </c>
    </row>
    <row r="35">
      <c r="D35" s="7">
        <v>10.0</v>
      </c>
      <c r="E35" s="7">
        <v>5.0</v>
      </c>
      <c r="F35" s="5">
        <v>4.0</v>
      </c>
      <c r="G35">
        <f t="shared" si="1"/>
        <v>0</v>
      </c>
      <c r="J35">
        <f t="shared" si="6"/>
        <v>0</v>
      </c>
    </row>
    <row r="36">
      <c r="D36" s="7">
        <v>10.0</v>
      </c>
      <c r="E36" s="7">
        <v>5.0</v>
      </c>
      <c r="F36" s="5">
        <v>5.0</v>
      </c>
      <c r="G36">
        <f t="shared" si="1"/>
        <v>0</v>
      </c>
      <c r="J36">
        <f t="shared" si="6"/>
        <v>0</v>
      </c>
    </row>
    <row r="37">
      <c r="D37" s="7">
        <v>10.0</v>
      </c>
      <c r="E37" s="7">
        <v>5.0</v>
      </c>
      <c r="F37" s="5">
        <v>6.0</v>
      </c>
      <c r="G37">
        <f t="shared" si="1"/>
        <v>0</v>
      </c>
      <c r="J37">
        <f t="shared" si="6"/>
        <v>0</v>
      </c>
    </row>
    <row r="38">
      <c r="A38" s="3">
        <v>42940.0</v>
      </c>
      <c r="B38" s="3">
        <v>42943.0</v>
      </c>
      <c r="C38" s="3">
        <v>42943.0</v>
      </c>
      <c r="D38" s="5">
        <v>10.0</v>
      </c>
      <c r="E38" s="7">
        <v>6.0</v>
      </c>
      <c r="F38" s="5">
        <v>1.0</v>
      </c>
      <c r="G38">
        <f t="shared" si="1"/>
        <v>3</v>
      </c>
      <c r="H38" s="7">
        <v>1.0</v>
      </c>
      <c r="I38" s="7">
        <v>1.0</v>
      </c>
      <c r="J38">
        <f t="shared" si="6"/>
        <v>0</v>
      </c>
    </row>
    <row r="39">
      <c r="A39" s="3">
        <v>42954.0</v>
      </c>
      <c r="B39" s="3">
        <v>42957.0</v>
      </c>
      <c r="C39" s="3">
        <v>42957.0</v>
      </c>
      <c r="D39" s="5">
        <v>10.0</v>
      </c>
      <c r="E39" s="7">
        <v>6.0</v>
      </c>
      <c r="F39" s="5">
        <v>2.0</v>
      </c>
      <c r="G39">
        <f t="shared" si="1"/>
        <v>3</v>
      </c>
      <c r="H39" s="7">
        <v>2.0</v>
      </c>
      <c r="I39" s="7">
        <v>2.0</v>
      </c>
      <c r="J39">
        <f t="shared" si="6"/>
        <v>0</v>
      </c>
    </row>
    <row r="40">
      <c r="A40" s="3">
        <v>42970.0</v>
      </c>
      <c r="B40" s="9">
        <v>42973.0</v>
      </c>
      <c r="C40" s="3">
        <v>42973.0</v>
      </c>
      <c r="D40" s="5">
        <v>10.0</v>
      </c>
      <c r="E40" s="7">
        <v>6.0</v>
      </c>
      <c r="F40" s="5">
        <v>3.0</v>
      </c>
      <c r="G40">
        <f t="shared" si="1"/>
        <v>3</v>
      </c>
      <c r="H40" s="7">
        <v>1.0</v>
      </c>
      <c r="I40" s="7">
        <v>1.0</v>
      </c>
      <c r="J40">
        <f t="shared" si="6"/>
        <v>0</v>
      </c>
    </row>
    <row r="41">
      <c r="D41" s="5">
        <v>10.0</v>
      </c>
      <c r="E41" s="7">
        <v>6.0</v>
      </c>
      <c r="F41" s="5">
        <v>4.0</v>
      </c>
      <c r="G41">
        <f t="shared" si="1"/>
        <v>0</v>
      </c>
      <c r="J41">
        <f t="shared" si="6"/>
        <v>0</v>
      </c>
    </row>
    <row r="42">
      <c r="D42" s="5">
        <v>10.0</v>
      </c>
      <c r="E42" s="7">
        <v>6.0</v>
      </c>
      <c r="F42" s="5">
        <v>5.0</v>
      </c>
      <c r="G42">
        <f t="shared" si="1"/>
        <v>0</v>
      </c>
      <c r="J42">
        <f t="shared" si="6"/>
        <v>0</v>
      </c>
    </row>
    <row r="43">
      <c r="D43" s="5">
        <v>10.0</v>
      </c>
      <c r="E43" s="7">
        <v>6.0</v>
      </c>
      <c r="F43" s="5">
        <v>6.0</v>
      </c>
      <c r="G43">
        <f t="shared" si="1"/>
        <v>0</v>
      </c>
      <c r="J43">
        <f t="shared" si="6"/>
        <v>0</v>
      </c>
    </row>
    <row r="44">
      <c r="A44" s="3">
        <v>42905.0</v>
      </c>
      <c r="B44" s="3">
        <v>42908.0</v>
      </c>
      <c r="C44" s="3">
        <v>42908.0</v>
      </c>
      <c r="D44" s="5">
        <v>10.0</v>
      </c>
      <c r="E44" s="7">
        <v>7.0</v>
      </c>
      <c r="F44" s="5">
        <v>1.0</v>
      </c>
      <c r="G44">
        <f t="shared" si="1"/>
        <v>3</v>
      </c>
      <c r="I44" s="7">
        <v>5.0</v>
      </c>
    </row>
    <row r="45">
      <c r="A45" s="3">
        <v>42914.0</v>
      </c>
      <c r="B45" s="3">
        <v>42917.0</v>
      </c>
      <c r="C45" s="3">
        <v>42917.0</v>
      </c>
      <c r="D45" s="5">
        <v>10.0</v>
      </c>
      <c r="E45" s="7">
        <v>7.0</v>
      </c>
      <c r="F45" s="5">
        <v>2.0</v>
      </c>
      <c r="G45">
        <f t="shared" si="1"/>
        <v>3</v>
      </c>
      <c r="I45" s="7">
        <v>1.0</v>
      </c>
    </row>
    <row r="46">
      <c r="A46" s="3">
        <v>42937.0</v>
      </c>
      <c r="B46" s="3">
        <v>42940.0</v>
      </c>
      <c r="C46" s="3">
        <v>42940.0</v>
      </c>
      <c r="D46" s="5">
        <v>10.0</v>
      </c>
      <c r="E46" s="7">
        <v>7.0</v>
      </c>
      <c r="F46" s="5">
        <v>3.0</v>
      </c>
      <c r="G46">
        <f t="shared" si="1"/>
        <v>3</v>
      </c>
      <c r="H46" s="7">
        <v>5.0</v>
      </c>
      <c r="I46" s="7">
        <v>5.0</v>
      </c>
      <c r="J46">
        <f t="shared" ref="J46:J163" si="7">H46-I46</f>
        <v>0</v>
      </c>
    </row>
    <row r="47">
      <c r="A47" s="3">
        <v>42943.0</v>
      </c>
      <c r="B47" s="3">
        <v>42946.0</v>
      </c>
      <c r="C47" s="3">
        <v>42946.0</v>
      </c>
      <c r="D47" s="7">
        <v>10.0</v>
      </c>
      <c r="E47" s="7">
        <v>7.0</v>
      </c>
      <c r="F47" s="5">
        <v>4.0</v>
      </c>
      <c r="G47">
        <f t="shared" si="1"/>
        <v>3</v>
      </c>
      <c r="H47" s="7">
        <v>25.0</v>
      </c>
      <c r="I47" s="7">
        <v>25.0</v>
      </c>
      <c r="J47">
        <f t="shared" si="7"/>
        <v>0</v>
      </c>
    </row>
    <row r="48">
      <c r="A48" s="3">
        <v>42947.0</v>
      </c>
      <c r="B48" s="3">
        <v>42950.0</v>
      </c>
      <c r="C48" s="3">
        <v>42950.0</v>
      </c>
      <c r="D48" s="7">
        <v>10.0</v>
      </c>
      <c r="E48" s="7">
        <v>7.0</v>
      </c>
      <c r="F48" s="5">
        <v>5.0</v>
      </c>
      <c r="G48">
        <f t="shared" si="1"/>
        <v>3</v>
      </c>
      <c r="H48" s="7">
        <v>1.0</v>
      </c>
      <c r="I48" s="7">
        <v>1.0</v>
      </c>
      <c r="J48">
        <f t="shared" si="7"/>
        <v>0</v>
      </c>
    </row>
    <row r="49">
      <c r="A49" s="3">
        <v>42951.0</v>
      </c>
      <c r="B49" s="3">
        <v>42954.0</v>
      </c>
      <c r="C49" s="3">
        <v>42954.0</v>
      </c>
      <c r="D49" s="7">
        <v>10.0</v>
      </c>
      <c r="E49" s="7">
        <v>7.0</v>
      </c>
      <c r="F49" s="5">
        <v>6.0</v>
      </c>
      <c r="G49">
        <f t="shared" si="1"/>
        <v>3</v>
      </c>
      <c r="H49" s="7">
        <v>10.0</v>
      </c>
      <c r="I49" s="7">
        <v>10.0</v>
      </c>
      <c r="J49">
        <f t="shared" si="7"/>
        <v>0</v>
      </c>
    </row>
    <row r="50">
      <c r="A50" s="3">
        <v>42937.0</v>
      </c>
      <c r="B50" s="3">
        <v>42940.0</v>
      </c>
      <c r="C50" s="3">
        <v>42940.0</v>
      </c>
      <c r="D50" s="7">
        <v>10.0</v>
      </c>
      <c r="E50" s="7">
        <v>8.0</v>
      </c>
      <c r="F50" s="5">
        <v>1.0</v>
      </c>
      <c r="G50">
        <f t="shared" si="1"/>
        <v>3</v>
      </c>
      <c r="H50" s="7">
        <v>7.0</v>
      </c>
      <c r="I50" s="7">
        <v>7.0</v>
      </c>
      <c r="J50">
        <f t="shared" si="7"/>
        <v>0</v>
      </c>
    </row>
    <row r="51">
      <c r="A51" s="3">
        <v>42944.0</v>
      </c>
      <c r="B51" s="3">
        <v>42947.0</v>
      </c>
      <c r="C51" s="3">
        <v>42947.0</v>
      </c>
      <c r="D51" s="5">
        <v>10.0</v>
      </c>
      <c r="E51" s="7">
        <v>8.0</v>
      </c>
      <c r="F51" s="5">
        <v>2.0</v>
      </c>
      <c r="G51">
        <f t="shared" si="1"/>
        <v>3</v>
      </c>
      <c r="H51" s="7">
        <v>17.0</v>
      </c>
      <c r="I51" s="7">
        <v>12.0</v>
      </c>
      <c r="J51">
        <f t="shared" si="7"/>
        <v>5</v>
      </c>
    </row>
    <row r="52">
      <c r="A52" s="3">
        <v>42952.0</v>
      </c>
      <c r="B52" s="3">
        <v>42955.0</v>
      </c>
      <c r="C52" s="3">
        <v>42955.0</v>
      </c>
      <c r="D52" s="5">
        <v>10.0</v>
      </c>
      <c r="E52" s="7">
        <v>8.0</v>
      </c>
      <c r="F52" s="5">
        <v>3.0</v>
      </c>
      <c r="G52">
        <f t="shared" si="1"/>
        <v>3</v>
      </c>
      <c r="H52" s="7">
        <v>13.0</v>
      </c>
      <c r="I52" s="7">
        <v>13.0</v>
      </c>
      <c r="J52">
        <f t="shared" si="7"/>
        <v>0</v>
      </c>
    </row>
    <row r="53">
      <c r="A53" s="3">
        <v>42961.0</v>
      </c>
      <c r="B53" s="3">
        <v>42964.0</v>
      </c>
      <c r="C53" s="3">
        <v>42964.0</v>
      </c>
      <c r="D53" s="5">
        <v>10.0</v>
      </c>
      <c r="E53" s="7">
        <v>8.0</v>
      </c>
      <c r="F53" s="5">
        <v>4.0</v>
      </c>
      <c r="G53">
        <f t="shared" si="1"/>
        <v>3</v>
      </c>
      <c r="H53" s="7">
        <v>2.0</v>
      </c>
      <c r="I53" s="7">
        <v>2.0</v>
      </c>
      <c r="J53">
        <f t="shared" si="7"/>
        <v>0</v>
      </c>
    </row>
    <row r="54">
      <c r="A54" s="3">
        <v>42969.0</v>
      </c>
      <c r="B54" s="9">
        <v>42972.0</v>
      </c>
      <c r="C54" s="9">
        <v>42972.0</v>
      </c>
      <c r="D54" s="5">
        <v>10.0</v>
      </c>
      <c r="E54" s="7">
        <v>8.0</v>
      </c>
      <c r="F54" s="5">
        <v>5.0</v>
      </c>
      <c r="G54">
        <f t="shared" si="1"/>
        <v>3</v>
      </c>
      <c r="H54" s="7">
        <v>13.0</v>
      </c>
      <c r="I54" s="7">
        <v>10.0</v>
      </c>
      <c r="J54">
        <f t="shared" si="7"/>
        <v>3</v>
      </c>
    </row>
    <row r="55">
      <c r="A55" s="3">
        <v>42977.0</v>
      </c>
      <c r="B55" s="3">
        <v>42980.0</v>
      </c>
      <c r="C55" s="3">
        <v>42980.0</v>
      </c>
      <c r="D55" s="5">
        <v>10.0</v>
      </c>
      <c r="E55" s="7">
        <v>8.0</v>
      </c>
      <c r="F55" s="5">
        <v>6.0</v>
      </c>
      <c r="G55">
        <f t="shared" si="1"/>
        <v>3</v>
      </c>
      <c r="H55" s="7">
        <v>18.0</v>
      </c>
      <c r="I55" s="7">
        <v>17.0</v>
      </c>
      <c r="J55">
        <f t="shared" si="7"/>
        <v>1</v>
      </c>
    </row>
    <row r="56">
      <c r="A56" s="11">
        <v>42969.0</v>
      </c>
      <c r="B56" s="11">
        <v>42972.0</v>
      </c>
      <c r="C56" s="11">
        <v>42972.0</v>
      </c>
      <c r="D56" s="12">
        <v>16.0</v>
      </c>
      <c r="E56" s="12">
        <v>1.0</v>
      </c>
      <c r="F56" s="12">
        <v>1.0</v>
      </c>
      <c r="G56" s="13">
        <f t="shared" si="1"/>
        <v>3</v>
      </c>
      <c r="H56" s="7">
        <v>6.0</v>
      </c>
      <c r="I56" s="7">
        <v>4.0</v>
      </c>
      <c r="J56">
        <f t="shared" si="7"/>
        <v>2</v>
      </c>
    </row>
    <row r="57">
      <c r="A57" s="11">
        <v>42973.0</v>
      </c>
      <c r="B57" s="11">
        <v>42976.0</v>
      </c>
      <c r="C57" s="11">
        <v>42976.0</v>
      </c>
      <c r="D57" s="12">
        <v>16.0</v>
      </c>
      <c r="E57" s="12">
        <v>1.0</v>
      </c>
      <c r="F57" s="12">
        <v>2.0</v>
      </c>
      <c r="G57" s="13">
        <f t="shared" si="1"/>
        <v>3</v>
      </c>
      <c r="H57" s="7">
        <v>13.0</v>
      </c>
      <c r="I57" s="7">
        <v>12.0</v>
      </c>
      <c r="J57">
        <f t="shared" si="7"/>
        <v>1</v>
      </c>
    </row>
    <row r="58">
      <c r="A58" s="11">
        <v>42976.0</v>
      </c>
      <c r="B58" s="11">
        <v>42979.0</v>
      </c>
      <c r="C58" s="11">
        <v>42979.0</v>
      </c>
      <c r="D58" s="12">
        <v>16.0</v>
      </c>
      <c r="E58" s="12">
        <v>1.0</v>
      </c>
      <c r="F58" s="12">
        <v>3.0</v>
      </c>
      <c r="G58" s="13">
        <f t="shared" si="1"/>
        <v>3</v>
      </c>
      <c r="H58" s="7">
        <v>9.0</v>
      </c>
      <c r="I58" s="7">
        <v>9.0</v>
      </c>
      <c r="J58">
        <f t="shared" si="7"/>
        <v>0</v>
      </c>
    </row>
    <row r="59">
      <c r="A59" s="13"/>
      <c r="B59" s="13"/>
      <c r="C59" s="13"/>
      <c r="D59" s="12">
        <v>16.0</v>
      </c>
      <c r="E59" s="12">
        <v>1.0</v>
      </c>
      <c r="F59" s="12">
        <v>4.0</v>
      </c>
      <c r="G59" s="13">
        <f t="shared" si="1"/>
        <v>0</v>
      </c>
      <c r="J59">
        <f t="shared" si="7"/>
        <v>0</v>
      </c>
    </row>
    <row r="60">
      <c r="A60" s="13"/>
      <c r="B60" s="13"/>
      <c r="C60" s="13"/>
      <c r="D60" s="12">
        <v>16.0</v>
      </c>
      <c r="E60" s="12">
        <v>1.0</v>
      </c>
      <c r="F60" s="12">
        <v>5.0</v>
      </c>
      <c r="G60" s="13">
        <f t="shared" si="1"/>
        <v>0</v>
      </c>
      <c r="J60">
        <f t="shared" si="7"/>
        <v>0</v>
      </c>
    </row>
    <row r="61">
      <c r="A61" s="13"/>
      <c r="B61" s="13"/>
      <c r="C61" s="13"/>
      <c r="D61" s="12">
        <v>16.0</v>
      </c>
      <c r="E61" s="12">
        <v>1.0</v>
      </c>
      <c r="F61" s="12">
        <v>6.0</v>
      </c>
      <c r="G61" s="13">
        <f t="shared" si="1"/>
        <v>0</v>
      </c>
      <c r="J61">
        <f t="shared" si="7"/>
        <v>0</v>
      </c>
    </row>
    <row r="62">
      <c r="A62" s="3">
        <v>42960.0</v>
      </c>
      <c r="B62" s="3">
        <v>42963.0</v>
      </c>
      <c r="C62" s="3">
        <v>42963.0</v>
      </c>
      <c r="D62" s="7">
        <v>16.0</v>
      </c>
      <c r="E62" s="7">
        <v>2.0</v>
      </c>
      <c r="F62" s="5">
        <v>1.0</v>
      </c>
      <c r="G62">
        <f t="shared" si="1"/>
        <v>3</v>
      </c>
      <c r="H62" s="7">
        <v>8.0</v>
      </c>
      <c r="I62" s="7">
        <v>8.0</v>
      </c>
      <c r="J62">
        <f t="shared" si="7"/>
        <v>0</v>
      </c>
    </row>
    <row r="63">
      <c r="A63" s="3">
        <v>42964.0</v>
      </c>
      <c r="B63" s="3">
        <v>42967.0</v>
      </c>
      <c r="C63" s="3">
        <v>42967.0</v>
      </c>
      <c r="D63" s="7">
        <v>16.0</v>
      </c>
      <c r="E63" s="7">
        <v>2.0</v>
      </c>
      <c r="F63" s="5">
        <v>2.0</v>
      </c>
      <c r="G63">
        <f t="shared" si="1"/>
        <v>3</v>
      </c>
      <c r="H63" s="7">
        <v>15.0</v>
      </c>
      <c r="I63" s="7">
        <v>14.0</v>
      </c>
      <c r="J63">
        <f t="shared" si="7"/>
        <v>1</v>
      </c>
    </row>
    <row r="64">
      <c r="A64" s="3">
        <v>42966.0</v>
      </c>
      <c r="B64" s="3">
        <v>42969.0</v>
      </c>
      <c r="C64" s="3">
        <v>42969.0</v>
      </c>
      <c r="D64" s="7">
        <v>16.0</v>
      </c>
      <c r="E64" s="7">
        <v>2.0</v>
      </c>
      <c r="F64" s="5">
        <v>3.0</v>
      </c>
      <c r="G64">
        <f t="shared" si="1"/>
        <v>3</v>
      </c>
      <c r="H64" s="7">
        <v>1.0</v>
      </c>
      <c r="I64" s="7">
        <v>1.0</v>
      </c>
      <c r="J64">
        <f t="shared" si="7"/>
        <v>0</v>
      </c>
    </row>
    <row r="65">
      <c r="A65" s="3">
        <v>42968.0</v>
      </c>
      <c r="B65" s="9">
        <v>42971.0</v>
      </c>
      <c r="C65" s="9">
        <v>42971.0</v>
      </c>
      <c r="D65" s="7">
        <v>16.0</v>
      </c>
      <c r="E65" s="7">
        <v>2.0</v>
      </c>
      <c r="F65" s="5">
        <v>4.0</v>
      </c>
      <c r="G65">
        <f t="shared" si="1"/>
        <v>3</v>
      </c>
      <c r="H65" s="7">
        <v>26.0</v>
      </c>
      <c r="I65" s="7">
        <v>18.0</v>
      </c>
      <c r="J65">
        <f t="shared" si="7"/>
        <v>8</v>
      </c>
    </row>
    <row r="66">
      <c r="A66" s="3">
        <v>42973.0</v>
      </c>
      <c r="B66" s="3">
        <v>42976.0</v>
      </c>
      <c r="C66" s="3">
        <v>42976.0</v>
      </c>
      <c r="D66" s="7">
        <v>16.0</v>
      </c>
      <c r="E66" s="7">
        <v>2.0</v>
      </c>
      <c r="F66" s="5">
        <v>5.0</v>
      </c>
      <c r="G66">
        <f t="shared" si="1"/>
        <v>3</v>
      </c>
      <c r="H66" s="7">
        <v>30.0</v>
      </c>
      <c r="I66" s="7">
        <v>30.0</v>
      </c>
      <c r="J66">
        <f t="shared" si="7"/>
        <v>0</v>
      </c>
    </row>
    <row r="67">
      <c r="A67" s="3">
        <v>42976.0</v>
      </c>
      <c r="B67" s="3">
        <v>42979.0</v>
      </c>
      <c r="C67" s="3">
        <v>42979.0</v>
      </c>
      <c r="D67" s="7">
        <v>16.0</v>
      </c>
      <c r="E67" s="7">
        <v>2.0</v>
      </c>
      <c r="F67" s="5">
        <v>6.0</v>
      </c>
      <c r="G67">
        <f t="shared" si="1"/>
        <v>3</v>
      </c>
      <c r="H67" s="7">
        <v>37.0</v>
      </c>
      <c r="I67" s="7">
        <v>37.0</v>
      </c>
      <c r="J67">
        <f t="shared" si="7"/>
        <v>0</v>
      </c>
    </row>
    <row r="68">
      <c r="A68" s="3">
        <v>42969.0</v>
      </c>
      <c r="B68" s="9">
        <v>42972.0</v>
      </c>
      <c r="C68" s="9">
        <v>42972.0</v>
      </c>
      <c r="D68" s="7">
        <v>16.0</v>
      </c>
      <c r="E68" s="5">
        <v>3.0</v>
      </c>
      <c r="F68" s="5">
        <v>1.0</v>
      </c>
      <c r="G68">
        <f t="shared" si="1"/>
        <v>3</v>
      </c>
      <c r="H68" s="7">
        <v>12.0</v>
      </c>
      <c r="I68" s="7">
        <v>12.0</v>
      </c>
      <c r="J68">
        <f t="shared" si="7"/>
        <v>0</v>
      </c>
    </row>
    <row r="69">
      <c r="A69" s="3">
        <v>42966.0</v>
      </c>
      <c r="B69" s="3">
        <v>42969.0</v>
      </c>
      <c r="C69" s="3">
        <v>42969.0</v>
      </c>
      <c r="D69" s="7">
        <v>16.0</v>
      </c>
      <c r="E69" s="5">
        <v>3.0</v>
      </c>
      <c r="F69" s="5">
        <v>2.0</v>
      </c>
      <c r="G69">
        <f t="shared" si="1"/>
        <v>3</v>
      </c>
      <c r="H69" s="7">
        <v>3.0</v>
      </c>
      <c r="I69" s="7">
        <v>3.0</v>
      </c>
      <c r="J69">
        <f t="shared" si="7"/>
        <v>0</v>
      </c>
    </row>
    <row r="70">
      <c r="A70" s="3">
        <v>42973.0</v>
      </c>
      <c r="B70" s="3">
        <v>42976.0</v>
      </c>
      <c r="C70" s="3">
        <v>42976.0</v>
      </c>
      <c r="D70" s="7">
        <v>16.0</v>
      </c>
      <c r="E70" s="5">
        <v>3.0</v>
      </c>
      <c r="F70" s="5">
        <v>3.0</v>
      </c>
      <c r="G70">
        <f t="shared" si="1"/>
        <v>3</v>
      </c>
      <c r="H70" s="7">
        <v>18.0</v>
      </c>
      <c r="I70" s="7">
        <v>15.0</v>
      </c>
      <c r="J70">
        <f t="shared" si="7"/>
        <v>3</v>
      </c>
    </row>
    <row r="71">
      <c r="A71" s="3">
        <v>42977.0</v>
      </c>
      <c r="B71" s="3">
        <v>42980.0</v>
      </c>
      <c r="C71" s="3">
        <v>42980.0</v>
      </c>
      <c r="D71" s="7">
        <v>16.0</v>
      </c>
      <c r="E71" s="5">
        <v>3.0</v>
      </c>
      <c r="F71" s="5">
        <v>4.0</v>
      </c>
      <c r="G71">
        <f t="shared" si="1"/>
        <v>3</v>
      </c>
      <c r="H71" s="7">
        <v>24.0</v>
      </c>
      <c r="I71" s="7">
        <v>24.0</v>
      </c>
      <c r="J71">
        <f t="shared" si="7"/>
        <v>0</v>
      </c>
    </row>
    <row r="72">
      <c r="A72" s="9">
        <v>42985.0</v>
      </c>
      <c r="B72" s="3">
        <v>42988.0</v>
      </c>
      <c r="C72" s="9">
        <v>42988.0</v>
      </c>
      <c r="D72" s="7">
        <v>16.0</v>
      </c>
      <c r="E72" s="5">
        <v>3.0</v>
      </c>
      <c r="F72" s="5">
        <v>5.0</v>
      </c>
      <c r="G72">
        <f t="shared" si="1"/>
        <v>3</v>
      </c>
      <c r="H72" s="7">
        <v>27.0</v>
      </c>
      <c r="I72" s="7">
        <v>27.0</v>
      </c>
      <c r="J72">
        <f t="shared" si="7"/>
        <v>0</v>
      </c>
    </row>
    <row r="73">
      <c r="A73" s="3">
        <v>42990.0</v>
      </c>
      <c r="B73" s="3">
        <v>42993.0</v>
      </c>
      <c r="C73" s="3">
        <v>42993.0</v>
      </c>
      <c r="D73" s="7">
        <v>16.0</v>
      </c>
      <c r="E73" s="5">
        <v>3.0</v>
      </c>
      <c r="F73" s="5">
        <v>6.0</v>
      </c>
      <c r="G73">
        <f t="shared" si="1"/>
        <v>3</v>
      </c>
      <c r="H73" s="7">
        <v>18.0</v>
      </c>
      <c r="I73" s="7">
        <v>18.0</v>
      </c>
      <c r="J73">
        <f t="shared" si="7"/>
        <v>0</v>
      </c>
    </row>
    <row r="74">
      <c r="A74" s="11">
        <v>42969.0</v>
      </c>
      <c r="B74" s="11">
        <v>42972.0</v>
      </c>
      <c r="C74" s="11">
        <v>42972.0</v>
      </c>
      <c r="D74" s="12">
        <v>16.0</v>
      </c>
      <c r="E74" s="12">
        <v>4.0</v>
      </c>
      <c r="F74" s="12">
        <v>1.0</v>
      </c>
      <c r="G74" s="13">
        <f t="shared" si="1"/>
        <v>3</v>
      </c>
      <c r="H74" s="7">
        <v>8.0</v>
      </c>
      <c r="I74" s="7">
        <v>8.0</v>
      </c>
      <c r="J74">
        <f t="shared" si="7"/>
        <v>0</v>
      </c>
    </row>
    <row r="75">
      <c r="A75" s="13"/>
      <c r="B75" s="13"/>
      <c r="C75" s="13"/>
      <c r="D75" s="12">
        <v>16.0</v>
      </c>
      <c r="E75" s="12">
        <v>4.0</v>
      </c>
      <c r="F75" s="12">
        <v>2.0</v>
      </c>
      <c r="G75" s="13">
        <f t="shared" si="1"/>
        <v>0</v>
      </c>
      <c r="J75">
        <f t="shared" si="7"/>
        <v>0</v>
      </c>
    </row>
    <row r="76">
      <c r="A76" s="13"/>
      <c r="B76" s="13"/>
      <c r="C76" s="13"/>
      <c r="D76" s="12">
        <v>16.0</v>
      </c>
      <c r="E76" s="12">
        <v>4.0</v>
      </c>
      <c r="F76" s="12">
        <v>3.0</v>
      </c>
      <c r="G76" s="13">
        <f t="shared" si="1"/>
        <v>0</v>
      </c>
      <c r="J76">
        <f t="shared" si="7"/>
        <v>0</v>
      </c>
    </row>
    <row r="77">
      <c r="A77" s="13"/>
      <c r="B77" s="13"/>
      <c r="C77" s="13"/>
      <c r="D77" s="12">
        <v>16.0</v>
      </c>
      <c r="E77" s="12">
        <v>4.0</v>
      </c>
      <c r="F77" s="12">
        <v>4.0</v>
      </c>
      <c r="G77" s="13">
        <f t="shared" si="1"/>
        <v>0</v>
      </c>
      <c r="J77">
        <f t="shared" si="7"/>
        <v>0</v>
      </c>
    </row>
    <row r="78">
      <c r="A78" s="13"/>
      <c r="B78" s="13"/>
      <c r="C78" s="13"/>
      <c r="D78" s="12">
        <v>16.0</v>
      </c>
      <c r="E78" s="12">
        <v>4.0</v>
      </c>
      <c r="F78" s="12">
        <v>5.0</v>
      </c>
      <c r="G78" s="13">
        <f t="shared" si="1"/>
        <v>0</v>
      </c>
      <c r="J78">
        <f t="shared" si="7"/>
        <v>0</v>
      </c>
    </row>
    <row r="79">
      <c r="A79" s="13"/>
      <c r="B79" s="13"/>
      <c r="C79" s="13"/>
      <c r="D79" s="12">
        <v>16.0</v>
      </c>
      <c r="E79" s="12">
        <v>4.0</v>
      </c>
      <c r="F79" s="12">
        <v>6.0</v>
      </c>
      <c r="G79" s="13">
        <f t="shared" si="1"/>
        <v>0</v>
      </c>
      <c r="J79">
        <f t="shared" si="7"/>
        <v>0</v>
      </c>
    </row>
    <row r="80">
      <c r="A80" s="9">
        <v>42985.0</v>
      </c>
      <c r="B80" s="3">
        <v>42988.0</v>
      </c>
      <c r="C80" s="9">
        <v>42988.0</v>
      </c>
      <c r="D80" s="7">
        <v>16.0</v>
      </c>
      <c r="E80" s="7">
        <v>5.0</v>
      </c>
      <c r="F80" s="5">
        <v>1.0</v>
      </c>
      <c r="G80">
        <f t="shared" si="1"/>
        <v>3</v>
      </c>
      <c r="H80" s="7">
        <v>14.0</v>
      </c>
      <c r="I80" s="7">
        <v>11.0</v>
      </c>
      <c r="J80">
        <f t="shared" si="7"/>
        <v>3</v>
      </c>
    </row>
    <row r="81">
      <c r="A81" s="3">
        <v>42990.0</v>
      </c>
      <c r="B81" s="3">
        <v>42993.0</v>
      </c>
      <c r="C81" s="3">
        <v>42993.0</v>
      </c>
      <c r="D81" s="7">
        <v>16.0</v>
      </c>
      <c r="E81" s="7">
        <v>5.0</v>
      </c>
      <c r="F81" s="5">
        <v>2.0</v>
      </c>
      <c r="G81">
        <f t="shared" si="1"/>
        <v>3</v>
      </c>
      <c r="H81" s="7">
        <v>34.0</v>
      </c>
      <c r="I81" s="7">
        <v>32.0</v>
      </c>
      <c r="J81">
        <f t="shared" si="7"/>
        <v>2</v>
      </c>
    </row>
    <row r="82">
      <c r="A82" s="3">
        <v>42993.0</v>
      </c>
      <c r="B82" s="3">
        <v>42996.0</v>
      </c>
      <c r="C82" s="3">
        <v>42996.0</v>
      </c>
      <c r="D82" s="7">
        <v>16.0</v>
      </c>
      <c r="E82" s="7">
        <v>5.0</v>
      </c>
      <c r="F82" s="5">
        <v>3.0</v>
      </c>
      <c r="G82">
        <f t="shared" si="1"/>
        <v>3</v>
      </c>
      <c r="H82" s="7">
        <v>30.0</v>
      </c>
      <c r="I82" s="7">
        <v>29.0</v>
      </c>
      <c r="J82">
        <f t="shared" si="7"/>
        <v>1</v>
      </c>
    </row>
    <row r="83">
      <c r="A83" s="3">
        <v>43000.0</v>
      </c>
      <c r="B83" s="3">
        <v>43003.0</v>
      </c>
      <c r="C83" s="3">
        <v>43003.0</v>
      </c>
      <c r="D83" s="7">
        <v>16.0</v>
      </c>
      <c r="E83" s="7">
        <v>5.0</v>
      </c>
      <c r="F83" s="5">
        <v>4.0</v>
      </c>
      <c r="G83">
        <f t="shared" si="1"/>
        <v>3</v>
      </c>
      <c r="H83" s="7">
        <v>28.0</v>
      </c>
      <c r="I83" s="7">
        <v>27.0</v>
      </c>
      <c r="J83">
        <f t="shared" si="7"/>
        <v>1</v>
      </c>
    </row>
    <row r="84">
      <c r="A84" s="3">
        <v>43002.0</v>
      </c>
      <c r="B84" s="3">
        <v>43005.0</v>
      </c>
      <c r="C84" s="3">
        <v>43005.0</v>
      </c>
      <c r="D84" s="7">
        <v>16.0</v>
      </c>
      <c r="E84" s="7">
        <v>5.0</v>
      </c>
      <c r="F84" s="5">
        <v>5.0</v>
      </c>
      <c r="G84">
        <f t="shared" si="1"/>
        <v>3</v>
      </c>
      <c r="H84" s="7">
        <v>40.0</v>
      </c>
      <c r="I84" s="7">
        <v>36.0</v>
      </c>
      <c r="J84">
        <f t="shared" si="7"/>
        <v>4</v>
      </c>
    </row>
    <row r="85">
      <c r="A85" s="3">
        <v>43006.0</v>
      </c>
      <c r="B85" s="3">
        <v>43009.0</v>
      </c>
      <c r="C85" s="3">
        <v>43009.0</v>
      </c>
      <c r="D85" s="7">
        <v>16.0</v>
      </c>
      <c r="E85" s="7">
        <v>5.0</v>
      </c>
      <c r="F85" s="5">
        <v>6.0</v>
      </c>
      <c r="G85">
        <f t="shared" si="1"/>
        <v>3</v>
      </c>
      <c r="H85" s="7">
        <v>17.0</v>
      </c>
      <c r="I85" s="7">
        <v>17.0</v>
      </c>
      <c r="J85">
        <f t="shared" si="7"/>
        <v>0</v>
      </c>
    </row>
    <row r="86">
      <c r="A86" s="3">
        <v>42963.0</v>
      </c>
      <c r="B86" s="3">
        <v>42966.0</v>
      </c>
      <c r="C86" s="3">
        <v>42966.0</v>
      </c>
      <c r="D86" s="7">
        <v>16.0</v>
      </c>
      <c r="E86" s="7">
        <v>6.0</v>
      </c>
      <c r="F86" s="5">
        <v>1.0</v>
      </c>
      <c r="G86">
        <f t="shared" si="1"/>
        <v>3</v>
      </c>
      <c r="H86" s="7">
        <v>4.0</v>
      </c>
      <c r="I86" s="7">
        <v>4.0</v>
      </c>
      <c r="J86">
        <f t="shared" si="7"/>
        <v>0</v>
      </c>
    </row>
    <row r="87">
      <c r="A87" s="3">
        <v>42967.0</v>
      </c>
      <c r="B87" s="3">
        <v>42970.0</v>
      </c>
      <c r="C87" s="3">
        <v>42970.0</v>
      </c>
      <c r="D87" s="7">
        <v>16.0</v>
      </c>
      <c r="E87" s="7">
        <v>6.0</v>
      </c>
      <c r="F87" s="5">
        <v>2.0</v>
      </c>
      <c r="G87">
        <f t="shared" si="1"/>
        <v>3</v>
      </c>
      <c r="H87" s="7">
        <v>10.0</v>
      </c>
      <c r="I87" s="7">
        <v>12.0</v>
      </c>
      <c r="J87">
        <f t="shared" si="7"/>
        <v>-2</v>
      </c>
      <c r="K87" s="7" t="s">
        <v>17</v>
      </c>
    </row>
    <row r="88">
      <c r="A88" s="3">
        <v>42971.0</v>
      </c>
      <c r="B88" s="9">
        <v>42974.0</v>
      </c>
      <c r="C88" s="9">
        <v>42974.0</v>
      </c>
      <c r="D88" s="7">
        <v>16.0</v>
      </c>
      <c r="E88" s="7">
        <v>6.0</v>
      </c>
      <c r="F88" s="5">
        <v>3.0</v>
      </c>
      <c r="G88">
        <f t="shared" si="1"/>
        <v>3</v>
      </c>
      <c r="H88" s="7">
        <v>14.0</v>
      </c>
      <c r="I88" s="7">
        <v>11.0</v>
      </c>
      <c r="J88">
        <f t="shared" si="7"/>
        <v>3</v>
      </c>
    </row>
    <row r="89">
      <c r="A89" s="3">
        <v>42975.0</v>
      </c>
      <c r="B89" s="3">
        <v>42978.0</v>
      </c>
      <c r="C89" s="3">
        <v>42978.0</v>
      </c>
      <c r="D89" s="7">
        <v>16.0</v>
      </c>
      <c r="E89" s="7">
        <v>6.0</v>
      </c>
      <c r="F89" s="5">
        <v>4.0</v>
      </c>
      <c r="G89">
        <f t="shared" si="1"/>
        <v>3</v>
      </c>
      <c r="H89" s="7">
        <v>20.0</v>
      </c>
      <c r="I89" s="7">
        <v>19.0</v>
      </c>
      <c r="J89">
        <f t="shared" si="7"/>
        <v>1</v>
      </c>
    </row>
    <row r="90">
      <c r="A90" s="3">
        <v>42981.0</v>
      </c>
      <c r="B90" s="3">
        <v>42984.0</v>
      </c>
      <c r="C90" s="3">
        <v>42984.0</v>
      </c>
      <c r="D90" s="7">
        <v>16.0</v>
      </c>
      <c r="E90" s="7">
        <v>6.0</v>
      </c>
      <c r="F90" s="5">
        <v>5.0</v>
      </c>
      <c r="G90">
        <f t="shared" si="1"/>
        <v>3</v>
      </c>
      <c r="H90" s="7">
        <v>21.0</v>
      </c>
      <c r="I90" s="7">
        <v>17.0</v>
      </c>
      <c r="J90">
        <f t="shared" si="7"/>
        <v>4</v>
      </c>
    </row>
    <row r="91">
      <c r="A91" s="3">
        <v>42983.0</v>
      </c>
      <c r="B91" s="3">
        <v>42986.0</v>
      </c>
      <c r="C91" s="3">
        <v>42986.0</v>
      </c>
      <c r="D91" s="7">
        <v>16.0</v>
      </c>
      <c r="E91" s="7">
        <v>6.0</v>
      </c>
      <c r="F91" s="5">
        <v>6.0</v>
      </c>
      <c r="G91">
        <f t="shared" si="1"/>
        <v>3</v>
      </c>
      <c r="H91" s="7">
        <v>18.0</v>
      </c>
      <c r="I91" s="7">
        <v>18.0</v>
      </c>
      <c r="J91">
        <f t="shared" si="7"/>
        <v>0</v>
      </c>
    </row>
    <row r="92">
      <c r="A92" s="3">
        <v>42965.0</v>
      </c>
      <c r="B92" s="3">
        <v>42968.0</v>
      </c>
      <c r="C92" s="3">
        <v>42968.0</v>
      </c>
      <c r="D92" s="7">
        <v>16.0</v>
      </c>
      <c r="E92" s="7">
        <v>7.0</v>
      </c>
      <c r="F92" s="5">
        <v>1.0</v>
      </c>
      <c r="G92">
        <f t="shared" si="1"/>
        <v>3</v>
      </c>
      <c r="H92" s="7">
        <v>9.0</v>
      </c>
      <c r="I92" s="7">
        <v>5.0</v>
      </c>
      <c r="J92">
        <f t="shared" si="7"/>
        <v>4</v>
      </c>
    </row>
    <row r="93">
      <c r="A93" s="3">
        <v>42969.0</v>
      </c>
      <c r="B93" s="9">
        <v>42972.0</v>
      </c>
      <c r="C93" s="9">
        <v>42972.0</v>
      </c>
      <c r="D93" s="7">
        <v>16.0</v>
      </c>
      <c r="E93" s="7">
        <v>7.0</v>
      </c>
      <c r="F93" s="5">
        <v>2.0</v>
      </c>
      <c r="G93">
        <f t="shared" si="1"/>
        <v>3</v>
      </c>
      <c r="H93" s="7">
        <v>12.0</v>
      </c>
      <c r="I93" s="7">
        <v>11.0</v>
      </c>
      <c r="J93">
        <f t="shared" si="7"/>
        <v>1</v>
      </c>
    </row>
    <row r="94">
      <c r="A94" s="3">
        <v>42970.0</v>
      </c>
      <c r="B94" s="3">
        <v>42973.0</v>
      </c>
      <c r="C94" s="3">
        <v>42973.0</v>
      </c>
      <c r="D94" s="7">
        <v>16.0</v>
      </c>
      <c r="E94" s="7">
        <v>7.0</v>
      </c>
      <c r="F94" s="5">
        <v>3.0</v>
      </c>
      <c r="G94">
        <f t="shared" si="1"/>
        <v>3</v>
      </c>
      <c r="H94" s="7">
        <v>3.0</v>
      </c>
      <c r="I94" s="7">
        <v>3.0</v>
      </c>
      <c r="J94">
        <f t="shared" si="7"/>
        <v>0</v>
      </c>
    </row>
    <row r="95">
      <c r="A95" s="3">
        <v>42975.0</v>
      </c>
      <c r="B95" s="3">
        <v>42978.0</v>
      </c>
      <c r="C95" s="3">
        <v>42978.0</v>
      </c>
      <c r="D95" s="7">
        <v>16.0</v>
      </c>
      <c r="E95" s="7">
        <v>7.0</v>
      </c>
      <c r="F95" s="5">
        <v>4.0</v>
      </c>
      <c r="G95">
        <f t="shared" si="1"/>
        <v>3</v>
      </c>
      <c r="H95" s="7">
        <v>15.0</v>
      </c>
      <c r="I95" s="7">
        <v>10.0</v>
      </c>
      <c r="J95">
        <f t="shared" si="7"/>
        <v>5</v>
      </c>
    </row>
    <row r="96">
      <c r="A96" s="3">
        <v>42981.0</v>
      </c>
      <c r="B96" s="3">
        <v>42984.0</v>
      </c>
      <c r="C96" s="3">
        <v>42984.0</v>
      </c>
      <c r="D96" s="7">
        <v>16.0</v>
      </c>
      <c r="E96" s="7">
        <v>7.0</v>
      </c>
      <c r="F96" s="5">
        <v>5.0</v>
      </c>
      <c r="G96">
        <f t="shared" si="1"/>
        <v>3</v>
      </c>
      <c r="H96" s="7">
        <v>25.0</v>
      </c>
      <c r="I96" s="7">
        <v>22.0</v>
      </c>
      <c r="J96">
        <f t="shared" si="7"/>
        <v>3</v>
      </c>
    </row>
    <row r="97">
      <c r="A97" s="9">
        <v>42985.0</v>
      </c>
      <c r="B97" s="3">
        <v>42988.0</v>
      </c>
      <c r="C97" s="9">
        <v>42988.0</v>
      </c>
      <c r="D97" s="7">
        <v>16.0</v>
      </c>
      <c r="E97" s="7">
        <v>7.0</v>
      </c>
      <c r="F97" s="5">
        <v>6.0</v>
      </c>
      <c r="G97">
        <f t="shared" si="1"/>
        <v>3</v>
      </c>
      <c r="H97" s="7">
        <v>17.0</v>
      </c>
      <c r="I97" s="7">
        <v>17.0</v>
      </c>
      <c r="J97">
        <f t="shared" si="7"/>
        <v>0</v>
      </c>
    </row>
    <row r="98">
      <c r="A98" s="3">
        <v>42963.0</v>
      </c>
      <c r="B98" s="3">
        <v>42966.0</v>
      </c>
      <c r="C98" s="3">
        <v>42966.0</v>
      </c>
      <c r="D98" s="7">
        <v>16.0</v>
      </c>
      <c r="E98" s="7">
        <v>8.0</v>
      </c>
      <c r="F98" s="5">
        <v>1.0</v>
      </c>
      <c r="G98">
        <f t="shared" si="1"/>
        <v>3</v>
      </c>
      <c r="H98" s="7">
        <v>4.0</v>
      </c>
      <c r="I98" s="7">
        <v>2.0</v>
      </c>
      <c r="J98">
        <f t="shared" si="7"/>
        <v>2</v>
      </c>
    </row>
    <row r="99">
      <c r="A99" s="3">
        <v>42968.0</v>
      </c>
      <c r="B99" s="9">
        <v>42971.0</v>
      </c>
      <c r="C99" s="9">
        <v>42971.0</v>
      </c>
      <c r="D99" s="7">
        <v>16.0</v>
      </c>
      <c r="E99" s="7">
        <v>8.0</v>
      </c>
      <c r="F99" s="5">
        <v>2.0</v>
      </c>
      <c r="G99">
        <f t="shared" si="1"/>
        <v>3</v>
      </c>
      <c r="H99" s="7">
        <v>7.0</v>
      </c>
      <c r="I99" s="7">
        <v>5.0</v>
      </c>
      <c r="J99">
        <f t="shared" si="7"/>
        <v>2</v>
      </c>
    </row>
    <row r="100">
      <c r="A100" s="3">
        <v>42972.0</v>
      </c>
      <c r="B100" s="3">
        <v>42975.0</v>
      </c>
      <c r="C100" s="3">
        <v>42975.0</v>
      </c>
      <c r="D100" s="7">
        <v>16.0</v>
      </c>
      <c r="E100" s="7">
        <v>8.0</v>
      </c>
      <c r="F100" s="5">
        <v>3.0</v>
      </c>
      <c r="G100">
        <f t="shared" si="1"/>
        <v>3</v>
      </c>
      <c r="H100" s="7">
        <v>8.0</v>
      </c>
      <c r="I100" s="7">
        <v>8.0</v>
      </c>
      <c r="J100">
        <f t="shared" si="7"/>
        <v>0</v>
      </c>
    </row>
    <row r="101">
      <c r="A101" s="3">
        <v>42976.0</v>
      </c>
      <c r="B101" s="3">
        <v>42979.0</v>
      </c>
      <c r="C101" s="3">
        <v>42979.0</v>
      </c>
      <c r="D101" s="7">
        <v>16.0</v>
      </c>
      <c r="E101" s="7">
        <v>8.0</v>
      </c>
      <c r="F101" s="5">
        <v>4.0</v>
      </c>
      <c r="G101">
        <f t="shared" si="1"/>
        <v>3</v>
      </c>
      <c r="H101" s="7">
        <v>13.0</v>
      </c>
      <c r="I101" s="7">
        <v>13.0</v>
      </c>
      <c r="J101">
        <f t="shared" si="7"/>
        <v>0</v>
      </c>
    </row>
    <row r="102">
      <c r="A102" s="9">
        <v>42985.0</v>
      </c>
      <c r="B102" s="3">
        <v>42988.0</v>
      </c>
      <c r="C102" s="9">
        <v>42988.0</v>
      </c>
      <c r="D102" s="7">
        <v>16.0</v>
      </c>
      <c r="E102" s="7">
        <v>8.0</v>
      </c>
      <c r="F102" s="5">
        <v>5.0</v>
      </c>
      <c r="G102">
        <f t="shared" si="1"/>
        <v>3</v>
      </c>
      <c r="H102" s="7">
        <v>13.0</v>
      </c>
      <c r="I102" s="7">
        <v>13.0</v>
      </c>
      <c r="J102">
        <f t="shared" si="7"/>
        <v>0</v>
      </c>
    </row>
    <row r="103">
      <c r="A103" s="3">
        <v>42993.0</v>
      </c>
      <c r="B103" s="3">
        <v>42996.0</v>
      </c>
      <c r="C103" s="3">
        <v>42996.0</v>
      </c>
      <c r="D103" s="7">
        <v>16.0</v>
      </c>
      <c r="E103" s="7">
        <v>8.0</v>
      </c>
      <c r="F103" s="5">
        <v>6.0</v>
      </c>
      <c r="G103">
        <f t="shared" si="1"/>
        <v>3</v>
      </c>
      <c r="H103" s="7">
        <v>7.0</v>
      </c>
      <c r="I103" s="7">
        <v>7.0</v>
      </c>
      <c r="J103">
        <f t="shared" si="7"/>
        <v>0</v>
      </c>
    </row>
    <row r="104">
      <c r="A104" s="3">
        <v>42946.0</v>
      </c>
      <c r="B104" s="3">
        <v>42949.0</v>
      </c>
      <c r="C104" s="3">
        <v>42949.0</v>
      </c>
      <c r="D104" s="5">
        <v>20.0</v>
      </c>
      <c r="E104" s="5">
        <v>1.0</v>
      </c>
      <c r="F104" s="5">
        <v>1.0</v>
      </c>
      <c r="G104">
        <f t="shared" si="1"/>
        <v>3</v>
      </c>
      <c r="H104" s="7">
        <v>1.0</v>
      </c>
      <c r="I104" s="7">
        <v>1.0</v>
      </c>
      <c r="J104">
        <f t="shared" si="7"/>
        <v>0</v>
      </c>
    </row>
    <row r="105">
      <c r="A105" s="3">
        <v>42948.0</v>
      </c>
      <c r="B105" s="3">
        <v>42951.0</v>
      </c>
      <c r="C105" s="3">
        <v>42951.0</v>
      </c>
      <c r="D105" s="7">
        <v>20.0</v>
      </c>
      <c r="E105" s="5">
        <v>1.0</v>
      </c>
      <c r="F105" s="5">
        <v>2.0</v>
      </c>
      <c r="G105">
        <f t="shared" si="1"/>
        <v>3</v>
      </c>
      <c r="H105" s="7">
        <v>12.0</v>
      </c>
      <c r="I105" s="7">
        <v>10.0</v>
      </c>
      <c r="J105">
        <f t="shared" si="7"/>
        <v>2</v>
      </c>
    </row>
    <row r="106">
      <c r="A106" s="3">
        <v>42950.0</v>
      </c>
      <c r="B106" s="3">
        <v>42953.0</v>
      </c>
      <c r="C106" s="3">
        <v>42953.0</v>
      </c>
      <c r="D106" s="7">
        <v>20.0</v>
      </c>
      <c r="E106" s="5">
        <v>1.0</v>
      </c>
      <c r="F106" s="5">
        <v>3.0</v>
      </c>
      <c r="G106">
        <f t="shared" si="1"/>
        <v>3</v>
      </c>
      <c r="H106" s="7">
        <v>11.0</v>
      </c>
      <c r="I106" s="7">
        <v>6.0</v>
      </c>
      <c r="J106">
        <f t="shared" si="7"/>
        <v>5</v>
      </c>
    </row>
    <row r="107">
      <c r="A107" s="3">
        <v>42952.0</v>
      </c>
      <c r="B107" s="3">
        <v>42955.0</v>
      </c>
      <c r="C107" s="3">
        <v>42955.0</v>
      </c>
      <c r="D107" s="5">
        <v>20.0</v>
      </c>
      <c r="E107" s="5">
        <v>1.0</v>
      </c>
      <c r="F107" s="5">
        <v>4.0</v>
      </c>
      <c r="G107">
        <f t="shared" si="1"/>
        <v>3</v>
      </c>
      <c r="H107" s="7">
        <v>19.0</v>
      </c>
      <c r="I107" s="7">
        <v>15.0</v>
      </c>
      <c r="J107">
        <f t="shared" si="7"/>
        <v>4</v>
      </c>
    </row>
    <row r="108">
      <c r="A108" s="3">
        <v>42955.0</v>
      </c>
      <c r="B108" s="3">
        <v>42958.0</v>
      </c>
      <c r="C108" s="3">
        <v>42958.0</v>
      </c>
      <c r="D108" s="7">
        <v>20.0</v>
      </c>
      <c r="E108" s="5">
        <v>1.0</v>
      </c>
      <c r="F108" s="5">
        <v>5.0</v>
      </c>
      <c r="G108">
        <f t="shared" si="1"/>
        <v>3</v>
      </c>
      <c r="H108" s="7">
        <v>15.0</v>
      </c>
      <c r="I108" s="7">
        <v>15.0</v>
      </c>
      <c r="J108">
        <f t="shared" si="7"/>
        <v>0</v>
      </c>
    </row>
    <row r="109">
      <c r="A109" s="3">
        <v>42956.0</v>
      </c>
      <c r="B109" s="3">
        <v>42959.0</v>
      </c>
      <c r="C109" s="3">
        <v>42959.0</v>
      </c>
      <c r="D109" s="7">
        <v>20.0</v>
      </c>
      <c r="E109" s="5">
        <v>1.0</v>
      </c>
      <c r="F109" s="5">
        <v>6.0</v>
      </c>
      <c r="G109">
        <f t="shared" si="1"/>
        <v>3</v>
      </c>
      <c r="H109" s="7">
        <v>2.0</v>
      </c>
      <c r="I109" s="7">
        <v>0.0</v>
      </c>
      <c r="J109">
        <f t="shared" si="7"/>
        <v>2</v>
      </c>
    </row>
    <row r="110">
      <c r="A110" s="3">
        <v>42945.0</v>
      </c>
      <c r="B110" s="3">
        <v>42948.0</v>
      </c>
      <c r="C110" s="3">
        <v>42948.0</v>
      </c>
      <c r="D110" s="5">
        <v>20.0</v>
      </c>
      <c r="E110" s="7">
        <v>2.0</v>
      </c>
      <c r="F110" s="5">
        <v>1.0</v>
      </c>
      <c r="G110">
        <f t="shared" si="1"/>
        <v>3</v>
      </c>
      <c r="H110" s="5">
        <v>19.0</v>
      </c>
      <c r="I110" s="5">
        <v>16.0</v>
      </c>
      <c r="J110">
        <f t="shared" si="7"/>
        <v>3</v>
      </c>
      <c r="K110" s="5"/>
    </row>
    <row r="111">
      <c r="A111" s="3">
        <v>42951.0</v>
      </c>
      <c r="B111" s="3">
        <v>42954.0</v>
      </c>
      <c r="C111" s="3">
        <v>42954.0</v>
      </c>
      <c r="D111" s="7">
        <v>20.0</v>
      </c>
      <c r="E111" s="7">
        <v>2.0</v>
      </c>
      <c r="F111" s="5">
        <v>2.0</v>
      </c>
      <c r="G111">
        <f t="shared" si="1"/>
        <v>3</v>
      </c>
      <c r="H111" s="7">
        <v>22.0</v>
      </c>
      <c r="I111" s="7">
        <v>18.0</v>
      </c>
      <c r="J111">
        <f t="shared" si="7"/>
        <v>4</v>
      </c>
    </row>
    <row r="112">
      <c r="A112" s="3">
        <v>42954.0</v>
      </c>
      <c r="B112" s="3">
        <v>42957.0</v>
      </c>
      <c r="C112" s="3">
        <v>42957.0</v>
      </c>
      <c r="D112" s="7">
        <v>20.0</v>
      </c>
      <c r="E112" s="7">
        <v>2.0</v>
      </c>
      <c r="F112" s="5">
        <v>3.0</v>
      </c>
      <c r="G112">
        <f t="shared" si="1"/>
        <v>3</v>
      </c>
      <c r="H112" s="7">
        <v>11.0</v>
      </c>
      <c r="I112" s="7">
        <v>11.0</v>
      </c>
      <c r="J112">
        <f t="shared" si="7"/>
        <v>0</v>
      </c>
    </row>
    <row r="113">
      <c r="A113" s="3">
        <v>42957.0</v>
      </c>
      <c r="B113" s="3">
        <v>42960.0</v>
      </c>
      <c r="C113" s="9">
        <v>42960.0</v>
      </c>
      <c r="D113" s="5">
        <v>20.0</v>
      </c>
      <c r="E113" s="7">
        <v>2.0</v>
      </c>
      <c r="F113" s="5">
        <v>4.0</v>
      </c>
      <c r="G113">
        <f t="shared" si="1"/>
        <v>3</v>
      </c>
      <c r="H113" s="7">
        <v>22.0</v>
      </c>
      <c r="I113" s="7">
        <v>22.0</v>
      </c>
      <c r="J113">
        <f t="shared" si="7"/>
        <v>0</v>
      </c>
    </row>
    <row r="114">
      <c r="A114" s="3">
        <v>42960.0</v>
      </c>
      <c r="B114" s="3">
        <v>42963.0</v>
      </c>
      <c r="C114" s="3">
        <v>42963.0</v>
      </c>
      <c r="D114" s="7">
        <v>20.0</v>
      </c>
      <c r="E114" s="7">
        <v>2.0</v>
      </c>
      <c r="F114" s="5">
        <v>5.0</v>
      </c>
      <c r="G114">
        <f t="shared" si="1"/>
        <v>3</v>
      </c>
      <c r="H114" s="7">
        <v>16.0</v>
      </c>
      <c r="I114" s="7">
        <v>15.0</v>
      </c>
      <c r="J114">
        <f t="shared" si="7"/>
        <v>1</v>
      </c>
    </row>
    <row r="115">
      <c r="A115" s="3">
        <v>42963.0</v>
      </c>
      <c r="B115" s="3">
        <v>42966.0</v>
      </c>
      <c r="C115" s="3">
        <v>42966.0</v>
      </c>
      <c r="D115" s="7">
        <v>20.0</v>
      </c>
      <c r="E115" s="7">
        <v>2.0</v>
      </c>
      <c r="F115" s="5">
        <v>6.0</v>
      </c>
      <c r="G115">
        <f t="shared" si="1"/>
        <v>3</v>
      </c>
      <c r="H115" s="7">
        <v>19.0</v>
      </c>
      <c r="I115" s="7">
        <v>21.0</v>
      </c>
      <c r="J115">
        <f t="shared" si="7"/>
        <v>-2</v>
      </c>
      <c r="K115" s="7" t="s">
        <v>18</v>
      </c>
    </row>
    <row r="116">
      <c r="A116" s="3">
        <v>42946.0</v>
      </c>
      <c r="B116" s="3">
        <v>42949.0</v>
      </c>
      <c r="C116" s="3">
        <v>42949.0</v>
      </c>
      <c r="D116" s="5">
        <v>20.0</v>
      </c>
      <c r="E116" s="5">
        <v>3.0</v>
      </c>
      <c r="F116" s="5">
        <v>1.0</v>
      </c>
      <c r="G116">
        <f t="shared" si="1"/>
        <v>3</v>
      </c>
      <c r="H116" s="7">
        <v>12.0</v>
      </c>
      <c r="I116" s="7">
        <v>12.0</v>
      </c>
      <c r="J116">
        <f t="shared" si="7"/>
        <v>0</v>
      </c>
    </row>
    <row r="117">
      <c r="A117" s="3">
        <v>42947.0</v>
      </c>
      <c r="B117" s="3">
        <v>42950.0</v>
      </c>
      <c r="C117" s="3">
        <v>42950.0</v>
      </c>
      <c r="D117" s="7">
        <v>20.0</v>
      </c>
      <c r="E117" s="5">
        <v>3.0</v>
      </c>
      <c r="F117" s="5">
        <v>2.0</v>
      </c>
      <c r="G117">
        <f t="shared" si="1"/>
        <v>3</v>
      </c>
      <c r="H117" s="7">
        <v>3.0</v>
      </c>
      <c r="I117" s="7">
        <v>3.0</v>
      </c>
      <c r="J117">
        <f t="shared" si="7"/>
        <v>0</v>
      </c>
    </row>
    <row r="118">
      <c r="A118" s="3">
        <v>42949.0</v>
      </c>
      <c r="B118" s="3">
        <v>42952.0</v>
      </c>
      <c r="C118" s="3">
        <v>42952.0</v>
      </c>
      <c r="D118" s="7">
        <v>20.0</v>
      </c>
      <c r="E118" s="5">
        <v>3.0</v>
      </c>
      <c r="F118" s="5">
        <v>3.0</v>
      </c>
      <c r="G118">
        <f t="shared" si="1"/>
        <v>3</v>
      </c>
      <c r="H118" s="7">
        <v>16.0</v>
      </c>
      <c r="I118" s="7">
        <v>16.0</v>
      </c>
      <c r="J118">
        <f t="shared" si="7"/>
        <v>0</v>
      </c>
    </row>
    <row r="119">
      <c r="A119" s="3">
        <v>42952.0</v>
      </c>
      <c r="B119" s="3">
        <v>42955.0</v>
      </c>
      <c r="C119" s="3">
        <v>42955.0</v>
      </c>
      <c r="D119" s="5">
        <v>20.0</v>
      </c>
      <c r="E119" s="5">
        <v>3.0</v>
      </c>
      <c r="F119" s="5">
        <v>4.0</v>
      </c>
      <c r="G119">
        <f t="shared" si="1"/>
        <v>3</v>
      </c>
      <c r="H119" s="7">
        <v>16.0</v>
      </c>
      <c r="I119" s="7">
        <v>16.0</v>
      </c>
      <c r="J119">
        <f t="shared" si="7"/>
        <v>0</v>
      </c>
    </row>
    <row r="120">
      <c r="A120" s="3">
        <v>42956.0</v>
      </c>
      <c r="B120" s="3">
        <v>42959.0</v>
      </c>
      <c r="C120" s="3">
        <v>42959.0</v>
      </c>
      <c r="D120" s="7">
        <v>20.0</v>
      </c>
      <c r="E120" s="5">
        <v>3.0</v>
      </c>
      <c r="F120" s="5">
        <v>5.0</v>
      </c>
      <c r="G120">
        <f t="shared" si="1"/>
        <v>3</v>
      </c>
      <c r="H120" s="7">
        <v>13.0</v>
      </c>
      <c r="I120" s="7">
        <v>12.0</v>
      </c>
      <c r="J120">
        <f t="shared" si="7"/>
        <v>1</v>
      </c>
    </row>
    <row r="121">
      <c r="A121" s="3">
        <v>42958.0</v>
      </c>
      <c r="B121" s="3">
        <v>42961.0</v>
      </c>
      <c r="C121" s="3">
        <v>42961.0</v>
      </c>
      <c r="D121" s="7">
        <v>20.0</v>
      </c>
      <c r="E121" s="5">
        <v>3.0</v>
      </c>
      <c r="F121" s="5">
        <v>6.0</v>
      </c>
      <c r="G121">
        <f t="shared" si="1"/>
        <v>3</v>
      </c>
      <c r="H121" s="7">
        <v>9.0</v>
      </c>
      <c r="I121" s="7">
        <v>8.0</v>
      </c>
      <c r="J121">
        <f t="shared" si="7"/>
        <v>1</v>
      </c>
    </row>
    <row r="122">
      <c r="A122" s="3">
        <v>42946.0</v>
      </c>
      <c r="B122" s="3">
        <v>42949.0</v>
      </c>
      <c r="C122" s="3">
        <v>42949.0</v>
      </c>
      <c r="D122" s="5">
        <v>20.0</v>
      </c>
      <c r="E122" s="5">
        <v>4.0</v>
      </c>
      <c r="F122" s="5">
        <v>1.0</v>
      </c>
      <c r="G122">
        <f t="shared" si="1"/>
        <v>3</v>
      </c>
      <c r="H122" s="7">
        <v>10.0</v>
      </c>
      <c r="I122" s="7">
        <v>8.0</v>
      </c>
      <c r="J122">
        <f t="shared" si="7"/>
        <v>2</v>
      </c>
    </row>
    <row r="123">
      <c r="A123" s="3">
        <v>42949.0</v>
      </c>
      <c r="B123" s="3">
        <v>42952.0</v>
      </c>
      <c r="C123" s="3">
        <v>42952.0</v>
      </c>
      <c r="D123" s="7">
        <v>20.0</v>
      </c>
      <c r="E123" s="7">
        <v>4.0</v>
      </c>
      <c r="F123" s="5">
        <v>2.0</v>
      </c>
      <c r="G123">
        <f t="shared" si="1"/>
        <v>3</v>
      </c>
      <c r="H123" s="7">
        <v>13.0</v>
      </c>
      <c r="I123" s="7">
        <v>13.0</v>
      </c>
      <c r="J123">
        <f t="shared" si="7"/>
        <v>0</v>
      </c>
    </row>
    <row r="124">
      <c r="A124" s="3">
        <v>42952.0</v>
      </c>
      <c r="B124" s="3">
        <v>42955.0</v>
      </c>
      <c r="C124" s="3">
        <v>42955.0</v>
      </c>
      <c r="D124" s="7">
        <v>20.0</v>
      </c>
      <c r="E124" s="7">
        <v>4.0</v>
      </c>
      <c r="F124" s="5">
        <v>3.0</v>
      </c>
      <c r="G124">
        <f t="shared" si="1"/>
        <v>3</v>
      </c>
      <c r="H124" s="7">
        <v>21.0</v>
      </c>
      <c r="I124" s="7">
        <v>21.0</v>
      </c>
      <c r="J124">
        <f t="shared" si="7"/>
        <v>0</v>
      </c>
    </row>
    <row r="125">
      <c r="A125" s="3">
        <v>42955.0</v>
      </c>
      <c r="B125" s="3">
        <v>42958.0</v>
      </c>
      <c r="C125" s="3">
        <v>42958.0</v>
      </c>
      <c r="D125" s="5">
        <v>20.0</v>
      </c>
      <c r="E125" s="7">
        <v>4.0</v>
      </c>
      <c r="F125" s="5">
        <v>4.0</v>
      </c>
      <c r="G125">
        <f t="shared" si="1"/>
        <v>3</v>
      </c>
      <c r="H125" s="7">
        <v>29.0</v>
      </c>
      <c r="I125" s="7">
        <v>29.0</v>
      </c>
      <c r="J125">
        <f t="shared" si="7"/>
        <v>0</v>
      </c>
    </row>
    <row r="126">
      <c r="A126" s="3">
        <v>42961.0</v>
      </c>
      <c r="B126" s="3">
        <v>42964.0</v>
      </c>
      <c r="C126" s="3">
        <v>42964.0</v>
      </c>
      <c r="D126" s="7">
        <v>20.0</v>
      </c>
      <c r="E126" s="7">
        <v>4.0</v>
      </c>
      <c r="F126" s="5">
        <v>5.0</v>
      </c>
      <c r="G126">
        <f t="shared" si="1"/>
        <v>3</v>
      </c>
      <c r="H126" s="7">
        <v>18.0</v>
      </c>
      <c r="I126" s="7">
        <v>16.0</v>
      </c>
      <c r="J126">
        <f t="shared" si="7"/>
        <v>2</v>
      </c>
    </row>
    <row r="127">
      <c r="A127" s="3">
        <v>42964.0</v>
      </c>
      <c r="B127" s="3">
        <v>42967.0</v>
      </c>
      <c r="C127" s="3">
        <v>42967.0</v>
      </c>
      <c r="D127" s="7">
        <v>20.0</v>
      </c>
      <c r="E127" s="7">
        <v>4.0</v>
      </c>
      <c r="F127" s="5">
        <v>6.0</v>
      </c>
      <c r="G127">
        <f t="shared" si="1"/>
        <v>3</v>
      </c>
      <c r="H127" s="7">
        <v>16.0</v>
      </c>
      <c r="I127" s="7">
        <v>7.0</v>
      </c>
      <c r="J127">
        <f t="shared" si="7"/>
        <v>9</v>
      </c>
    </row>
    <row r="128">
      <c r="A128" s="3">
        <v>42950.0</v>
      </c>
      <c r="B128" s="3">
        <v>42953.0</v>
      </c>
      <c r="C128" s="3">
        <v>42953.0</v>
      </c>
      <c r="D128" s="5">
        <v>20.0</v>
      </c>
      <c r="E128" s="7">
        <v>5.0</v>
      </c>
      <c r="F128" s="5">
        <v>1.0</v>
      </c>
      <c r="G128">
        <f t="shared" si="1"/>
        <v>3</v>
      </c>
      <c r="H128" s="7">
        <v>9.0</v>
      </c>
      <c r="I128" s="7">
        <v>5.0</v>
      </c>
      <c r="J128">
        <f t="shared" si="7"/>
        <v>4</v>
      </c>
    </row>
    <row r="129">
      <c r="A129" s="3">
        <v>42952.0</v>
      </c>
      <c r="B129" s="3">
        <v>42955.0</v>
      </c>
      <c r="C129" s="3">
        <v>42955.0</v>
      </c>
      <c r="D129" s="7">
        <v>20.0</v>
      </c>
      <c r="E129" s="7">
        <v>5.0</v>
      </c>
      <c r="F129" s="5">
        <v>2.0</v>
      </c>
      <c r="G129">
        <f t="shared" si="1"/>
        <v>3</v>
      </c>
      <c r="H129" s="7">
        <v>18.0</v>
      </c>
      <c r="I129" s="7">
        <v>18.0</v>
      </c>
      <c r="J129">
        <f t="shared" si="7"/>
        <v>0</v>
      </c>
    </row>
    <row r="130">
      <c r="A130" s="3">
        <v>42954.0</v>
      </c>
      <c r="B130" s="3">
        <v>42957.0</v>
      </c>
      <c r="C130" s="3">
        <v>42957.0</v>
      </c>
      <c r="D130" s="7">
        <v>20.0</v>
      </c>
      <c r="E130" s="7">
        <v>5.0</v>
      </c>
      <c r="F130" s="5">
        <v>3.0</v>
      </c>
      <c r="G130">
        <f t="shared" si="1"/>
        <v>3</v>
      </c>
      <c r="H130" s="7">
        <v>2.0</v>
      </c>
      <c r="I130" s="7">
        <v>0.0</v>
      </c>
      <c r="J130">
        <f t="shared" si="7"/>
        <v>2</v>
      </c>
    </row>
    <row r="131">
      <c r="A131" s="3">
        <v>42955.0</v>
      </c>
      <c r="B131" s="3">
        <v>42958.0</v>
      </c>
      <c r="C131" s="3">
        <v>42958.0</v>
      </c>
      <c r="D131" s="5">
        <v>20.0</v>
      </c>
      <c r="E131" s="7">
        <v>5.0</v>
      </c>
      <c r="F131" s="5">
        <v>4.0</v>
      </c>
      <c r="G131">
        <f t="shared" si="1"/>
        <v>3</v>
      </c>
      <c r="H131" s="7">
        <v>21.0</v>
      </c>
      <c r="I131" s="7">
        <v>21.0</v>
      </c>
      <c r="J131">
        <f t="shared" si="7"/>
        <v>0</v>
      </c>
    </row>
    <row r="132">
      <c r="A132" s="3">
        <v>42958.0</v>
      </c>
      <c r="B132" s="3">
        <v>42961.0</v>
      </c>
      <c r="C132" s="3">
        <v>42961.0</v>
      </c>
      <c r="D132" s="7">
        <v>20.0</v>
      </c>
      <c r="E132" s="7">
        <v>5.0</v>
      </c>
      <c r="F132" s="5">
        <v>5.0</v>
      </c>
      <c r="G132">
        <f t="shared" si="1"/>
        <v>3</v>
      </c>
      <c r="H132" s="7">
        <v>6.0</v>
      </c>
      <c r="I132" s="7">
        <v>6.0</v>
      </c>
      <c r="J132">
        <f t="shared" si="7"/>
        <v>0</v>
      </c>
    </row>
    <row r="133">
      <c r="A133" s="3">
        <v>42962.0</v>
      </c>
      <c r="B133" s="3">
        <v>42965.0</v>
      </c>
      <c r="C133" s="3">
        <v>42965.0</v>
      </c>
      <c r="D133" s="7">
        <v>20.0</v>
      </c>
      <c r="E133" s="7">
        <v>5.0</v>
      </c>
      <c r="F133" s="5">
        <v>6.0</v>
      </c>
      <c r="G133">
        <f t="shared" si="1"/>
        <v>3</v>
      </c>
      <c r="H133" s="7">
        <v>7.0</v>
      </c>
      <c r="I133" s="7">
        <v>7.0</v>
      </c>
      <c r="J133">
        <f t="shared" si="7"/>
        <v>0</v>
      </c>
    </row>
    <row r="134">
      <c r="A134" s="3">
        <v>42951.0</v>
      </c>
      <c r="B134" s="3">
        <v>42954.0</v>
      </c>
      <c r="C134" s="3">
        <v>42954.0</v>
      </c>
      <c r="D134" s="5">
        <v>20.0</v>
      </c>
      <c r="E134" s="7">
        <v>6.0</v>
      </c>
      <c r="F134" s="5">
        <v>1.0</v>
      </c>
      <c r="G134">
        <f t="shared" si="1"/>
        <v>3</v>
      </c>
      <c r="H134" s="7">
        <v>11.0</v>
      </c>
      <c r="I134" s="7">
        <v>11.0</v>
      </c>
      <c r="J134">
        <f t="shared" si="7"/>
        <v>0</v>
      </c>
    </row>
    <row r="135">
      <c r="A135" s="3">
        <v>42954.0</v>
      </c>
      <c r="B135" s="3">
        <v>42957.0</v>
      </c>
      <c r="C135" s="3">
        <v>42957.0</v>
      </c>
      <c r="D135" s="7">
        <v>20.0</v>
      </c>
      <c r="E135" s="7">
        <v>6.0</v>
      </c>
      <c r="F135" s="5">
        <v>2.0</v>
      </c>
      <c r="G135">
        <f t="shared" si="1"/>
        <v>3</v>
      </c>
      <c r="H135" s="7">
        <v>16.0</v>
      </c>
      <c r="I135" s="7">
        <v>16.0</v>
      </c>
      <c r="J135">
        <f t="shared" si="7"/>
        <v>0</v>
      </c>
    </row>
    <row r="136">
      <c r="A136" s="3">
        <v>42957.0</v>
      </c>
      <c r="B136" s="3">
        <v>42960.0</v>
      </c>
      <c r="C136" s="9">
        <v>42960.0</v>
      </c>
      <c r="D136" s="7">
        <v>20.0</v>
      </c>
      <c r="E136" s="7">
        <v>6.0</v>
      </c>
      <c r="F136" s="5">
        <v>3.0</v>
      </c>
      <c r="G136">
        <f t="shared" si="1"/>
        <v>3</v>
      </c>
      <c r="H136" s="5">
        <v>13.0</v>
      </c>
      <c r="I136" s="5">
        <v>9.0</v>
      </c>
      <c r="J136" s="14">
        <f t="shared" si="7"/>
        <v>4</v>
      </c>
      <c r="K136" s="5"/>
    </row>
    <row r="137">
      <c r="A137" s="3">
        <v>42959.0</v>
      </c>
      <c r="B137" s="3">
        <v>42962.0</v>
      </c>
      <c r="C137" s="3">
        <v>42962.0</v>
      </c>
      <c r="D137" s="5">
        <v>20.0</v>
      </c>
      <c r="E137" s="7">
        <v>6.0</v>
      </c>
      <c r="F137" s="5">
        <v>4.0</v>
      </c>
      <c r="G137">
        <f t="shared" si="1"/>
        <v>3</v>
      </c>
      <c r="H137" s="7">
        <v>1.0</v>
      </c>
      <c r="I137" s="7">
        <v>1.0</v>
      </c>
      <c r="J137">
        <f t="shared" si="7"/>
        <v>0</v>
      </c>
    </row>
    <row r="138">
      <c r="A138" s="3">
        <v>42960.0</v>
      </c>
      <c r="B138" s="3">
        <v>42963.0</v>
      </c>
      <c r="C138" s="3">
        <v>42963.0</v>
      </c>
      <c r="D138" s="7">
        <v>20.0</v>
      </c>
      <c r="E138" s="7">
        <v>6.0</v>
      </c>
      <c r="F138" s="5">
        <v>5.0</v>
      </c>
      <c r="G138">
        <f t="shared" si="1"/>
        <v>3</v>
      </c>
      <c r="H138" s="7">
        <v>10.0</v>
      </c>
      <c r="I138" s="7">
        <v>7.0</v>
      </c>
      <c r="J138">
        <f t="shared" si="7"/>
        <v>3</v>
      </c>
    </row>
    <row r="139">
      <c r="A139" s="3">
        <v>42963.0</v>
      </c>
      <c r="B139" s="3">
        <v>42966.0</v>
      </c>
      <c r="C139" s="3">
        <v>42966.0</v>
      </c>
      <c r="D139" s="7">
        <v>20.0</v>
      </c>
      <c r="E139" s="7">
        <v>6.0</v>
      </c>
      <c r="F139" s="5">
        <v>6.0</v>
      </c>
      <c r="G139">
        <f t="shared" si="1"/>
        <v>3</v>
      </c>
      <c r="H139" s="7">
        <v>15.0</v>
      </c>
      <c r="I139" s="7">
        <v>15.0</v>
      </c>
      <c r="J139">
        <f t="shared" si="7"/>
        <v>0</v>
      </c>
    </row>
    <row r="140">
      <c r="A140" s="3">
        <v>42946.0</v>
      </c>
      <c r="B140" s="3">
        <v>42949.0</v>
      </c>
      <c r="C140" s="3">
        <v>42949.0</v>
      </c>
      <c r="D140" s="5">
        <v>20.0</v>
      </c>
      <c r="E140" s="7">
        <v>7.0</v>
      </c>
      <c r="F140" s="5">
        <v>1.0</v>
      </c>
      <c r="G140">
        <f t="shared" si="1"/>
        <v>3</v>
      </c>
      <c r="H140" s="7">
        <v>11.0</v>
      </c>
      <c r="I140" s="7">
        <v>10.0</v>
      </c>
      <c r="J140">
        <f t="shared" si="7"/>
        <v>1</v>
      </c>
    </row>
    <row r="141">
      <c r="A141" s="3">
        <v>42948.0</v>
      </c>
      <c r="B141" s="3">
        <v>42951.0</v>
      </c>
      <c r="C141" s="3">
        <v>42951.0</v>
      </c>
      <c r="D141" s="7">
        <v>20.0</v>
      </c>
      <c r="E141" s="7">
        <v>7.0</v>
      </c>
      <c r="F141" s="5">
        <v>2.0</v>
      </c>
      <c r="G141">
        <f t="shared" si="1"/>
        <v>3</v>
      </c>
      <c r="H141" s="7">
        <v>9.0</v>
      </c>
      <c r="I141" s="7">
        <v>12.0</v>
      </c>
      <c r="J141">
        <f t="shared" si="7"/>
        <v>-3</v>
      </c>
      <c r="K141" s="7" t="s">
        <v>19</v>
      </c>
    </row>
    <row r="142">
      <c r="A142" s="3">
        <v>42950.0</v>
      </c>
      <c r="B142" s="3">
        <v>42953.0</v>
      </c>
      <c r="C142" s="3">
        <v>42953.0</v>
      </c>
      <c r="D142" s="7">
        <v>20.0</v>
      </c>
      <c r="E142" s="7">
        <v>7.0</v>
      </c>
      <c r="F142" s="5">
        <v>3.0</v>
      </c>
      <c r="G142">
        <f t="shared" si="1"/>
        <v>3</v>
      </c>
      <c r="H142" s="7">
        <v>20.0</v>
      </c>
      <c r="I142" s="7">
        <v>20.0</v>
      </c>
      <c r="J142">
        <f t="shared" si="7"/>
        <v>0</v>
      </c>
    </row>
    <row r="143">
      <c r="A143" s="3">
        <v>42954.0</v>
      </c>
      <c r="B143" s="3">
        <v>42957.0</v>
      </c>
      <c r="C143" s="3">
        <v>42957.0</v>
      </c>
      <c r="D143" s="5">
        <v>20.0</v>
      </c>
      <c r="E143" s="7">
        <v>7.0</v>
      </c>
      <c r="F143" s="5">
        <v>4.0</v>
      </c>
      <c r="G143">
        <f t="shared" si="1"/>
        <v>3</v>
      </c>
      <c r="H143" s="7">
        <v>25.0</v>
      </c>
      <c r="I143" s="7">
        <v>24.0</v>
      </c>
      <c r="J143">
        <f t="shared" si="7"/>
        <v>1</v>
      </c>
    </row>
    <row r="144">
      <c r="A144" s="3">
        <v>42956.0</v>
      </c>
      <c r="B144" s="3">
        <v>42959.0</v>
      </c>
      <c r="C144" s="3">
        <v>42959.0</v>
      </c>
      <c r="D144" s="7">
        <v>20.0</v>
      </c>
      <c r="E144" s="7">
        <v>7.0</v>
      </c>
      <c r="F144" s="5">
        <v>5.0</v>
      </c>
      <c r="G144">
        <f t="shared" si="1"/>
        <v>3</v>
      </c>
      <c r="H144" s="7">
        <v>19.0</v>
      </c>
      <c r="I144" s="7">
        <v>18.0</v>
      </c>
      <c r="J144">
        <f t="shared" si="7"/>
        <v>1</v>
      </c>
    </row>
    <row r="145">
      <c r="A145" s="3">
        <v>42959.0</v>
      </c>
      <c r="B145" s="3">
        <v>42962.0</v>
      </c>
      <c r="C145" s="3">
        <v>42962.0</v>
      </c>
      <c r="D145" s="7">
        <v>20.0</v>
      </c>
      <c r="E145" s="7">
        <v>7.0</v>
      </c>
      <c r="F145" s="5">
        <v>6.0</v>
      </c>
      <c r="G145">
        <f t="shared" si="1"/>
        <v>3</v>
      </c>
      <c r="H145" s="7">
        <v>14.0</v>
      </c>
      <c r="I145" s="7">
        <v>10.0</v>
      </c>
      <c r="J145">
        <f t="shared" si="7"/>
        <v>4</v>
      </c>
    </row>
    <row r="146">
      <c r="A146" s="3">
        <v>42949.0</v>
      </c>
      <c r="B146" s="3">
        <v>42952.0</v>
      </c>
      <c r="C146" s="3">
        <v>42952.0</v>
      </c>
      <c r="D146" s="5">
        <v>20.0</v>
      </c>
      <c r="E146" s="7">
        <v>8.0</v>
      </c>
      <c r="F146" s="5">
        <v>1.0</v>
      </c>
      <c r="G146">
        <f t="shared" si="1"/>
        <v>3</v>
      </c>
      <c r="H146" s="7">
        <v>13.0</v>
      </c>
      <c r="I146" s="7">
        <v>13.0</v>
      </c>
      <c r="J146">
        <f t="shared" si="7"/>
        <v>0</v>
      </c>
    </row>
    <row r="147">
      <c r="A147" s="3">
        <v>42951.0</v>
      </c>
      <c r="B147" s="3">
        <v>42954.0</v>
      </c>
      <c r="C147" s="3">
        <v>42954.0</v>
      </c>
      <c r="D147" s="7">
        <v>20.0</v>
      </c>
      <c r="E147" s="7">
        <v>8.0</v>
      </c>
      <c r="F147" s="5">
        <v>2.0</v>
      </c>
      <c r="G147">
        <f t="shared" si="1"/>
        <v>3</v>
      </c>
      <c r="H147" s="7">
        <v>20.0</v>
      </c>
      <c r="I147" s="7">
        <v>18.0</v>
      </c>
      <c r="J147">
        <f t="shared" si="7"/>
        <v>2</v>
      </c>
    </row>
    <row r="148">
      <c r="A148" s="3">
        <v>42954.0</v>
      </c>
      <c r="B148" s="3">
        <v>42957.0</v>
      </c>
      <c r="C148" s="3">
        <v>42957.0</v>
      </c>
      <c r="D148" s="7">
        <v>20.0</v>
      </c>
      <c r="E148" s="7">
        <v>8.0</v>
      </c>
      <c r="F148" s="5">
        <v>3.0</v>
      </c>
      <c r="G148">
        <f t="shared" si="1"/>
        <v>3</v>
      </c>
      <c r="H148" s="7">
        <v>22.0</v>
      </c>
      <c r="I148" s="7">
        <v>22.0</v>
      </c>
      <c r="J148">
        <f t="shared" si="7"/>
        <v>0</v>
      </c>
    </row>
    <row r="149">
      <c r="A149" s="3">
        <v>42957.0</v>
      </c>
      <c r="B149" s="3">
        <v>42960.0</v>
      </c>
      <c r="C149" s="9">
        <v>42960.0</v>
      </c>
      <c r="D149" s="5">
        <v>20.0</v>
      </c>
      <c r="E149" s="7">
        <v>8.0</v>
      </c>
      <c r="F149" s="5">
        <v>4.0</v>
      </c>
      <c r="G149">
        <f t="shared" si="1"/>
        <v>3</v>
      </c>
      <c r="H149" s="7">
        <v>10.0</v>
      </c>
      <c r="I149" s="7">
        <v>8.0</v>
      </c>
      <c r="J149">
        <f t="shared" si="7"/>
        <v>2</v>
      </c>
    </row>
    <row r="150">
      <c r="A150" s="3">
        <v>42960.0</v>
      </c>
      <c r="B150" s="3">
        <v>42963.0</v>
      </c>
      <c r="C150" s="3">
        <v>42963.0</v>
      </c>
      <c r="D150" s="7">
        <v>20.0</v>
      </c>
      <c r="E150" s="7">
        <v>8.0</v>
      </c>
      <c r="F150" s="5">
        <v>5.0</v>
      </c>
      <c r="G150">
        <f t="shared" si="1"/>
        <v>3</v>
      </c>
      <c r="H150" s="7">
        <v>10.0</v>
      </c>
      <c r="I150" s="7">
        <v>7.0</v>
      </c>
      <c r="J150">
        <f t="shared" si="7"/>
        <v>3</v>
      </c>
    </row>
    <row r="151">
      <c r="A151" s="3">
        <v>42963.0</v>
      </c>
      <c r="B151" s="3">
        <v>42966.0</v>
      </c>
      <c r="C151" s="3">
        <v>42966.0</v>
      </c>
      <c r="D151" s="7">
        <v>20.0</v>
      </c>
      <c r="E151" s="7">
        <v>8.0</v>
      </c>
      <c r="F151" s="5">
        <v>6.0</v>
      </c>
      <c r="G151">
        <f t="shared" si="1"/>
        <v>3</v>
      </c>
      <c r="H151" s="7">
        <v>20.0</v>
      </c>
      <c r="I151" s="7">
        <v>22.0</v>
      </c>
      <c r="J151">
        <f t="shared" si="7"/>
        <v>-2</v>
      </c>
      <c r="K151" s="7" t="s">
        <v>17</v>
      </c>
    </row>
    <row r="152">
      <c r="A152" s="3">
        <v>42940.0</v>
      </c>
      <c r="B152" s="3">
        <v>42943.0</v>
      </c>
      <c r="C152" s="3">
        <v>42943.0</v>
      </c>
      <c r="D152" s="7">
        <v>24.0</v>
      </c>
      <c r="E152" s="5">
        <v>1.0</v>
      </c>
      <c r="F152" s="5">
        <v>1.0</v>
      </c>
      <c r="G152">
        <f t="shared" si="1"/>
        <v>3</v>
      </c>
      <c r="H152" s="7">
        <v>6.0</v>
      </c>
      <c r="I152" s="7">
        <v>5.0</v>
      </c>
      <c r="J152">
        <f t="shared" si="7"/>
        <v>1</v>
      </c>
    </row>
    <row r="153">
      <c r="A153" s="3">
        <v>42942.0</v>
      </c>
      <c r="B153" s="3">
        <v>42945.0</v>
      </c>
      <c r="C153" s="3">
        <v>42945.0</v>
      </c>
      <c r="D153" s="7">
        <v>24.0</v>
      </c>
      <c r="E153" s="5">
        <v>1.0</v>
      </c>
      <c r="F153" s="5">
        <v>2.0</v>
      </c>
      <c r="G153">
        <f t="shared" si="1"/>
        <v>3</v>
      </c>
      <c r="H153" s="7">
        <v>2.0</v>
      </c>
      <c r="I153" s="7">
        <v>2.0</v>
      </c>
      <c r="J153">
        <f t="shared" si="7"/>
        <v>0</v>
      </c>
    </row>
    <row r="154">
      <c r="A154" s="3">
        <v>42944.0</v>
      </c>
      <c r="B154" s="3">
        <v>42947.0</v>
      </c>
      <c r="C154" s="3">
        <v>42947.0</v>
      </c>
      <c r="D154" s="7">
        <v>24.0</v>
      </c>
      <c r="E154" s="5">
        <v>1.0</v>
      </c>
      <c r="F154" s="5">
        <v>3.0</v>
      </c>
      <c r="G154">
        <f>C154-A155</f>
        <v>2</v>
      </c>
      <c r="H154" s="7">
        <v>7.0</v>
      </c>
      <c r="I154" s="7">
        <v>7.0</v>
      </c>
      <c r="J154">
        <f t="shared" si="7"/>
        <v>0</v>
      </c>
    </row>
    <row r="155">
      <c r="A155" s="3">
        <v>42945.0</v>
      </c>
      <c r="B155" s="3">
        <v>42948.0</v>
      </c>
      <c r="C155" s="3">
        <v>42948.0</v>
      </c>
      <c r="D155" s="7">
        <v>24.0</v>
      </c>
      <c r="E155" s="5">
        <v>1.0</v>
      </c>
      <c r="F155" s="5">
        <v>4.0</v>
      </c>
      <c r="G155">
        <f t="shared" ref="G155:G156" si="8">C155-A155:A156</f>
        <v>3</v>
      </c>
      <c r="H155" s="7">
        <v>14.0</v>
      </c>
      <c r="I155" s="7">
        <v>10.0</v>
      </c>
      <c r="J155">
        <f t="shared" si="7"/>
        <v>4</v>
      </c>
    </row>
    <row r="156">
      <c r="A156" s="3">
        <v>42946.0</v>
      </c>
      <c r="B156" s="3">
        <v>42949.0</v>
      </c>
      <c r="C156" s="3">
        <v>42949.0</v>
      </c>
      <c r="D156" s="5">
        <v>24.0</v>
      </c>
      <c r="E156" s="5">
        <v>1.0</v>
      </c>
      <c r="F156" s="5">
        <v>5.0</v>
      </c>
      <c r="G156" s="14">
        <f t="shared" si="8"/>
        <v>3</v>
      </c>
      <c r="H156" s="5">
        <v>10.0</v>
      </c>
      <c r="I156" s="5">
        <v>9.0</v>
      </c>
      <c r="J156">
        <f t="shared" si="7"/>
        <v>1</v>
      </c>
    </row>
    <row r="157">
      <c r="A157" s="3">
        <v>42947.0</v>
      </c>
      <c r="B157" s="3">
        <v>42950.0</v>
      </c>
      <c r="C157" s="3">
        <v>42950.0</v>
      </c>
      <c r="D157" s="7">
        <v>24.0</v>
      </c>
      <c r="E157" s="5">
        <v>1.0</v>
      </c>
      <c r="F157" s="5">
        <v>6.0</v>
      </c>
      <c r="G157">
        <f t="shared" ref="G157:G160" si="9">C157-A157</f>
        <v>3</v>
      </c>
      <c r="H157" s="7">
        <v>3.0</v>
      </c>
      <c r="I157" s="7">
        <v>3.0</v>
      </c>
      <c r="J157">
        <f t="shared" si="7"/>
        <v>0</v>
      </c>
    </row>
    <row r="158">
      <c r="A158" s="3">
        <v>42942.0</v>
      </c>
      <c r="B158" s="3">
        <v>42945.0</v>
      </c>
      <c r="C158" s="3">
        <v>42945.0</v>
      </c>
      <c r="D158" s="7">
        <v>24.0</v>
      </c>
      <c r="E158" s="7">
        <v>2.0</v>
      </c>
      <c r="F158" s="5">
        <v>1.0</v>
      </c>
      <c r="G158">
        <f t="shared" si="9"/>
        <v>3</v>
      </c>
      <c r="H158" s="7">
        <v>1.0</v>
      </c>
      <c r="I158" s="7">
        <v>1.0</v>
      </c>
      <c r="J158">
        <f t="shared" si="7"/>
        <v>0</v>
      </c>
    </row>
    <row r="159">
      <c r="A159" s="3">
        <v>42944.0</v>
      </c>
      <c r="B159" s="3">
        <v>42947.0</v>
      </c>
      <c r="C159" s="3">
        <v>42947.0</v>
      </c>
      <c r="D159" s="7">
        <v>24.0</v>
      </c>
      <c r="E159" s="7">
        <v>2.0</v>
      </c>
      <c r="F159" s="5">
        <v>2.0</v>
      </c>
      <c r="G159">
        <f t="shared" si="9"/>
        <v>3</v>
      </c>
      <c r="H159" s="7">
        <v>12.0</v>
      </c>
      <c r="I159" s="7">
        <v>12.0</v>
      </c>
      <c r="J159">
        <f t="shared" si="7"/>
        <v>0</v>
      </c>
    </row>
    <row r="160">
      <c r="A160" s="3">
        <v>42946.0</v>
      </c>
      <c r="B160" s="3">
        <v>42949.0</v>
      </c>
      <c r="C160" s="3">
        <v>42949.0</v>
      </c>
      <c r="D160" s="7">
        <v>24.0</v>
      </c>
      <c r="E160" s="7">
        <v>2.0</v>
      </c>
      <c r="F160" s="5">
        <v>3.0</v>
      </c>
      <c r="G160">
        <f t="shared" si="9"/>
        <v>3</v>
      </c>
      <c r="H160" s="7">
        <v>11.0</v>
      </c>
      <c r="I160" s="7">
        <v>10.0</v>
      </c>
      <c r="J160">
        <f t="shared" si="7"/>
        <v>1</v>
      </c>
    </row>
    <row r="161">
      <c r="A161" s="3">
        <v>42947.0</v>
      </c>
      <c r="B161" s="3">
        <v>42950.0</v>
      </c>
      <c r="C161" s="3">
        <v>42950.0</v>
      </c>
      <c r="D161" s="7">
        <v>24.0</v>
      </c>
      <c r="E161" s="7">
        <v>2.0</v>
      </c>
      <c r="F161" s="5">
        <v>4.0</v>
      </c>
      <c r="G161">
        <f t="shared" ref="G161:G162" si="10">C161-A162</f>
        <v>2</v>
      </c>
      <c r="H161" s="7">
        <v>3.0</v>
      </c>
      <c r="I161" s="7">
        <v>3.0</v>
      </c>
      <c r="J161">
        <f t="shared" si="7"/>
        <v>0</v>
      </c>
    </row>
    <row r="162">
      <c r="A162" s="3">
        <v>42948.0</v>
      </c>
      <c r="B162" s="3">
        <v>42951.0</v>
      </c>
      <c r="C162" s="3">
        <v>42951.0</v>
      </c>
      <c r="D162" s="7">
        <v>24.0</v>
      </c>
      <c r="E162" s="7">
        <v>2.0</v>
      </c>
      <c r="F162" s="5">
        <v>5.0</v>
      </c>
      <c r="G162">
        <f t="shared" si="10"/>
        <v>1</v>
      </c>
      <c r="H162" s="7">
        <v>19.0</v>
      </c>
      <c r="I162" s="7">
        <v>19.0</v>
      </c>
      <c r="J162">
        <f t="shared" si="7"/>
        <v>0</v>
      </c>
    </row>
    <row r="163">
      <c r="A163" s="3">
        <v>42950.0</v>
      </c>
      <c r="B163" s="3">
        <v>42953.0</v>
      </c>
      <c r="C163" s="3">
        <v>42953.0</v>
      </c>
      <c r="D163" s="7">
        <v>24.0</v>
      </c>
      <c r="E163" s="7">
        <v>2.0</v>
      </c>
      <c r="F163" s="5">
        <v>6.0</v>
      </c>
      <c r="G163">
        <f>C163-A163</f>
        <v>3</v>
      </c>
      <c r="H163" s="7">
        <v>9.0</v>
      </c>
      <c r="I163" s="7">
        <v>9.0</v>
      </c>
      <c r="J163">
        <f t="shared" si="7"/>
        <v>0</v>
      </c>
    </row>
    <row r="164">
      <c r="A164" s="3">
        <v>42935.0</v>
      </c>
      <c r="B164" s="3">
        <v>42937.0</v>
      </c>
      <c r="C164" s="3">
        <v>42937.0</v>
      </c>
      <c r="D164" s="7">
        <v>24.0</v>
      </c>
      <c r="E164" s="5">
        <v>3.0</v>
      </c>
      <c r="F164" s="5">
        <v>1.0</v>
      </c>
      <c r="G164">
        <f>C164-A165</f>
        <v>0</v>
      </c>
      <c r="I164" s="7">
        <v>8.0</v>
      </c>
    </row>
    <row r="165">
      <c r="A165" s="3">
        <v>42937.0</v>
      </c>
      <c r="B165" s="3">
        <v>42940.0</v>
      </c>
      <c r="C165" s="3">
        <v>42940.0</v>
      </c>
      <c r="D165" s="7">
        <v>24.0</v>
      </c>
      <c r="E165" s="5">
        <v>3.0</v>
      </c>
      <c r="F165" s="5">
        <v>2.0</v>
      </c>
      <c r="G165">
        <f t="shared" ref="G165:G172" si="11">C165-A165</f>
        <v>3</v>
      </c>
      <c r="H165" s="7">
        <v>10.0</v>
      </c>
      <c r="I165" s="7">
        <v>10.0</v>
      </c>
      <c r="J165">
        <f>H165-I165</f>
        <v>0</v>
      </c>
    </row>
    <row r="166">
      <c r="A166" s="3">
        <v>42940.0</v>
      </c>
      <c r="B166" s="3">
        <v>42943.0</v>
      </c>
      <c r="C166" s="3">
        <v>42943.0</v>
      </c>
      <c r="D166" s="7">
        <v>24.0</v>
      </c>
      <c r="E166" s="5">
        <v>3.0</v>
      </c>
      <c r="F166" s="5">
        <v>3.0</v>
      </c>
      <c r="G166">
        <f t="shared" si="11"/>
        <v>3</v>
      </c>
      <c r="H166" s="7">
        <v>10.0</v>
      </c>
      <c r="I166" s="18"/>
      <c r="K166" s="7" t="s">
        <v>20</v>
      </c>
    </row>
    <row r="167">
      <c r="A167" s="3">
        <v>42942.0</v>
      </c>
      <c r="B167" s="3">
        <v>42945.0</v>
      </c>
      <c r="C167" s="3">
        <v>42945.0</v>
      </c>
      <c r="D167" s="7">
        <v>24.0</v>
      </c>
      <c r="E167" s="5">
        <v>3.0</v>
      </c>
      <c r="F167" s="5">
        <v>4.0</v>
      </c>
      <c r="G167">
        <f t="shared" si="11"/>
        <v>3</v>
      </c>
      <c r="H167" s="7">
        <v>13.0</v>
      </c>
      <c r="I167" s="7">
        <v>12.0</v>
      </c>
      <c r="J167">
        <f t="shared" ref="J167:J205" si="12">H167-I167</f>
        <v>1</v>
      </c>
    </row>
    <row r="168">
      <c r="A168" s="3">
        <v>42944.0</v>
      </c>
      <c r="B168" s="3">
        <v>42947.0</v>
      </c>
      <c r="C168" s="3">
        <v>42947.0</v>
      </c>
      <c r="D168" s="7">
        <v>24.0</v>
      </c>
      <c r="E168" s="5">
        <v>3.0</v>
      </c>
      <c r="F168" s="5">
        <v>5.0</v>
      </c>
      <c r="G168">
        <f t="shared" si="11"/>
        <v>3</v>
      </c>
      <c r="H168" s="7">
        <v>19.0</v>
      </c>
      <c r="I168" s="7">
        <v>16.0</v>
      </c>
      <c r="J168">
        <f t="shared" si="12"/>
        <v>3</v>
      </c>
    </row>
    <row r="169">
      <c r="A169" s="3">
        <v>42945.0</v>
      </c>
      <c r="B169" s="3">
        <v>42948.0</v>
      </c>
      <c r="C169" s="3">
        <v>42948.0</v>
      </c>
      <c r="D169" s="7">
        <v>24.0</v>
      </c>
      <c r="E169" s="5">
        <v>3.0</v>
      </c>
      <c r="F169" s="5">
        <v>6.0</v>
      </c>
      <c r="G169">
        <f t="shared" si="11"/>
        <v>3</v>
      </c>
      <c r="H169" s="7">
        <v>23.0</v>
      </c>
      <c r="I169" s="7">
        <v>23.0</v>
      </c>
      <c r="J169">
        <f t="shared" si="12"/>
        <v>0</v>
      </c>
    </row>
    <row r="170">
      <c r="A170" s="3">
        <v>42941.0</v>
      </c>
      <c r="B170" s="3">
        <v>42944.0</v>
      </c>
      <c r="C170" s="3">
        <v>42944.0</v>
      </c>
      <c r="D170" s="7">
        <v>24.0</v>
      </c>
      <c r="E170" s="5">
        <v>4.0</v>
      </c>
      <c r="F170" s="5">
        <v>1.0</v>
      </c>
      <c r="G170">
        <f t="shared" si="11"/>
        <v>3</v>
      </c>
      <c r="H170" s="7">
        <v>5.0</v>
      </c>
      <c r="I170" s="7">
        <v>5.0</v>
      </c>
      <c r="J170">
        <f t="shared" si="12"/>
        <v>0</v>
      </c>
    </row>
    <row r="171">
      <c r="A171" s="3">
        <v>42943.0</v>
      </c>
      <c r="B171" s="3">
        <v>42946.0</v>
      </c>
      <c r="C171" s="3">
        <v>42946.0</v>
      </c>
      <c r="D171" s="7">
        <v>24.0</v>
      </c>
      <c r="E171" s="7">
        <v>4.0</v>
      </c>
      <c r="F171" s="5">
        <v>2.0</v>
      </c>
      <c r="G171">
        <f t="shared" si="11"/>
        <v>3</v>
      </c>
      <c r="H171" s="7">
        <v>8.0</v>
      </c>
      <c r="I171" s="7">
        <v>7.0</v>
      </c>
      <c r="J171">
        <f t="shared" si="12"/>
        <v>1</v>
      </c>
    </row>
    <row r="172">
      <c r="A172" s="3">
        <v>42945.0</v>
      </c>
      <c r="B172" s="3">
        <v>42948.0</v>
      </c>
      <c r="C172" s="3">
        <v>42948.0</v>
      </c>
      <c r="D172" s="7">
        <v>24.0</v>
      </c>
      <c r="E172" s="7">
        <v>4.0</v>
      </c>
      <c r="F172" s="5">
        <v>3.0</v>
      </c>
      <c r="G172">
        <f t="shared" si="11"/>
        <v>3</v>
      </c>
      <c r="H172" s="7">
        <v>13.0</v>
      </c>
      <c r="I172" s="7">
        <v>13.0</v>
      </c>
      <c r="J172">
        <f t="shared" si="12"/>
        <v>0</v>
      </c>
    </row>
    <row r="173">
      <c r="A173" s="3">
        <v>42947.0</v>
      </c>
      <c r="B173" s="3">
        <v>42950.0</v>
      </c>
      <c r="C173" s="3">
        <v>42950.0</v>
      </c>
      <c r="D173" s="7">
        <v>24.0</v>
      </c>
      <c r="E173" s="7">
        <v>4.0</v>
      </c>
      <c r="F173" s="5">
        <v>4.0</v>
      </c>
      <c r="G173">
        <f>C174-A174</f>
        <v>3</v>
      </c>
      <c r="H173" s="7">
        <v>19.0</v>
      </c>
      <c r="I173" s="7">
        <v>18.0</v>
      </c>
      <c r="J173">
        <f t="shared" si="12"/>
        <v>1</v>
      </c>
    </row>
    <row r="174">
      <c r="A174" s="3">
        <v>42948.0</v>
      </c>
      <c r="B174" s="3">
        <v>42951.0</v>
      </c>
      <c r="C174" s="3">
        <v>42951.0</v>
      </c>
      <c r="D174" s="7">
        <v>24.0</v>
      </c>
      <c r="E174" s="7">
        <v>4.0</v>
      </c>
      <c r="F174" s="5">
        <v>5.0</v>
      </c>
      <c r="G174">
        <f t="shared" ref="G174:G175" si="13">C174:C175-A174:A175</f>
        <v>3</v>
      </c>
      <c r="H174" s="7">
        <v>4.0</v>
      </c>
      <c r="I174" s="7">
        <v>4.0</v>
      </c>
      <c r="J174">
        <f t="shared" si="12"/>
        <v>0</v>
      </c>
    </row>
    <row r="175">
      <c r="A175" s="3">
        <v>42949.0</v>
      </c>
      <c r="B175" s="3">
        <v>42952.0</v>
      </c>
      <c r="C175" s="3">
        <v>42952.0</v>
      </c>
      <c r="D175" s="7">
        <v>24.0</v>
      </c>
      <c r="E175" s="7">
        <v>4.0</v>
      </c>
      <c r="F175" s="5">
        <v>6.0</v>
      </c>
      <c r="G175">
        <f t="shared" si="13"/>
        <v>3</v>
      </c>
      <c r="H175" s="7">
        <v>13.0</v>
      </c>
      <c r="I175" s="7">
        <v>13.0</v>
      </c>
      <c r="J175">
        <f t="shared" si="12"/>
        <v>0</v>
      </c>
    </row>
    <row r="176">
      <c r="A176" s="11">
        <v>42940.0</v>
      </c>
      <c r="B176" s="11">
        <v>42943.0</v>
      </c>
      <c r="C176" s="11">
        <v>42943.0</v>
      </c>
      <c r="D176" s="12">
        <v>24.0</v>
      </c>
      <c r="E176" s="12">
        <v>5.0</v>
      </c>
      <c r="F176" s="12">
        <v>1.0</v>
      </c>
      <c r="G176" s="13">
        <f t="shared" ref="G176:G209" si="14">C176-A176</f>
        <v>3</v>
      </c>
      <c r="H176" s="12">
        <v>13.0</v>
      </c>
      <c r="I176" s="12">
        <v>13.0</v>
      </c>
      <c r="J176">
        <f t="shared" si="12"/>
        <v>0</v>
      </c>
      <c r="K176" s="7" t="s">
        <v>21</v>
      </c>
    </row>
    <row r="177">
      <c r="A177" s="11">
        <v>42945.0</v>
      </c>
      <c r="B177" s="11">
        <v>42948.0</v>
      </c>
      <c r="C177" s="11">
        <v>42948.0</v>
      </c>
      <c r="D177" s="12">
        <v>24.0</v>
      </c>
      <c r="E177" s="12">
        <v>5.0</v>
      </c>
      <c r="F177" s="12">
        <v>2.0</v>
      </c>
      <c r="G177" s="13">
        <f t="shared" si="14"/>
        <v>3</v>
      </c>
      <c r="H177" s="12">
        <v>13.0</v>
      </c>
      <c r="I177" s="12">
        <v>3.0</v>
      </c>
      <c r="J177">
        <f t="shared" si="12"/>
        <v>10</v>
      </c>
    </row>
    <row r="178">
      <c r="A178" s="11">
        <v>42946.0</v>
      </c>
      <c r="B178" s="11">
        <v>42949.0</v>
      </c>
      <c r="C178" s="11">
        <v>42949.0</v>
      </c>
      <c r="D178" s="12">
        <v>24.0</v>
      </c>
      <c r="E178" s="12">
        <v>5.0</v>
      </c>
      <c r="F178" s="12">
        <v>3.0</v>
      </c>
      <c r="G178" s="13">
        <f t="shared" si="14"/>
        <v>3</v>
      </c>
      <c r="H178" s="12">
        <v>23.0</v>
      </c>
      <c r="I178" s="12">
        <v>20.0</v>
      </c>
      <c r="J178">
        <f t="shared" si="12"/>
        <v>3</v>
      </c>
    </row>
    <row r="179">
      <c r="A179" s="12"/>
      <c r="B179" s="12"/>
      <c r="C179" s="12"/>
      <c r="D179" s="12">
        <v>24.0</v>
      </c>
      <c r="E179" s="12">
        <v>5.0</v>
      </c>
      <c r="F179" s="12">
        <v>4.0</v>
      </c>
      <c r="G179" s="13">
        <f t="shared" si="14"/>
        <v>0</v>
      </c>
      <c r="H179" s="13"/>
      <c r="I179" s="13"/>
      <c r="J179">
        <f t="shared" si="12"/>
        <v>0</v>
      </c>
    </row>
    <row r="180">
      <c r="A180" s="13"/>
      <c r="B180" s="13"/>
      <c r="C180" s="13"/>
      <c r="D180" s="12">
        <v>24.0</v>
      </c>
      <c r="E180" s="12">
        <v>5.0</v>
      </c>
      <c r="F180" s="12">
        <v>5.0</v>
      </c>
      <c r="G180" s="13">
        <f t="shared" si="14"/>
        <v>0</v>
      </c>
      <c r="H180" s="13"/>
      <c r="I180" s="13"/>
      <c r="J180">
        <f t="shared" si="12"/>
        <v>0</v>
      </c>
    </row>
    <row r="181">
      <c r="A181" s="13"/>
      <c r="B181" s="13"/>
      <c r="C181" s="13"/>
      <c r="D181" s="12">
        <v>24.0</v>
      </c>
      <c r="E181" s="12">
        <v>5.0</v>
      </c>
      <c r="F181" s="12">
        <v>6.0</v>
      </c>
      <c r="G181" s="13">
        <f t="shared" si="14"/>
        <v>0</v>
      </c>
      <c r="H181" s="13"/>
      <c r="I181" s="13"/>
      <c r="J181">
        <f t="shared" si="12"/>
        <v>0</v>
      </c>
    </row>
    <row r="182">
      <c r="A182" s="3">
        <v>42940.0</v>
      </c>
      <c r="B182" s="3">
        <v>42943.0</v>
      </c>
      <c r="C182" s="3">
        <v>42943.0</v>
      </c>
      <c r="D182" s="7">
        <v>24.0</v>
      </c>
      <c r="E182" s="7">
        <v>6.0</v>
      </c>
      <c r="F182" s="5">
        <v>1.0</v>
      </c>
      <c r="G182">
        <f t="shared" si="14"/>
        <v>3</v>
      </c>
      <c r="H182" s="7">
        <v>15.0</v>
      </c>
      <c r="I182" s="7">
        <v>11.0</v>
      </c>
      <c r="J182">
        <f t="shared" si="12"/>
        <v>4</v>
      </c>
    </row>
    <row r="183">
      <c r="A183" s="3">
        <v>42945.0</v>
      </c>
      <c r="B183" s="3">
        <v>42948.0</v>
      </c>
      <c r="C183" s="3">
        <v>42948.0</v>
      </c>
      <c r="D183" s="7">
        <v>24.0</v>
      </c>
      <c r="E183" s="7">
        <v>6.0</v>
      </c>
      <c r="F183" s="5">
        <v>2.0</v>
      </c>
      <c r="G183">
        <f t="shared" si="14"/>
        <v>3</v>
      </c>
      <c r="H183" s="7">
        <v>17.0</v>
      </c>
      <c r="I183" s="7">
        <v>16.0</v>
      </c>
      <c r="J183">
        <f t="shared" si="12"/>
        <v>1</v>
      </c>
    </row>
    <row r="184">
      <c r="A184" s="3">
        <v>42946.0</v>
      </c>
      <c r="B184" s="3">
        <v>42949.0</v>
      </c>
      <c r="C184" s="3">
        <v>42949.0</v>
      </c>
      <c r="D184" s="7">
        <v>24.0</v>
      </c>
      <c r="E184" s="7">
        <v>6.0</v>
      </c>
      <c r="F184" s="5">
        <v>3.0</v>
      </c>
      <c r="G184">
        <f t="shared" si="14"/>
        <v>3</v>
      </c>
      <c r="H184" s="7">
        <v>18.0</v>
      </c>
      <c r="I184" s="7">
        <v>18.0</v>
      </c>
      <c r="J184">
        <f t="shared" si="12"/>
        <v>0</v>
      </c>
    </row>
    <row r="185">
      <c r="A185" s="3">
        <v>42948.0</v>
      </c>
      <c r="B185" s="3">
        <v>42951.0</v>
      </c>
      <c r="C185" s="3">
        <v>42951.0</v>
      </c>
      <c r="D185" s="7">
        <v>24.0</v>
      </c>
      <c r="E185" s="7">
        <v>6.0</v>
      </c>
      <c r="F185" s="5">
        <v>4.0</v>
      </c>
      <c r="G185">
        <f t="shared" si="14"/>
        <v>3</v>
      </c>
      <c r="H185" s="7">
        <v>2.0</v>
      </c>
      <c r="I185" s="7">
        <v>2.0</v>
      </c>
      <c r="J185">
        <f t="shared" si="12"/>
        <v>0</v>
      </c>
    </row>
    <row r="186">
      <c r="A186" s="3">
        <v>42949.0</v>
      </c>
      <c r="B186" s="3">
        <v>42952.0</v>
      </c>
      <c r="C186" s="3">
        <v>42952.0</v>
      </c>
      <c r="D186" s="7">
        <v>24.0</v>
      </c>
      <c r="E186" s="7">
        <v>6.0</v>
      </c>
      <c r="F186" s="5">
        <v>5.0</v>
      </c>
      <c r="G186">
        <f t="shared" si="14"/>
        <v>3</v>
      </c>
      <c r="H186" s="7">
        <v>14.0</v>
      </c>
      <c r="I186" s="7">
        <v>14.0</v>
      </c>
      <c r="J186">
        <f t="shared" si="12"/>
        <v>0</v>
      </c>
    </row>
    <row r="187">
      <c r="A187" s="3">
        <v>42951.0</v>
      </c>
      <c r="B187" s="3">
        <v>42954.0</v>
      </c>
      <c r="C187" s="3">
        <v>42954.0</v>
      </c>
      <c r="D187" s="7">
        <v>24.0</v>
      </c>
      <c r="E187" s="7">
        <v>6.0</v>
      </c>
      <c r="F187" s="5">
        <v>6.0</v>
      </c>
      <c r="G187">
        <f t="shared" si="14"/>
        <v>3</v>
      </c>
      <c r="H187" s="7">
        <v>10.0</v>
      </c>
      <c r="I187" s="7">
        <v>10.0</v>
      </c>
      <c r="J187">
        <f t="shared" si="12"/>
        <v>0</v>
      </c>
    </row>
    <row r="188">
      <c r="A188" s="3">
        <v>42940.0</v>
      </c>
      <c r="B188" s="3">
        <v>42943.0</v>
      </c>
      <c r="C188" s="3">
        <v>42943.0</v>
      </c>
      <c r="D188" s="7">
        <v>24.0</v>
      </c>
      <c r="E188" s="7">
        <v>7.0</v>
      </c>
      <c r="F188" s="5">
        <v>1.0</v>
      </c>
      <c r="G188">
        <f t="shared" si="14"/>
        <v>3</v>
      </c>
      <c r="H188" s="7">
        <v>1.0</v>
      </c>
      <c r="I188" s="7">
        <v>1.0</v>
      </c>
      <c r="J188">
        <f t="shared" si="12"/>
        <v>0</v>
      </c>
    </row>
    <row r="189">
      <c r="A189" s="3">
        <v>42944.0</v>
      </c>
      <c r="B189" s="3">
        <v>42947.0</v>
      </c>
      <c r="C189" s="3">
        <v>42947.0</v>
      </c>
      <c r="D189" s="7">
        <v>24.0</v>
      </c>
      <c r="E189" s="7">
        <v>7.0</v>
      </c>
      <c r="F189" s="5">
        <v>2.0</v>
      </c>
      <c r="G189">
        <f t="shared" si="14"/>
        <v>3</v>
      </c>
      <c r="H189" s="7">
        <v>16.0</v>
      </c>
      <c r="I189" s="7">
        <v>14.0</v>
      </c>
      <c r="J189">
        <f t="shared" si="12"/>
        <v>2</v>
      </c>
    </row>
    <row r="190">
      <c r="A190" s="3">
        <v>42946.0</v>
      </c>
      <c r="B190" s="3">
        <v>42949.0</v>
      </c>
      <c r="C190" s="3">
        <v>42949.0</v>
      </c>
      <c r="D190" s="5">
        <v>24.0</v>
      </c>
      <c r="E190" s="5">
        <v>7.0</v>
      </c>
      <c r="F190" s="5">
        <v>3.0</v>
      </c>
      <c r="G190" s="14">
        <f t="shared" si="14"/>
        <v>3</v>
      </c>
      <c r="H190" s="5">
        <v>8.0</v>
      </c>
      <c r="I190" s="5">
        <v>8.0</v>
      </c>
      <c r="J190">
        <f t="shared" si="12"/>
        <v>0</v>
      </c>
    </row>
    <row r="191">
      <c r="A191" s="3">
        <v>42948.0</v>
      </c>
      <c r="B191" s="3">
        <v>42951.0</v>
      </c>
      <c r="C191" s="3">
        <v>42951.0</v>
      </c>
      <c r="D191" s="7">
        <v>24.0</v>
      </c>
      <c r="E191" s="7">
        <v>7.0</v>
      </c>
      <c r="F191" s="5">
        <v>4.0</v>
      </c>
      <c r="G191">
        <f t="shared" si="14"/>
        <v>3</v>
      </c>
      <c r="H191" s="7">
        <v>10.0</v>
      </c>
      <c r="I191" s="7">
        <v>9.0</v>
      </c>
      <c r="J191">
        <f t="shared" si="12"/>
        <v>1</v>
      </c>
      <c r="K191" s="7"/>
    </row>
    <row r="192">
      <c r="A192" s="3">
        <v>42949.0</v>
      </c>
      <c r="B192" s="3">
        <v>42952.0</v>
      </c>
      <c r="C192" s="3">
        <v>42952.0</v>
      </c>
      <c r="D192" s="7">
        <v>24.0</v>
      </c>
      <c r="E192" s="7">
        <v>7.0</v>
      </c>
      <c r="F192" s="5">
        <v>5.0</v>
      </c>
      <c r="G192">
        <f t="shared" si="14"/>
        <v>3</v>
      </c>
      <c r="H192" s="7">
        <v>1.0</v>
      </c>
      <c r="I192" s="7">
        <v>1.0</v>
      </c>
      <c r="J192">
        <f t="shared" si="12"/>
        <v>0</v>
      </c>
    </row>
    <row r="193">
      <c r="A193" s="3">
        <v>42950.0</v>
      </c>
      <c r="B193" s="3">
        <v>42953.0</v>
      </c>
      <c r="C193" s="3">
        <v>42953.0</v>
      </c>
      <c r="D193" s="7">
        <v>24.0</v>
      </c>
      <c r="E193" s="7">
        <v>7.0</v>
      </c>
      <c r="F193" s="5">
        <v>6.0</v>
      </c>
      <c r="G193">
        <f t="shared" si="14"/>
        <v>3</v>
      </c>
      <c r="H193" s="7">
        <v>16.0</v>
      </c>
      <c r="I193" s="7">
        <v>13.0</v>
      </c>
      <c r="J193">
        <f t="shared" si="12"/>
        <v>3</v>
      </c>
    </row>
    <row r="194">
      <c r="A194" s="3">
        <v>42937.0</v>
      </c>
      <c r="B194" s="3">
        <v>42940.0</v>
      </c>
      <c r="C194" s="3">
        <v>42940.0</v>
      </c>
      <c r="D194" s="7">
        <v>24.0</v>
      </c>
      <c r="E194" s="7">
        <v>8.0</v>
      </c>
      <c r="F194" s="5">
        <v>1.0</v>
      </c>
      <c r="G194">
        <f t="shared" si="14"/>
        <v>3</v>
      </c>
      <c r="H194" s="7">
        <v>10.0</v>
      </c>
      <c r="I194" s="7">
        <v>10.0</v>
      </c>
      <c r="J194">
        <f t="shared" si="12"/>
        <v>0</v>
      </c>
    </row>
    <row r="195">
      <c r="A195" s="3">
        <v>42940.0</v>
      </c>
      <c r="B195" s="3">
        <v>42943.0</v>
      </c>
      <c r="C195" s="3">
        <v>42943.0</v>
      </c>
      <c r="D195" s="7">
        <v>24.0</v>
      </c>
      <c r="E195" s="7">
        <v>8.0</v>
      </c>
      <c r="F195" s="5">
        <v>2.0</v>
      </c>
      <c r="G195">
        <f t="shared" si="14"/>
        <v>3</v>
      </c>
      <c r="H195" s="7">
        <v>9.0</v>
      </c>
      <c r="I195" s="7">
        <v>9.0</v>
      </c>
      <c r="J195">
        <f t="shared" si="12"/>
        <v>0</v>
      </c>
    </row>
    <row r="196">
      <c r="A196" s="3">
        <v>42941.0</v>
      </c>
      <c r="B196" s="3">
        <v>42944.0</v>
      </c>
      <c r="C196" s="3">
        <v>42944.0</v>
      </c>
      <c r="D196" s="7">
        <v>24.0</v>
      </c>
      <c r="E196" s="7">
        <v>8.0</v>
      </c>
      <c r="F196" s="5">
        <v>3.0</v>
      </c>
      <c r="G196">
        <f t="shared" si="14"/>
        <v>3</v>
      </c>
      <c r="H196" s="7">
        <v>20.0</v>
      </c>
      <c r="I196" s="7">
        <v>14.0</v>
      </c>
      <c r="J196">
        <f t="shared" si="12"/>
        <v>6</v>
      </c>
    </row>
    <row r="197">
      <c r="A197" s="3">
        <v>42943.0</v>
      </c>
      <c r="B197" s="3">
        <v>42946.0</v>
      </c>
      <c r="C197" s="3">
        <v>42946.0</v>
      </c>
      <c r="D197" s="7">
        <v>24.0</v>
      </c>
      <c r="E197" s="7">
        <v>8.0</v>
      </c>
      <c r="F197" s="5">
        <v>4.0</v>
      </c>
      <c r="G197">
        <f t="shared" si="14"/>
        <v>3</v>
      </c>
      <c r="H197" s="7">
        <v>11.0</v>
      </c>
      <c r="I197" s="7">
        <v>10.0</v>
      </c>
      <c r="J197">
        <f t="shared" si="12"/>
        <v>1</v>
      </c>
    </row>
    <row r="198">
      <c r="A198" s="3">
        <v>42945.0</v>
      </c>
      <c r="B198" s="3">
        <v>42948.0</v>
      </c>
      <c r="C198" s="3">
        <v>42948.0</v>
      </c>
      <c r="D198" s="7">
        <v>24.0</v>
      </c>
      <c r="E198" s="7">
        <v>8.0</v>
      </c>
      <c r="F198" s="5">
        <v>5.0</v>
      </c>
      <c r="G198">
        <f t="shared" si="14"/>
        <v>3</v>
      </c>
      <c r="H198" s="7">
        <v>23.0</v>
      </c>
      <c r="I198" s="7">
        <v>22.0</v>
      </c>
      <c r="J198">
        <f t="shared" si="12"/>
        <v>1</v>
      </c>
    </row>
    <row r="199">
      <c r="A199" s="3">
        <v>42948.0</v>
      </c>
      <c r="B199" s="3">
        <v>42951.0</v>
      </c>
      <c r="C199" s="3">
        <v>42951.0</v>
      </c>
      <c r="D199" s="7">
        <v>24.0</v>
      </c>
      <c r="E199" s="7">
        <v>8.0</v>
      </c>
      <c r="F199" s="5">
        <v>6.0</v>
      </c>
      <c r="G199">
        <f t="shared" si="14"/>
        <v>3</v>
      </c>
      <c r="H199" s="7">
        <v>23.0</v>
      </c>
      <c r="I199" s="7">
        <v>23.0</v>
      </c>
      <c r="J199">
        <f t="shared" si="12"/>
        <v>0</v>
      </c>
    </row>
    <row r="200">
      <c r="A200" s="3">
        <v>42936.0</v>
      </c>
      <c r="B200" s="3">
        <v>42939.0</v>
      </c>
      <c r="C200" s="3">
        <v>42939.0</v>
      </c>
      <c r="D200" s="7">
        <v>27.0</v>
      </c>
      <c r="E200" s="5">
        <v>1.0</v>
      </c>
      <c r="F200" s="5">
        <v>1.0</v>
      </c>
      <c r="G200">
        <f t="shared" si="14"/>
        <v>3</v>
      </c>
      <c r="H200" s="7">
        <v>5.0</v>
      </c>
      <c r="I200" s="7">
        <v>3.0</v>
      </c>
      <c r="J200">
        <f t="shared" si="12"/>
        <v>2</v>
      </c>
    </row>
    <row r="201">
      <c r="A201" s="3">
        <v>42937.0</v>
      </c>
      <c r="B201" s="3">
        <v>42940.0</v>
      </c>
      <c r="C201" s="3">
        <v>42940.0</v>
      </c>
      <c r="D201" s="7">
        <v>27.0</v>
      </c>
      <c r="E201" s="5">
        <v>1.0</v>
      </c>
      <c r="F201" s="5">
        <v>2.0</v>
      </c>
      <c r="G201">
        <f t="shared" si="14"/>
        <v>3</v>
      </c>
      <c r="H201" s="7">
        <v>4.0</v>
      </c>
      <c r="I201" s="7">
        <v>5.0</v>
      </c>
      <c r="J201">
        <f t="shared" si="12"/>
        <v>-1</v>
      </c>
      <c r="K201" s="7" t="s">
        <v>38</v>
      </c>
    </row>
    <row r="202">
      <c r="A202" s="3">
        <v>42940.0</v>
      </c>
      <c r="B202" s="3">
        <v>42943.0</v>
      </c>
      <c r="C202" s="3">
        <v>42943.0</v>
      </c>
      <c r="D202" s="7">
        <v>27.0</v>
      </c>
      <c r="E202" s="5">
        <v>1.0</v>
      </c>
      <c r="F202" s="5">
        <v>3.0</v>
      </c>
      <c r="G202">
        <f t="shared" si="14"/>
        <v>3</v>
      </c>
      <c r="H202" s="7">
        <v>12.0</v>
      </c>
      <c r="I202" s="7">
        <v>5.0</v>
      </c>
      <c r="J202">
        <f t="shared" si="12"/>
        <v>7</v>
      </c>
    </row>
    <row r="203">
      <c r="A203" s="3">
        <v>42941.0</v>
      </c>
      <c r="B203" s="3">
        <v>42944.0</v>
      </c>
      <c r="C203" s="3">
        <v>42944.0</v>
      </c>
      <c r="D203" s="7">
        <v>27.0</v>
      </c>
      <c r="E203" s="5">
        <v>1.0</v>
      </c>
      <c r="F203" s="5">
        <v>4.0</v>
      </c>
      <c r="G203">
        <f t="shared" si="14"/>
        <v>3</v>
      </c>
      <c r="H203" s="7">
        <v>4.0</v>
      </c>
      <c r="I203" s="7">
        <v>4.0</v>
      </c>
      <c r="J203">
        <f t="shared" si="12"/>
        <v>0</v>
      </c>
    </row>
    <row r="204">
      <c r="A204" s="3">
        <v>42943.0</v>
      </c>
      <c r="B204" s="3">
        <v>42946.0</v>
      </c>
      <c r="C204" s="3">
        <v>42946.0</v>
      </c>
      <c r="D204" s="7">
        <v>27.0</v>
      </c>
      <c r="E204" s="5">
        <v>1.0</v>
      </c>
      <c r="F204" s="5">
        <v>5.0</v>
      </c>
      <c r="G204">
        <f t="shared" si="14"/>
        <v>3</v>
      </c>
      <c r="H204" s="7">
        <v>4.0</v>
      </c>
      <c r="I204" s="7">
        <v>4.0</v>
      </c>
      <c r="J204">
        <f t="shared" si="12"/>
        <v>0</v>
      </c>
    </row>
    <row r="205">
      <c r="A205" s="3">
        <v>42946.0</v>
      </c>
      <c r="B205" s="3">
        <v>42949.0</v>
      </c>
      <c r="C205" s="3">
        <v>42949.0</v>
      </c>
      <c r="D205" s="7">
        <v>27.0</v>
      </c>
      <c r="E205" s="5">
        <v>1.0</v>
      </c>
      <c r="F205" s="5">
        <v>6.0</v>
      </c>
      <c r="G205">
        <f t="shared" si="14"/>
        <v>3</v>
      </c>
      <c r="H205" s="7">
        <v>18.0</v>
      </c>
      <c r="I205" s="7">
        <v>16.0</v>
      </c>
      <c r="J205">
        <f t="shared" si="12"/>
        <v>2</v>
      </c>
    </row>
    <row r="206">
      <c r="A206" s="3">
        <v>42933.0</v>
      </c>
      <c r="B206" s="3">
        <v>42936.0</v>
      </c>
      <c r="C206" s="3">
        <v>42936.0</v>
      </c>
      <c r="D206" s="7">
        <v>27.0</v>
      </c>
      <c r="E206" s="7">
        <v>2.0</v>
      </c>
      <c r="F206" s="5">
        <v>1.0</v>
      </c>
      <c r="G206">
        <f t="shared" si="14"/>
        <v>3</v>
      </c>
      <c r="I206" s="7">
        <v>10.0</v>
      </c>
    </row>
    <row r="207">
      <c r="A207" s="3">
        <v>42936.0</v>
      </c>
      <c r="B207" s="3">
        <v>42939.0</v>
      </c>
      <c r="C207" s="3">
        <v>42939.0</v>
      </c>
      <c r="D207" s="7">
        <v>27.0</v>
      </c>
      <c r="E207" s="7">
        <v>2.0</v>
      </c>
      <c r="F207" s="5">
        <v>2.0</v>
      </c>
      <c r="G207">
        <f t="shared" si="14"/>
        <v>3</v>
      </c>
      <c r="H207" s="7">
        <v>3.0</v>
      </c>
      <c r="I207" s="7">
        <v>3.0</v>
      </c>
      <c r="J207">
        <f t="shared" ref="J207:J218" si="15">H207-I207</f>
        <v>0</v>
      </c>
    </row>
    <row r="208">
      <c r="A208" s="3">
        <v>42937.0</v>
      </c>
      <c r="B208" s="3">
        <v>42940.0</v>
      </c>
      <c r="C208" s="3">
        <v>42940.0</v>
      </c>
      <c r="D208" s="7">
        <v>27.0</v>
      </c>
      <c r="E208" s="7">
        <v>2.0</v>
      </c>
      <c r="F208" s="5">
        <v>3.0</v>
      </c>
      <c r="G208">
        <f t="shared" si="14"/>
        <v>3</v>
      </c>
      <c r="H208" s="7">
        <v>13.0</v>
      </c>
      <c r="I208" s="7">
        <v>10.0</v>
      </c>
      <c r="J208">
        <f t="shared" si="15"/>
        <v>3</v>
      </c>
    </row>
    <row r="209">
      <c r="A209" s="3">
        <v>42940.0</v>
      </c>
      <c r="B209" s="3">
        <v>42943.0</v>
      </c>
      <c r="C209" s="3">
        <v>42943.0</v>
      </c>
      <c r="D209" s="7">
        <v>27.0</v>
      </c>
      <c r="E209" s="7">
        <v>2.0</v>
      </c>
      <c r="F209" s="5">
        <v>4.0</v>
      </c>
      <c r="G209">
        <f t="shared" si="14"/>
        <v>3</v>
      </c>
      <c r="H209" s="7">
        <v>15.0</v>
      </c>
      <c r="I209" s="7">
        <v>12.0</v>
      </c>
      <c r="J209">
        <f t="shared" si="15"/>
        <v>3</v>
      </c>
    </row>
    <row r="210">
      <c r="A210" s="3">
        <v>42941.0</v>
      </c>
      <c r="B210" s="3">
        <v>42944.0</v>
      </c>
      <c r="C210" s="3">
        <v>42944.0</v>
      </c>
      <c r="D210" s="7">
        <v>27.0</v>
      </c>
      <c r="E210" s="7">
        <v>2.0</v>
      </c>
      <c r="F210" s="5">
        <v>5.0</v>
      </c>
      <c r="G210">
        <f t="shared" ref="G210:G214" si="16">C211-A211</f>
        <v>3</v>
      </c>
      <c r="H210" s="7">
        <v>18.0</v>
      </c>
      <c r="I210" s="7">
        <v>17.0</v>
      </c>
      <c r="J210">
        <f t="shared" si="15"/>
        <v>1</v>
      </c>
    </row>
    <row r="211">
      <c r="A211" s="3">
        <v>42943.0</v>
      </c>
      <c r="B211" s="3">
        <v>42946.0</v>
      </c>
      <c r="C211" s="3">
        <v>42946.0</v>
      </c>
      <c r="D211" s="7">
        <v>27.0</v>
      </c>
      <c r="E211" s="7">
        <v>2.0</v>
      </c>
      <c r="F211" s="5">
        <v>6.0</v>
      </c>
      <c r="G211">
        <f t="shared" si="16"/>
        <v>3</v>
      </c>
      <c r="H211" s="7">
        <v>12.0</v>
      </c>
      <c r="I211" s="7">
        <v>11.0</v>
      </c>
      <c r="J211">
        <f t="shared" si="15"/>
        <v>1</v>
      </c>
    </row>
    <row r="212">
      <c r="A212" s="3">
        <v>42945.0</v>
      </c>
      <c r="B212" s="3">
        <v>42948.0</v>
      </c>
      <c r="C212" s="3">
        <v>42948.0</v>
      </c>
      <c r="D212" s="7">
        <v>27.0</v>
      </c>
      <c r="E212" s="7">
        <v>2.0</v>
      </c>
      <c r="F212" s="5">
        <v>7.0</v>
      </c>
      <c r="G212">
        <f t="shared" si="16"/>
        <v>3</v>
      </c>
      <c r="H212" s="7">
        <v>20.0</v>
      </c>
      <c r="I212" s="7">
        <v>13.0</v>
      </c>
      <c r="J212">
        <f t="shared" si="15"/>
        <v>7</v>
      </c>
    </row>
    <row r="213">
      <c r="A213" s="11">
        <v>42936.0</v>
      </c>
      <c r="B213" s="11">
        <v>42939.0</v>
      </c>
      <c r="C213" s="11">
        <v>42939.0</v>
      </c>
      <c r="D213" s="12">
        <v>27.0</v>
      </c>
      <c r="E213" s="12">
        <v>3.0</v>
      </c>
      <c r="F213" s="12">
        <v>1.0</v>
      </c>
      <c r="G213" s="13">
        <f t="shared" si="16"/>
        <v>3</v>
      </c>
      <c r="H213" s="12">
        <v>7.0</v>
      </c>
      <c r="I213" s="12">
        <v>7.0</v>
      </c>
      <c r="J213" s="13">
        <f t="shared" si="15"/>
        <v>0</v>
      </c>
    </row>
    <row r="214">
      <c r="A214" s="11">
        <v>42940.0</v>
      </c>
      <c r="B214" s="11">
        <v>42943.0</v>
      </c>
      <c r="C214" s="11">
        <v>42943.0</v>
      </c>
      <c r="D214" s="12">
        <v>27.0</v>
      </c>
      <c r="E214" s="12">
        <v>3.0</v>
      </c>
      <c r="F214" s="12">
        <v>2.0</v>
      </c>
      <c r="G214" s="13">
        <f t="shared" si="16"/>
        <v>3</v>
      </c>
      <c r="H214" s="12">
        <v>6.0</v>
      </c>
      <c r="I214" s="12">
        <v>7.0</v>
      </c>
      <c r="J214" s="13">
        <f t="shared" si="15"/>
        <v>-1</v>
      </c>
      <c r="K214" s="7" t="s">
        <v>39</v>
      </c>
    </row>
    <row r="215">
      <c r="A215" s="11">
        <v>42944.0</v>
      </c>
      <c r="B215" s="11">
        <v>42947.0</v>
      </c>
      <c r="C215" s="11">
        <v>42947.0</v>
      </c>
      <c r="D215" s="12">
        <v>27.0</v>
      </c>
      <c r="E215" s="12">
        <v>3.0</v>
      </c>
      <c r="F215" s="12">
        <v>3.0</v>
      </c>
      <c r="G215" s="13">
        <f t="shared" ref="G215:G249" si="17">C215-A215</f>
        <v>3</v>
      </c>
      <c r="H215" s="12">
        <v>9.0</v>
      </c>
      <c r="I215" s="12">
        <v>8.0</v>
      </c>
      <c r="J215" s="13">
        <f t="shared" si="15"/>
        <v>1</v>
      </c>
    </row>
    <row r="216">
      <c r="A216" s="11">
        <v>42945.0</v>
      </c>
      <c r="B216" s="11">
        <v>42948.0</v>
      </c>
      <c r="C216" s="11">
        <v>42948.0</v>
      </c>
      <c r="D216" s="12">
        <v>27.0</v>
      </c>
      <c r="E216" s="12">
        <v>3.0</v>
      </c>
      <c r="F216" s="12">
        <v>4.0</v>
      </c>
      <c r="G216" s="13">
        <f t="shared" si="17"/>
        <v>3</v>
      </c>
      <c r="H216" s="12">
        <v>10.0</v>
      </c>
      <c r="I216" s="12">
        <v>8.0</v>
      </c>
      <c r="J216" s="13">
        <f t="shared" si="15"/>
        <v>2</v>
      </c>
    </row>
    <row r="217">
      <c r="A217" s="11">
        <v>42947.0</v>
      </c>
      <c r="B217" s="11">
        <v>42950.0</v>
      </c>
      <c r="C217" s="11">
        <v>42950.0</v>
      </c>
      <c r="D217" s="12">
        <v>27.0</v>
      </c>
      <c r="E217" s="12">
        <v>3.0</v>
      </c>
      <c r="F217" s="12">
        <v>5.0</v>
      </c>
      <c r="G217" s="13">
        <f t="shared" si="17"/>
        <v>3</v>
      </c>
      <c r="H217" s="12">
        <v>4.0</v>
      </c>
      <c r="I217" s="12">
        <v>4.0</v>
      </c>
      <c r="J217" s="13">
        <f t="shared" si="15"/>
        <v>0</v>
      </c>
    </row>
    <row r="218">
      <c r="A218" s="13"/>
      <c r="B218" s="13"/>
      <c r="C218" s="13"/>
      <c r="D218" s="12">
        <v>27.0</v>
      </c>
      <c r="E218" s="12">
        <v>3.0</v>
      </c>
      <c r="F218" s="12">
        <v>6.0</v>
      </c>
      <c r="G218" s="13">
        <f t="shared" si="17"/>
        <v>0</v>
      </c>
      <c r="H218" s="13"/>
      <c r="I218" s="13"/>
      <c r="J218" s="13">
        <f t="shared" si="15"/>
        <v>0</v>
      </c>
      <c r="K218" s="7" t="s">
        <v>40</v>
      </c>
    </row>
    <row r="219">
      <c r="A219" s="9">
        <v>42933.0</v>
      </c>
      <c r="B219" s="9">
        <v>42936.0</v>
      </c>
      <c r="C219" s="9">
        <v>42936.0</v>
      </c>
      <c r="D219" s="5">
        <v>27.0</v>
      </c>
      <c r="E219" s="5">
        <v>4.0</v>
      </c>
      <c r="F219" s="5">
        <v>1.0</v>
      </c>
      <c r="G219" s="14">
        <f t="shared" si="17"/>
        <v>3</v>
      </c>
      <c r="H219" s="14"/>
      <c r="I219" s="5">
        <v>9.0</v>
      </c>
      <c r="J219" s="14"/>
    </row>
    <row r="220">
      <c r="A220" s="9">
        <v>42937.0</v>
      </c>
      <c r="B220" s="9">
        <v>42940.0</v>
      </c>
      <c r="C220" s="9">
        <v>42940.0</v>
      </c>
      <c r="D220" s="5">
        <v>27.0</v>
      </c>
      <c r="E220" s="5">
        <v>4.0</v>
      </c>
      <c r="F220" s="5">
        <v>2.0</v>
      </c>
      <c r="G220" s="14">
        <f t="shared" si="17"/>
        <v>3</v>
      </c>
      <c r="H220" s="5">
        <v>12.0</v>
      </c>
      <c r="I220" s="5">
        <v>9.0</v>
      </c>
      <c r="J220" s="14">
        <f t="shared" ref="J220:J237" si="18">H220-I220</f>
        <v>3</v>
      </c>
    </row>
    <row r="221">
      <c r="A221" s="9">
        <v>42938.0</v>
      </c>
      <c r="B221" s="9">
        <v>42941.0</v>
      </c>
      <c r="C221" s="9">
        <v>42941.0</v>
      </c>
      <c r="D221" s="5">
        <v>27.0</v>
      </c>
      <c r="E221" s="5">
        <v>4.0</v>
      </c>
      <c r="F221" s="5">
        <v>3.0</v>
      </c>
      <c r="G221" s="14">
        <f t="shared" si="17"/>
        <v>3</v>
      </c>
      <c r="H221" s="5">
        <v>12.0</v>
      </c>
      <c r="I221" s="5">
        <v>12.0</v>
      </c>
      <c r="J221" s="14">
        <f t="shared" si="18"/>
        <v>0</v>
      </c>
    </row>
    <row r="222">
      <c r="A222" s="9">
        <v>42940.0</v>
      </c>
      <c r="B222" s="9">
        <v>42943.0</v>
      </c>
      <c r="C222" s="9">
        <v>42943.0</v>
      </c>
      <c r="D222" s="5">
        <v>27.0</v>
      </c>
      <c r="E222" s="5">
        <v>4.0</v>
      </c>
      <c r="F222" s="5">
        <v>4.0</v>
      </c>
      <c r="G222" s="14">
        <f t="shared" si="17"/>
        <v>3</v>
      </c>
      <c r="H222" s="5">
        <v>7.0</v>
      </c>
      <c r="I222" s="5">
        <v>7.0</v>
      </c>
      <c r="J222" s="14">
        <f t="shared" si="18"/>
        <v>0</v>
      </c>
    </row>
    <row r="223">
      <c r="A223" s="9">
        <v>42942.0</v>
      </c>
      <c r="B223" s="9">
        <v>42945.0</v>
      </c>
      <c r="C223" s="9">
        <v>42945.0</v>
      </c>
      <c r="D223" s="5">
        <v>27.0</v>
      </c>
      <c r="E223" s="5">
        <v>4.0</v>
      </c>
      <c r="F223" s="5">
        <v>5.0</v>
      </c>
      <c r="G223" s="14">
        <f t="shared" si="17"/>
        <v>3</v>
      </c>
      <c r="H223" s="5">
        <v>12.0</v>
      </c>
      <c r="I223" s="5">
        <v>10.0</v>
      </c>
      <c r="J223" s="14">
        <f t="shared" si="18"/>
        <v>2</v>
      </c>
    </row>
    <row r="224">
      <c r="A224" s="9">
        <v>42944.0</v>
      </c>
      <c r="B224" s="9">
        <v>42947.0</v>
      </c>
      <c r="C224" s="9">
        <v>42947.0</v>
      </c>
      <c r="D224" s="5">
        <v>27.0</v>
      </c>
      <c r="E224" s="5">
        <v>4.0</v>
      </c>
      <c r="F224" s="5">
        <v>6.0</v>
      </c>
      <c r="G224" s="14">
        <f t="shared" si="17"/>
        <v>3</v>
      </c>
      <c r="H224" s="5">
        <v>7.0</v>
      </c>
      <c r="I224" s="5">
        <v>7.0</v>
      </c>
      <c r="J224" s="14">
        <f t="shared" si="18"/>
        <v>0</v>
      </c>
    </row>
    <row r="225">
      <c r="A225" s="9">
        <v>42945.0</v>
      </c>
      <c r="B225" s="9">
        <v>42948.0</v>
      </c>
      <c r="C225" s="9">
        <v>42948.0</v>
      </c>
      <c r="D225" s="5">
        <v>27.0</v>
      </c>
      <c r="E225" s="5">
        <v>4.0</v>
      </c>
      <c r="F225" s="5">
        <v>7.0</v>
      </c>
      <c r="G225" s="14">
        <f t="shared" si="17"/>
        <v>3</v>
      </c>
      <c r="H225" s="5">
        <v>10.0</v>
      </c>
      <c r="I225" s="5">
        <v>9.0</v>
      </c>
      <c r="J225" s="14">
        <f t="shared" si="18"/>
        <v>1</v>
      </c>
    </row>
    <row r="226">
      <c r="A226" s="9">
        <v>42938.0</v>
      </c>
      <c r="B226" s="9">
        <v>42941.0</v>
      </c>
      <c r="C226" s="9">
        <v>42941.0</v>
      </c>
      <c r="D226" s="5">
        <v>27.0</v>
      </c>
      <c r="E226" s="5">
        <v>5.0</v>
      </c>
      <c r="F226" s="5">
        <v>1.0</v>
      </c>
      <c r="G226" s="14">
        <f t="shared" si="17"/>
        <v>3</v>
      </c>
      <c r="H226" s="5">
        <v>8.0</v>
      </c>
      <c r="I226" s="5">
        <v>8.0</v>
      </c>
      <c r="J226" s="14">
        <f t="shared" si="18"/>
        <v>0</v>
      </c>
    </row>
    <row r="227">
      <c r="A227" s="9">
        <v>42940.0</v>
      </c>
      <c r="B227" s="9">
        <v>42943.0</v>
      </c>
      <c r="C227" s="9">
        <v>42943.0</v>
      </c>
      <c r="D227" s="5">
        <v>27.0</v>
      </c>
      <c r="E227" s="5">
        <v>5.0</v>
      </c>
      <c r="F227" s="5">
        <v>2.0</v>
      </c>
      <c r="G227" s="14">
        <f t="shared" si="17"/>
        <v>3</v>
      </c>
      <c r="H227" s="5">
        <v>2.0</v>
      </c>
      <c r="I227" s="5">
        <v>2.0</v>
      </c>
      <c r="J227" s="14">
        <f t="shared" si="18"/>
        <v>0</v>
      </c>
    </row>
    <row r="228">
      <c r="A228" s="9">
        <v>42941.0</v>
      </c>
      <c r="B228" s="9">
        <v>42944.0</v>
      </c>
      <c r="C228" s="9">
        <v>42944.0</v>
      </c>
      <c r="D228" s="5">
        <v>27.0</v>
      </c>
      <c r="E228" s="5">
        <v>5.0</v>
      </c>
      <c r="F228" s="5">
        <v>3.0</v>
      </c>
      <c r="G228" s="14">
        <f t="shared" si="17"/>
        <v>3</v>
      </c>
      <c r="H228" s="5">
        <v>12.0</v>
      </c>
      <c r="I228" s="5">
        <v>12.0</v>
      </c>
      <c r="J228" s="14">
        <f t="shared" si="18"/>
        <v>0</v>
      </c>
    </row>
    <row r="229">
      <c r="A229" s="9">
        <v>42944.0</v>
      </c>
      <c r="B229" s="9">
        <v>42947.0</v>
      </c>
      <c r="C229" s="9">
        <v>42947.0</v>
      </c>
      <c r="D229" s="5">
        <v>27.0</v>
      </c>
      <c r="E229" s="5">
        <v>5.0</v>
      </c>
      <c r="F229" s="5">
        <v>4.0</v>
      </c>
      <c r="G229" s="14">
        <f t="shared" si="17"/>
        <v>3</v>
      </c>
      <c r="H229" s="5">
        <v>6.0</v>
      </c>
      <c r="I229" s="5">
        <v>6.0</v>
      </c>
      <c r="J229" s="14">
        <f t="shared" si="18"/>
        <v>0</v>
      </c>
    </row>
    <row r="230">
      <c r="A230" s="9">
        <v>42945.0</v>
      </c>
      <c r="B230" s="9">
        <v>42948.0</v>
      </c>
      <c r="C230" s="9">
        <v>42948.0</v>
      </c>
      <c r="D230" s="5">
        <v>27.0</v>
      </c>
      <c r="E230" s="5">
        <v>5.0</v>
      </c>
      <c r="F230" s="5">
        <v>5.0</v>
      </c>
      <c r="G230" s="14">
        <f t="shared" si="17"/>
        <v>3</v>
      </c>
      <c r="H230" s="5">
        <v>14.0</v>
      </c>
      <c r="I230" s="5">
        <v>12.0</v>
      </c>
      <c r="J230" s="14">
        <f t="shared" si="18"/>
        <v>2</v>
      </c>
      <c r="K230" s="5"/>
    </row>
    <row r="231">
      <c r="A231" s="9">
        <v>42948.0</v>
      </c>
      <c r="B231" s="9">
        <v>42951.0</v>
      </c>
      <c r="C231" s="9">
        <v>42951.0</v>
      </c>
      <c r="D231" s="5">
        <v>27.0</v>
      </c>
      <c r="E231" s="5">
        <v>5.0</v>
      </c>
      <c r="F231" s="5">
        <v>6.0</v>
      </c>
      <c r="G231" s="14">
        <f t="shared" si="17"/>
        <v>3</v>
      </c>
      <c r="H231" s="5">
        <v>13.0</v>
      </c>
      <c r="I231" s="5">
        <v>11.0</v>
      </c>
      <c r="J231" s="14">
        <f t="shared" si="18"/>
        <v>2</v>
      </c>
    </row>
    <row r="232">
      <c r="A232" s="9">
        <v>42963.0</v>
      </c>
      <c r="B232" s="9">
        <v>42966.0</v>
      </c>
      <c r="C232" s="9">
        <v>42966.0</v>
      </c>
      <c r="D232" s="5">
        <v>27.0</v>
      </c>
      <c r="E232" s="5">
        <v>6.0</v>
      </c>
      <c r="F232" s="5">
        <v>1.0</v>
      </c>
      <c r="G232" s="14">
        <f t="shared" si="17"/>
        <v>3</v>
      </c>
      <c r="H232" s="5">
        <v>4.0</v>
      </c>
      <c r="I232" s="5">
        <v>4.0</v>
      </c>
      <c r="J232" s="14">
        <f t="shared" si="18"/>
        <v>0</v>
      </c>
    </row>
    <row r="233">
      <c r="A233" s="9">
        <v>42964.0</v>
      </c>
      <c r="B233" s="9">
        <v>42967.0</v>
      </c>
      <c r="C233" s="9">
        <v>42967.0</v>
      </c>
      <c r="D233" s="5">
        <v>27.0</v>
      </c>
      <c r="E233" s="5">
        <v>6.0</v>
      </c>
      <c r="F233" s="5">
        <v>2.0</v>
      </c>
      <c r="G233" s="14">
        <f t="shared" si="17"/>
        <v>3</v>
      </c>
      <c r="H233" s="5">
        <v>13.0</v>
      </c>
      <c r="I233" s="5">
        <v>12.0</v>
      </c>
      <c r="J233" s="14">
        <f t="shared" si="18"/>
        <v>1</v>
      </c>
    </row>
    <row r="234">
      <c r="A234" s="3">
        <v>42966.0</v>
      </c>
      <c r="B234" s="3">
        <v>42969.0</v>
      </c>
      <c r="C234" s="9">
        <v>42969.0</v>
      </c>
      <c r="D234" s="5">
        <v>27.0</v>
      </c>
      <c r="E234" s="5">
        <v>6.0</v>
      </c>
      <c r="F234" s="5">
        <v>3.0</v>
      </c>
      <c r="G234" s="14">
        <f t="shared" si="17"/>
        <v>3</v>
      </c>
      <c r="H234" s="5">
        <v>7.0</v>
      </c>
      <c r="I234" s="5">
        <v>6.0</v>
      </c>
      <c r="J234" s="14">
        <f t="shared" si="18"/>
        <v>1</v>
      </c>
    </row>
    <row r="235">
      <c r="A235" s="3">
        <v>42968.0</v>
      </c>
      <c r="B235" s="9">
        <v>42971.0</v>
      </c>
      <c r="C235" s="9">
        <v>42971.0</v>
      </c>
      <c r="D235" s="5">
        <v>27.0</v>
      </c>
      <c r="E235" s="5">
        <v>6.0</v>
      </c>
      <c r="F235" s="5">
        <v>4.0</v>
      </c>
      <c r="G235" s="14">
        <f t="shared" si="17"/>
        <v>3</v>
      </c>
      <c r="H235" s="5">
        <v>13.0</v>
      </c>
      <c r="I235" s="5">
        <v>9.0</v>
      </c>
      <c r="J235" s="14">
        <f t="shared" si="18"/>
        <v>4</v>
      </c>
    </row>
    <row r="236">
      <c r="A236" s="9">
        <v>42969.0</v>
      </c>
      <c r="B236" s="9">
        <v>42972.0</v>
      </c>
      <c r="C236" s="9">
        <v>42972.0</v>
      </c>
      <c r="D236" s="5">
        <v>27.0</v>
      </c>
      <c r="E236" s="5">
        <v>6.0</v>
      </c>
      <c r="F236" s="5">
        <v>5.0</v>
      </c>
      <c r="G236" s="14">
        <f t="shared" si="17"/>
        <v>3</v>
      </c>
      <c r="H236" s="5">
        <v>12.0</v>
      </c>
      <c r="I236" s="5">
        <v>11.0</v>
      </c>
      <c r="J236" s="14">
        <f t="shared" si="18"/>
        <v>1</v>
      </c>
    </row>
    <row r="237">
      <c r="A237" s="9">
        <v>42971.0</v>
      </c>
      <c r="B237" s="9">
        <v>42974.0</v>
      </c>
      <c r="C237" s="9">
        <v>42974.0</v>
      </c>
      <c r="D237" s="5">
        <v>27.0</v>
      </c>
      <c r="E237" s="5">
        <v>6.0</v>
      </c>
      <c r="F237" s="5">
        <v>6.0</v>
      </c>
      <c r="G237" s="14">
        <f t="shared" si="17"/>
        <v>3</v>
      </c>
      <c r="H237" s="5">
        <v>12.0</v>
      </c>
      <c r="I237" s="5">
        <v>12.0</v>
      </c>
      <c r="J237" s="14">
        <f t="shared" si="18"/>
        <v>0</v>
      </c>
    </row>
    <row r="238">
      <c r="A238" s="9">
        <v>42934.0</v>
      </c>
      <c r="B238" s="9">
        <v>42937.0</v>
      </c>
      <c r="C238" s="9">
        <v>42936.0</v>
      </c>
      <c r="D238" s="5">
        <v>27.0</v>
      </c>
      <c r="E238" s="5">
        <v>7.0</v>
      </c>
      <c r="F238" s="5">
        <v>1.0</v>
      </c>
      <c r="G238" s="14">
        <f t="shared" si="17"/>
        <v>2</v>
      </c>
      <c r="H238" s="5">
        <v>2.0</v>
      </c>
      <c r="I238" s="5"/>
      <c r="J238" s="14"/>
      <c r="K238" s="7" t="s">
        <v>42</v>
      </c>
    </row>
    <row r="239">
      <c r="A239" s="9">
        <v>42936.0</v>
      </c>
      <c r="B239" s="9">
        <v>42939.0</v>
      </c>
      <c r="C239" s="9">
        <v>42939.0</v>
      </c>
      <c r="D239" s="5">
        <v>27.0</v>
      </c>
      <c r="E239" s="5">
        <v>7.0</v>
      </c>
      <c r="F239" s="5">
        <v>2.0</v>
      </c>
      <c r="G239" s="14">
        <f t="shared" si="17"/>
        <v>3</v>
      </c>
      <c r="H239" s="5">
        <v>4.0</v>
      </c>
      <c r="I239" s="5">
        <v>4.0</v>
      </c>
      <c r="J239" s="14">
        <f t="shared" ref="J239:J243" si="19">H239-I239</f>
        <v>0</v>
      </c>
    </row>
    <row r="240">
      <c r="A240" s="9">
        <v>42938.0</v>
      </c>
      <c r="B240" s="9">
        <v>42941.0</v>
      </c>
      <c r="C240" s="9">
        <v>42941.0</v>
      </c>
      <c r="D240" s="5">
        <v>27.0</v>
      </c>
      <c r="E240" s="5">
        <v>7.0</v>
      </c>
      <c r="F240" s="5">
        <v>3.0</v>
      </c>
      <c r="G240" s="14">
        <f t="shared" si="17"/>
        <v>3</v>
      </c>
      <c r="H240" s="5">
        <v>2.0</v>
      </c>
      <c r="I240" s="5">
        <v>2.0</v>
      </c>
      <c r="J240" s="14">
        <f t="shared" si="19"/>
        <v>0</v>
      </c>
    </row>
    <row r="241">
      <c r="A241" s="9">
        <v>42940.0</v>
      </c>
      <c r="B241" s="9">
        <v>42943.0</v>
      </c>
      <c r="C241" s="9">
        <v>42943.0</v>
      </c>
      <c r="D241" s="5">
        <v>27.0</v>
      </c>
      <c r="E241" s="5">
        <v>7.0</v>
      </c>
      <c r="F241" s="5">
        <v>4.0</v>
      </c>
      <c r="G241" s="14">
        <f t="shared" si="17"/>
        <v>3</v>
      </c>
      <c r="H241" s="5">
        <v>2.0</v>
      </c>
      <c r="I241" s="5">
        <v>2.0</v>
      </c>
      <c r="J241" s="14">
        <f t="shared" si="19"/>
        <v>0</v>
      </c>
    </row>
    <row r="242">
      <c r="A242" s="9">
        <v>42942.0</v>
      </c>
      <c r="B242" s="9">
        <v>42945.0</v>
      </c>
      <c r="C242" s="9">
        <v>42945.0</v>
      </c>
      <c r="D242" s="5">
        <v>27.0</v>
      </c>
      <c r="E242" s="5">
        <v>7.0</v>
      </c>
      <c r="F242" s="5">
        <v>5.0</v>
      </c>
      <c r="G242" s="14">
        <f t="shared" si="17"/>
        <v>3</v>
      </c>
      <c r="H242" s="5">
        <v>6.0</v>
      </c>
      <c r="I242" s="5">
        <v>5.0</v>
      </c>
      <c r="J242" s="14">
        <f t="shared" si="19"/>
        <v>1</v>
      </c>
    </row>
    <row r="243">
      <c r="A243" s="9">
        <v>42945.0</v>
      </c>
      <c r="B243" s="9">
        <v>42948.0</v>
      </c>
      <c r="C243" s="9">
        <v>42948.0</v>
      </c>
      <c r="D243" s="5">
        <v>27.0</v>
      </c>
      <c r="E243" s="5">
        <v>7.0</v>
      </c>
      <c r="F243" s="5">
        <v>6.0</v>
      </c>
      <c r="G243" s="14">
        <f t="shared" si="17"/>
        <v>3</v>
      </c>
      <c r="H243" s="5">
        <v>3.0</v>
      </c>
      <c r="I243" s="5">
        <v>3.0</v>
      </c>
      <c r="J243" s="14">
        <f t="shared" si="19"/>
        <v>0</v>
      </c>
    </row>
    <row r="244">
      <c r="A244" s="9">
        <v>42933.0</v>
      </c>
      <c r="B244" s="9">
        <v>42936.0</v>
      </c>
      <c r="C244" s="9">
        <v>42936.0</v>
      </c>
      <c r="D244" s="5">
        <v>27.0</v>
      </c>
      <c r="E244" s="5">
        <v>8.0</v>
      </c>
      <c r="F244" s="5">
        <v>1.0</v>
      </c>
      <c r="G244" s="14">
        <f t="shared" si="17"/>
        <v>3</v>
      </c>
      <c r="H244" s="14"/>
      <c r="I244" s="5">
        <v>1.0</v>
      </c>
      <c r="J244" s="14"/>
    </row>
    <row r="245">
      <c r="A245" s="9">
        <v>42936.0</v>
      </c>
      <c r="B245" s="9">
        <v>42939.0</v>
      </c>
      <c r="C245" s="9">
        <v>42939.0</v>
      </c>
      <c r="D245" s="5">
        <v>27.0</v>
      </c>
      <c r="E245" s="5">
        <v>8.0</v>
      </c>
      <c r="F245" s="5">
        <v>2.0</v>
      </c>
      <c r="G245" s="14">
        <f t="shared" si="17"/>
        <v>3</v>
      </c>
      <c r="H245" s="5">
        <v>5.0</v>
      </c>
      <c r="I245" s="5">
        <v>4.0</v>
      </c>
      <c r="J245" s="14">
        <f t="shared" ref="J245:J249" si="20">H245-I245</f>
        <v>1</v>
      </c>
    </row>
    <row r="246">
      <c r="A246" s="9">
        <v>42937.0</v>
      </c>
      <c r="B246" s="9">
        <v>42940.0</v>
      </c>
      <c r="C246" s="9">
        <v>42940.0</v>
      </c>
      <c r="D246" s="5">
        <v>27.0</v>
      </c>
      <c r="E246" s="5">
        <v>8.0</v>
      </c>
      <c r="F246" s="5">
        <v>3.0</v>
      </c>
      <c r="G246" s="14">
        <f t="shared" si="17"/>
        <v>3</v>
      </c>
      <c r="H246" s="5">
        <v>6.0</v>
      </c>
      <c r="I246" s="5">
        <v>5.0</v>
      </c>
      <c r="J246" s="14">
        <f t="shared" si="20"/>
        <v>1</v>
      </c>
    </row>
    <row r="247">
      <c r="A247" s="9">
        <v>42940.0</v>
      </c>
      <c r="B247" s="9">
        <v>42943.0</v>
      </c>
      <c r="C247" s="9">
        <v>42943.0</v>
      </c>
      <c r="D247" s="5">
        <v>27.0</v>
      </c>
      <c r="E247" s="5">
        <v>8.0</v>
      </c>
      <c r="F247" s="5">
        <v>4.0</v>
      </c>
      <c r="G247" s="14">
        <f t="shared" si="17"/>
        <v>3</v>
      </c>
      <c r="H247" s="5">
        <v>19.0</v>
      </c>
      <c r="I247" s="5">
        <v>15.0</v>
      </c>
      <c r="J247" s="14">
        <f t="shared" si="20"/>
        <v>4</v>
      </c>
    </row>
    <row r="248">
      <c r="A248" s="9">
        <v>42944.0</v>
      </c>
      <c r="B248" s="9">
        <v>42947.0</v>
      </c>
      <c r="C248" s="9">
        <v>42947.0</v>
      </c>
      <c r="D248" s="5">
        <v>27.0</v>
      </c>
      <c r="E248" s="5">
        <v>8.0</v>
      </c>
      <c r="F248" s="5">
        <v>5.0</v>
      </c>
      <c r="G248" s="14">
        <f t="shared" si="17"/>
        <v>3</v>
      </c>
      <c r="H248" s="5">
        <v>7.0</v>
      </c>
      <c r="I248" s="5">
        <v>6.0</v>
      </c>
      <c r="J248" s="14">
        <f t="shared" si="20"/>
        <v>1</v>
      </c>
    </row>
    <row r="249">
      <c r="A249" s="9">
        <v>42946.0</v>
      </c>
      <c r="B249" s="9">
        <v>42949.0</v>
      </c>
      <c r="C249" s="9">
        <v>42949.0</v>
      </c>
      <c r="D249" s="5">
        <v>27.0</v>
      </c>
      <c r="E249" s="5">
        <v>8.0</v>
      </c>
      <c r="F249" s="5">
        <v>6.0</v>
      </c>
      <c r="G249" s="14">
        <f t="shared" si="17"/>
        <v>3</v>
      </c>
      <c r="H249" s="5">
        <v>12.0</v>
      </c>
      <c r="I249" s="5">
        <v>11.0</v>
      </c>
      <c r="J249" s="14">
        <f t="shared" si="20"/>
        <v>1</v>
      </c>
    </row>
    <row r="1012">
      <c r="D1012" s="7"/>
      <c r="E1012" s="7"/>
      <c r="F1012" s="5"/>
    </row>
    <row r="1013">
      <c r="D1013" s="7"/>
      <c r="E1013" s="7"/>
      <c r="F1013" s="7"/>
    </row>
    <row r="1014">
      <c r="D1014" s="7"/>
      <c r="E1014" s="7"/>
      <c r="F1014" s="7"/>
    </row>
    <row r="1015">
      <c r="D1015" s="7"/>
      <c r="E1015" s="7"/>
      <c r="F1015" s="5"/>
    </row>
    <row r="1016">
      <c r="D1016" s="7"/>
      <c r="E1016" s="7"/>
      <c r="F1016" s="7"/>
    </row>
    <row r="1017">
      <c r="D1017" s="7"/>
      <c r="E1017" s="7"/>
      <c r="F1017" s="7"/>
    </row>
    <row r="1018">
      <c r="D1018" s="7"/>
      <c r="E1018" s="7"/>
      <c r="F1018" s="7"/>
    </row>
    <row r="1019">
      <c r="D1019" s="7"/>
      <c r="E1019" s="7"/>
      <c r="F1019" s="7"/>
    </row>
    <row r="1020">
      <c r="D1020" s="7"/>
      <c r="E1020" s="7"/>
      <c r="F1020" s="7"/>
    </row>
    <row r="1021">
      <c r="D1021" s="7"/>
      <c r="E1021" s="7"/>
      <c r="F1021" s="5"/>
    </row>
    <row r="1022">
      <c r="D1022" s="7"/>
      <c r="E1022" s="7"/>
      <c r="F1022" s="7"/>
    </row>
    <row r="1023">
      <c r="D1023" s="7"/>
      <c r="E1023" s="7"/>
      <c r="F1023" s="7"/>
    </row>
    <row r="1024">
      <c r="D1024" s="7"/>
      <c r="E1024" s="7"/>
      <c r="F1024" s="7"/>
    </row>
    <row r="1025">
      <c r="D1025" s="7"/>
      <c r="E1025" s="7"/>
      <c r="F1025" s="7"/>
    </row>
    <row r="1026">
      <c r="D1026" s="7"/>
      <c r="E1026" s="7"/>
      <c r="F1026" s="7"/>
    </row>
    <row r="1027">
      <c r="D1027" s="7"/>
      <c r="E1027" s="7"/>
      <c r="F1027" s="7"/>
    </row>
    <row r="1028">
      <c r="D1028" s="7"/>
      <c r="E1028" s="7"/>
      <c r="F1028" s="7"/>
    </row>
    <row r="1029">
      <c r="D1029" s="7"/>
      <c r="E1029" s="7"/>
      <c r="F1029" s="7"/>
    </row>
    <row r="1030">
      <c r="D1030" s="7"/>
      <c r="E1030" s="7"/>
      <c r="F1030" s="7"/>
    </row>
    <row r="1031">
      <c r="D1031" s="7"/>
      <c r="E1031" s="7"/>
      <c r="F1031" s="7"/>
    </row>
    <row r="1032">
      <c r="D1032" s="7"/>
      <c r="E1032" s="7"/>
      <c r="F1032" s="7"/>
    </row>
    <row r="1033">
      <c r="D1033" s="7"/>
      <c r="E1033" s="7"/>
      <c r="F1033" s="7"/>
    </row>
    <row r="1034">
      <c r="D1034" s="7"/>
      <c r="E1034" s="7"/>
      <c r="F1034" s="7"/>
    </row>
    <row r="1035">
      <c r="D1035" s="7"/>
      <c r="E1035" s="7"/>
      <c r="F1035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9.29"/>
    <col customWidth="1" min="4" max="4" width="11.71"/>
  </cols>
  <sheetData>
    <row r="1">
      <c r="A1" s="2" t="s">
        <v>1</v>
      </c>
      <c r="B1" s="2" t="s">
        <v>4</v>
      </c>
      <c r="C1" s="2" t="s">
        <v>5</v>
      </c>
      <c r="D1" s="2" t="s">
        <v>11</v>
      </c>
      <c r="E1" s="1" t="s">
        <v>12</v>
      </c>
      <c r="H1" s="4" t="s">
        <v>13</v>
      </c>
    </row>
    <row r="2">
      <c r="A2" s="4">
        <v>10.0</v>
      </c>
      <c r="B2" s="4">
        <v>1.0</v>
      </c>
      <c r="C2" s="4">
        <v>2.0</v>
      </c>
      <c r="D2" s="4">
        <v>10.0</v>
      </c>
      <c r="H2" s="6" t="s">
        <v>14</v>
      </c>
    </row>
    <row r="3">
      <c r="A3" s="4">
        <v>10.0</v>
      </c>
      <c r="B3" s="4">
        <v>1.0</v>
      </c>
      <c r="C3" s="4">
        <v>3.0</v>
      </c>
      <c r="D3" s="4">
        <v>18.0</v>
      </c>
    </row>
    <row r="4">
      <c r="A4" s="4">
        <v>10.0</v>
      </c>
      <c r="B4" s="4">
        <v>1.0</v>
      </c>
      <c r="C4" s="4">
        <v>4.0</v>
      </c>
      <c r="D4" s="4">
        <v>10.0</v>
      </c>
    </row>
    <row r="5">
      <c r="A5" s="6">
        <v>10.0</v>
      </c>
      <c r="B5" s="6">
        <v>1.0</v>
      </c>
      <c r="C5" s="6">
        <v>1.0</v>
      </c>
      <c r="D5" s="6">
        <v>17.0</v>
      </c>
      <c r="E5" s="7"/>
    </row>
    <row r="6">
      <c r="A6" s="6">
        <v>10.0</v>
      </c>
      <c r="B6" s="6">
        <v>1.0</v>
      </c>
      <c r="C6" s="6">
        <v>2.0</v>
      </c>
      <c r="D6" s="6">
        <v>2.0</v>
      </c>
    </row>
    <row r="7">
      <c r="A7" s="6">
        <v>10.0</v>
      </c>
      <c r="B7" s="6">
        <v>1.0</v>
      </c>
      <c r="C7" s="6">
        <v>3.0</v>
      </c>
      <c r="D7" s="6">
        <v>18.0</v>
      </c>
    </row>
    <row r="8">
      <c r="A8" s="6">
        <v>10.0</v>
      </c>
      <c r="B8" s="6">
        <v>1.0</v>
      </c>
      <c r="C8" s="6">
        <v>4.0</v>
      </c>
      <c r="D8" s="6">
        <v>19.0</v>
      </c>
    </row>
    <row r="9">
      <c r="A9" s="6">
        <v>10.0</v>
      </c>
      <c r="B9" s="6">
        <v>1.0</v>
      </c>
      <c r="C9" s="6">
        <v>5.0</v>
      </c>
      <c r="D9" s="6">
        <v>13.0</v>
      </c>
    </row>
    <row r="10">
      <c r="A10" s="6">
        <v>10.0</v>
      </c>
      <c r="B10" s="6">
        <v>1.0</v>
      </c>
      <c r="C10" s="6">
        <v>6.0</v>
      </c>
      <c r="D10" s="8"/>
    </row>
    <row r="11">
      <c r="A11" s="4">
        <v>10.0</v>
      </c>
      <c r="B11" s="4">
        <v>2.0</v>
      </c>
      <c r="C11" s="4">
        <v>1.0</v>
      </c>
      <c r="D11" s="4">
        <v>3.0</v>
      </c>
    </row>
    <row r="12">
      <c r="A12" s="4">
        <v>10.0</v>
      </c>
      <c r="B12" s="4">
        <v>2.0</v>
      </c>
      <c r="C12" s="4">
        <v>2.0</v>
      </c>
      <c r="D12" s="4">
        <v>6.0</v>
      </c>
    </row>
    <row r="13">
      <c r="A13" s="4">
        <v>10.0</v>
      </c>
      <c r="B13" s="4">
        <v>2.0</v>
      </c>
      <c r="C13" s="4">
        <v>3.0</v>
      </c>
      <c r="D13" s="4">
        <v>7.0</v>
      </c>
    </row>
    <row r="14">
      <c r="A14" s="6">
        <v>10.0</v>
      </c>
      <c r="B14" s="6">
        <v>2.0</v>
      </c>
      <c r="C14" s="6">
        <v>1.0</v>
      </c>
      <c r="D14" s="6">
        <v>9.0</v>
      </c>
    </row>
    <row r="15">
      <c r="A15" s="6">
        <v>10.0</v>
      </c>
      <c r="B15" s="6">
        <v>2.0</v>
      </c>
      <c r="C15" s="6">
        <v>2.0</v>
      </c>
      <c r="D15" s="6">
        <v>5.0</v>
      </c>
    </row>
    <row r="16">
      <c r="A16" s="6">
        <v>10.0</v>
      </c>
      <c r="B16" s="6">
        <v>2.0</v>
      </c>
      <c r="C16" s="6">
        <v>3.0</v>
      </c>
      <c r="D16" s="8"/>
    </row>
    <row r="17">
      <c r="A17" s="6">
        <v>10.0</v>
      </c>
      <c r="B17" s="6">
        <v>2.0</v>
      </c>
      <c r="C17" s="6">
        <v>4.0</v>
      </c>
      <c r="D17" s="8"/>
    </row>
    <row r="18">
      <c r="A18" s="6">
        <v>10.0</v>
      </c>
      <c r="B18" s="6">
        <v>2.0</v>
      </c>
      <c r="C18" s="6">
        <v>5.0</v>
      </c>
      <c r="D18" s="8"/>
    </row>
    <row r="19">
      <c r="A19" s="6">
        <v>10.0</v>
      </c>
      <c r="B19" s="6">
        <v>2.0</v>
      </c>
      <c r="C19" s="6">
        <v>6.0</v>
      </c>
      <c r="D19" s="8"/>
    </row>
    <row r="20">
      <c r="A20" s="4">
        <v>10.0</v>
      </c>
      <c r="B20" s="4">
        <v>3.0</v>
      </c>
      <c r="C20" s="4">
        <v>2.0</v>
      </c>
      <c r="D20" s="4">
        <v>7.0</v>
      </c>
    </row>
    <row r="21">
      <c r="A21" s="4">
        <v>10.0</v>
      </c>
      <c r="B21" s="4">
        <v>3.0</v>
      </c>
      <c r="C21" s="4">
        <v>3.0</v>
      </c>
      <c r="D21" s="4">
        <v>8.0</v>
      </c>
    </row>
    <row r="22">
      <c r="A22" s="4">
        <v>10.0</v>
      </c>
      <c r="B22" s="4">
        <v>3.0</v>
      </c>
      <c r="C22" s="4">
        <v>4.0</v>
      </c>
      <c r="D22" s="4">
        <v>5.0</v>
      </c>
    </row>
    <row r="23">
      <c r="A23" s="6">
        <v>10.0</v>
      </c>
      <c r="B23" s="6">
        <v>3.0</v>
      </c>
      <c r="C23" s="6">
        <v>1.0</v>
      </c>
      <c r="D23" s="6">
        <v>4.0</v>
      </c>
    </row>
    <row r="24">
      <c r="A24" s="6">
        <v>10.0</v>
      </c>
      <c r="B24" s="6">
        <v>3.0</v>
      </c>
      <c r="C24" s="6">
        <v>2.0</v>
      </c>
      <c r="D24" s="6">
        <v>8.0</v>
      </c>
    </row>
    <row r="25">
      <c r="A25" s="6">
        <v>10.0</v>
      </c>
      <c r="B25" s="6">
        <v>3.0</v>
      </c>
      <c r="C25" s="6">
        <v>3.0</v>
      </c>
      <c r="D25" s="6">
        <v>19.0</v>
      </c>
    </row>
    <row r="26">
      <c r="A26" s="6">
        <v>10.0</v>
      </c>
      <c r="B26" s="6">
        <v>3.0</v>
      </c>
      <c r="C26" s="6">
        <v>4.0</v>
      </c>
      <c r="D26" s="6">
        <v>9.0</v>
      </c>
    </row>
    <row r="27">
      <c r="A27" s="6">
        <v>10.0</v>
      </c>
      <c r="B27" s="6">
        <v>3.0</v>
      </c>
      <c r="C27" s="6">
        <v>5.0</v>
      </c>
      <c r="D27" s="8"/>
    </row>
    <row r="28">
      <c r="A28" s="6">
        <v>10.0</v>
      </c>
      <c r="B28" s="6">
        <v>3.0</v>
      </c>
      <c r="C28" s="6">
        <v>6.0</v>
      </c>
      <c r="D28" s="8"/>
    </row>
    <row r="29">
      <c r="A29" s="4">
        <v>10.0</v>
      </c>
      <c r="B29" s="4">
        <v>4.0</v>
      </c>
      <c r="C29" s="10"/>
      <c r="D29" s="10"/>
    </row>
    <row r="30">
      <c r="A30" s="4">
        <v>10.0</v>
      </c>
      <c r="B30" s="4">
        <v>4.0</v>
      </c>
      <c r="C30" s="10"/>
      <c r="D30" s="10"/>
    </row>
    <row r="31">
      <c r="A31" s="4">
        <v>10.0</v>
      </c>
      <c r="B31" s="4">
        <v>4.0</v>
      </c>
      <c r="C31" s="10"/>
      <c r="D31" s="10"/>
    </row>
    <row r="32">
      <c r="A32" s="6">
        <v>10.0</v>
      </c>
      <c r="B32" s="6">
        <v>4.0</v>
      </c>
      <c r="C32" s="6">
        <v>1.0</v>
      </c>
      <c r="D32" s="6">
        <v>9.0</v>
      </c>
    </row>
    <row r="33">
      <c r="A33" s="6">
        <v>10.0</v>
      </c>
      <c r="B33" s="6">
        <v>4.0</v>
      </c>
      <c r="C33" s="6">
        <v>2.0</v>
      </c>
      <c r="D33" s="6">
        <v>6.0</v>
      </c>
    </row>
    <row r="34">
      <c r="A34" s="6">
        <v>10.0</v>
      </c>
      <c r="B34" s="6">
        <v>4.0</v>
      </c>
      <c r="C34" s="6">
        <v>3.0</v>
      </c>
      <c r="D34" s="6">
        <v>1.0</v>
      </c>
    </row>
    <row r="35">
      <c r="A35" s="6">
        <v>10.0</v>
      </c>
      <c r="B35" s="6">
        <v>4.0</v>
      </c>
      <c r="C35" s="6">
        <v>4.0</v>
      </c>
      <c r="D35" s="6">
        <v>9.0</v>
      </c>
    </row>
    <row r="36">
      <c r="A36" s="6">
        <v>10.0</v>
      </c>
      <c r="B36" s="6">
        <v>4.0</v>
      </c>
      <c r="C36" s="6">
        <v>5.0</v>
      </c>
      <c r="D36" s="6">
        <v>18.0</v>
      </c>
    </row>
    <row r="37">
      <c r="A37" s="6">
        <v>10.0</v>
      </c>
      <c r="B37" s="6">
        <v>4.0</v>
      </c>
      <c r="C37" s="6">
        <v>6.0</v>
      </c>
      <c r="D37" s="6">
        <v>8.0</v>
      </c>
    </row>
    <row r="38">
      <c r="A38" s="6">
        <v>10.0</v>
      </c>
      <c r="B38" s="6">
        <v>4.0</v>
      </c>
      <c r="C38" s="6">
        <v>7.0</v>
      </c>
      <c r="D38" s="8"/>
    </row>
    <row r="39">
      <c r="A39" s="4">
        <v>10.0</v>
      </c>
      <c r="B39" s="4">
        <v>5.0</v>
      </c>
      <c r="C39" s="4">
        <v>1.0</v>
      </c>
      <c r="D39" s="4">
        <v>5.0</v>
      </c>
    </row>
    <row r="40">
      <c r="A40" s="4">
        <v>10.0</v>
      </c>
      <c r="B40" s="4">
        <v>5.0</v>
      </c>
      <c r="C40" s="10"/>
      <c r="D40" s="10"/>
    </row>
    <row r="41">
      <c r="A41" s="4">
        <v>10.0</v>
      </c>
      <c r="B41" s="4">
        <v>5.0</v>
      </c>
      <c r="C41" s="10"/>
      <c r="D41" s="10"/>
    </row>
    <row r="42">
      <c r="A42" s="6">
        <v>10.0</v>
      </c>
      <c r="B42" s="6">
        <v>5.0</v>
      </c>
      <c r="C42" s="6">
        <v>1.0</v>
      </c>
      <c r="D42" s="6">
        <v>3.0</v>
      </c>
    </row>
    <row r="43">
      <c r="A43" s="6">
        <v>10.0</v>
      </c>
      <c r="B43" s="6">
        <v>5.0</v>
      </c>
      <c r="C43" s="6">
        <v>2.0</v>
      </c>
      <c r="D43" s="8"/>
    </row>
    <row r="44">
      <c r="A44" s="6">
        <v>10.0</v>
      </c>
      <c r="B44" s="6">
        <v>5.0</v>
      </c>
      <c r="C44" s="6">
        <v>3.0</v>
      </c>
      <c r="D44" s="8"/>
    </row>
    <row r="45">
      <c r="A45" s="6">
        <v>10.0</v>
      </c>
      <c r="B45" s="6">
        <v>5.0</v>
      </c>
      <c r="C45" s="6">
        <v>4.0</v>
      </c>
      <c r="D45" s="8"/>
    </row>
    <row r="46">
      <c r="A46" s="6">
        <v>10.0</v>
      </c>
      <c r="B46" s="6">
        <v>5.0</v>
      </c>
      <c r="C46" s="6">
        <v>5.0</v>
      </c>
      <c r="D46" s="8"/>
    </row>
    <row r="47">
      <c r="A47" s="6">
        <v>10.0</v>
      </c>
      <c r="B47" s="6">
        <v>5.0</v>
      </c>
      <c r="C47" s="6">
        <v>6.0</v>
      </c>
      <c r="D47" s="8"/>
    </row>
    <row r="48">
      <c r="A48" s="4">
        <v>10.0</v>
      </c>
      <c r="B48" s="4">
        <v>6.0</v>
      </c>
      <c r="C48" s="10"/>
      <c r="D48" s="10"/>
    </row>
    <row r="49">
      <c r="A49" s="4">
        <v>10.0</v>
      </c>
      <c r="B49" s="4">
        <v>6.0</v>
      </c>
      <c r="C49" s="10"/>
      <c r="D49" s="10"/>
    </row>
    <row r="50">
      <c r="A50" s="4">
        <v>10.0</v>
      </c>
      <c r="B50" s="4">
        <v>6.0</v>
      </c>
      <c r="C50" s="10"/>
      <c r="D50" s="10"/>
    </row>
    <row r="51">
      <c r="A51" s="6">
        <v>10.0</v>
      </c>
      <c r="B51" s="6">
        <v>6.0</v>
      </c>
      <c r="C51" s="6">
        <v>1.0</v>
      </c>
      <c r="D51" s="6">
        <v>1.0</v>
      </c>
    </row>
    <row r="52">
      <c r="A52" s="6">
        <v>10.0</v>
      </c>
      <c r="B52" s="6">
        <v>6.0</v>
      </c>
      <c r="C52" s="6">
        <v>2.0</v>
      </c>
      <c r="D52" s="6">
        <v>2.0</v>
      </c>
    </row>
    <row r="53">
      <c r="A53" s="6">
        <v>10.0</v>
      </c>
      <c r="B53" s="6">
        <v>6.0</v>
      </c>
      <c r="C53" s="6">
        <v>3.0</v>
      </c>
      <c r="D53" s="8"/>
    </row>
    <row r="54">
      <c r="A54" s="6">
        <v>10.0</v>
      </c>
      <c r="B54" s="6">
        <v>6.0</v>
      </c>
      <c r="C54" s="6">
        <v>4.0</v>
      </c>
      <c r="D54" s="8"/>
    </row>
    <row r="55">
      <c r="A55" s="6">
        <v>10.0</v>
      </c>
      <c r="B55" s="6">
        <v>6.0</v>
      </c>
      <c r="C55" s="6">
        <v>5.0</v>
      </c>
      <c r="D55" s="8"/>
    </row>
    <row r="56">
      <c r="A56" s="6">
        <v>10.0</v>
      </c>
      <c r="B56" s="6">
        <v>6.0</v>
      </c>
      <c r="C56" s="6">
        <v>6.0</v>
      </c>
      <c r="D56" s="8"/>
    </row>
    <row r="57">
      <c r="A57" s="4">
        <v>10.0</v>
      </c>
      <c r="B57" s="4">
        <v>7.0</v>
      </c>
      <c r="C57" s="4">
        <v>1.0</v>
      </c>
      <c r="D57" s="4">
        <v>2.0</v>
      </c>
    </row>
    <row r="58">
      <c r="A58" s="4">
        <v>10.0</v>
      </c>
      <c r="B58" s="4">
        <v>7.0</v>
      </c>
      <c r="C58" s="4">
        <v>2.0</v>
      </c>
      <c r="D58" s="4">
        <v>7.0</v>
      </c>
    </row>
    <row r="59">
      <c r="A59" s="4">
        <v>10.0</v>
      </c>
      <c r="B59" s="4">
        <v>7.0</v>
      </c>
      <c r="C59" s="4">
        <v>3.0</v>
      </c>
      <c r="D59" s="4">
        <v>7.0</v>
      </c>
    </row>
    <row r="60">
      <c r="A60" s="6">
        <v>10.0</v>
      </c>
      <c r="B60" s="6">
        <v>7.0</v>
      </c>
      <c r="C60" s="6">
        <v>1.0</v>
      </c>
      <c r="D60" s="6">
        <v>5.0</v>
      </c>
    </row>
    <row r="61">
      <c r="A61" s="6">
        <v>10.0</v>
      </c>
      <c r="B61" s="6">
        <v>7.0</v>
      </c>
      <c r="C61" s="6">
        <v>2.0</v>
      </c>
      <c r="D61" s="6">
        <v>1.0</v>
      </c>
    </row>
    <row r="62">
      <c r="A62" s="6">
        <v>10.0</v>
      </c>
      <c r="B62" s="6">
        <v>7.0</v>
      </c>
      <c r="C62" s="6">
        <v>3.0</v>
      </c>
      <c r="D62" s="6">
        <v>5.0</v>
      </c>
    </row>
    <row r="63">
      <c r="A63" s="6">
        <v>10.0</v>
      </c>
      <c r="B63" s="6">
        <v>7.0</v>
      </c>
      <c r="C63" s="6">
        <v>4.0</v>
      </c>
      <c r="D63" s="6">
        <v>25.0</v>
      </c>
    </row>
    <row r="64">
      <c r="A64" s="6">
        <v>10.0</v>
      </c>
      <c r="B64" s="6">
        <v>7.0</v>
      </c>
      <c r="C64" s="6">
        <v>5.0</v>
      </c>
      <c r="D64" s="6">
        <v>1.0</v>
      </c>
    </row>
    <row r="65">
      <c r="A65" s="6">
        <v>10.0</v>
      </c>
      <c r="B65" s="6">
        <v>7.0</v>
      </c>
      <c r="C65" s="6">
        <v>6.0</v>
      </c>
      <c r="D65" s="6">
        <v>10.0</v>
      </c>
    </row>
    <row r="66">
      <c r="A66" s="4">
        <v>10.0</v>
      </c>
      <c r="B66" s="4">
        <v>8.0</v>
      </c>
      <c r="C66" s="10"/>
      <c r="D66" s="10"/>
    </row>
    <row r="67">
      <c r="A67" s="4">
        <v>10.0</v>
      </c>
      <c r="B67" s="4">
        <v>8.0</v>
      </c>
      <c r="C67" s="10"/>
      <c r="D67" s="10"/>
    </row>
    <row r="68">
      <c r="A68" s="4">
        <v>10.0</v>
      </c>
      <c r="B68" s="4">
        <v>8.0</v>
      </c>
      <c r="C68" s="4"/>
      <c r="D68" s="4"/>
    </row>
    <row r="69">
      <c r="A69" s="6">
        <v>10.0</v>
      </c>
      <c r="B69" s="6">
        <v>8.0</v>
      </c>
      <c r="C69" s="6">
        <v>1.0</v>
      </c>
      <c r="D69" s="6">
        <v>7.0</v>
      </c>
    </row>
    <row r="70">
      <c r="A70" s="6">
        <v>10.0</v>
      </c>
      <c r="B70" s="6">
        <v>8.0</v>
      </c>
      <c r="C70" s="6">
        <v>2.0</v>
      </c>
      <c r="D70" s="6">
        <v>17.0</v>
      </c>
    </row>
    <row r="71">
      <c r="A71" s="6">
        <v>10.0</v>
      </c>
      <c r="B71" s="6">
        <v>8.0</v>
      </c>
      <c r="C71" s="6">
        <v>3.0</v>
      </c>
      <c r="D71" s="6">
        <v>13.0</v>
      </c>
    </row>
    <row r="72">
      <c r="A72" s="6">
        <v>10.0</v>
      </c>
      <c r="B72" s="6">
        <v>8.0</v>
      </c>
      <c r="C72" s="6">
        <v>4.0</v>
      </c>
      <c r="D72" s="8"/>
    </row>
    <row r="73">
      <c r="A73" s="6">
        <v>10.0</v>
      </c>
      <c r="B73" s="6">
        <v>8.0</v>
      </c>
      <c r="C73" s="6">
        <v>5.0</v>
      </c>
      <c r="D73" s="8"/>
    </row>
    <row r="74">
      <c r="A74" s="6">
        <v>10.0</v>
      </c>
      <c r="B74" s="6">
        <v>8.0</v>
      </c>
      <c r="C74" s="6">
        <v>6.0</v>
      </c>
      <c r="D74" s="8"/>
    </row>
    <row r="75">
      <c r="A75" s="4">
        <v>16.0</v>
      </c>
      <c r="B75" s="4">
        <v>1.0</v>
      </c>
      <c r="C75" s="4">
        <v>7.0</v>
      </c>
      <c r="D75" s="4">
        <v>22.0</v>
      </c>
    </row>
    <row r="76">
      <c r="A76" s="4">
        <v>16.0</v>
      </c>
      <c r="B76" s="4">
        <v>1.0</v>
      </c>
      <c r="C76" s="4">
        <v>8.0</v>
      </c>
      <c r="D76" s="4">
        <v>26.0</v>
      </c>
    </row>
    <row r="77">
      <c r="A77" s="4">
        <v>16.0</v>
      </c>
      <c r="B77" s="4">
        <v>1.0</v>
      </c>
      <c r="C77" s="4">
        <v>9.0</v>
      </c>
      <c r="D77" s="10"/>
    </row>
    <row r="78">
      <c r="A78" s="6">
        <v>16.0</v>
      </c>
      <c r="B78" s="6">
        <v>1.0</v>
      </c>
      <c r="C78" s="6">
        <v>1.0</v>
      </c>
      <c r="D78" s="8"/>
    </row>
    <row r="79">
      <c r="A79" s="6">
        <v>16.0</v>
      </c>
      <c r="B79" s="6">
        <v>1.0</v>
      </c>
      <c r="C79" s="6">
        <v>2.0</v>
      </c>
      <c r="D79" s="8"/>
    </row>
    <row r="80">
      <c r="A80" s="6">
        <v>16.0</v>
      </c>
      <c r="B80" s="6">
        <v>1.0</v>
      </c>
      <c r="C80" s="6">
        <v>3.0</v>
      </c>
      <c r="D80" s="8"/>
    </row>
    <row r="81">
      <c r="A81" s="6">
        <v>16.0</v>
      </c>
      <c r="B81" s="6">
        <v>1.0</v>
      </c>
      <c r="C81" s="6">
        <v>4.0</v>
      </c>
      <c r="D81" s="8"/>
    </row>
    <row r="82">
      <c r="A82" s="6">
        <v>16.0</v>
      </c>
      <c r="B82" s="6">
        <v>1.0</v>
      </c>
      <c r="C82" s="6">
        <v>5.0</v>
      </c>
      <c r="D82" s="8"/>
    </row>
    <row r="83">
      <c r="A83" s="6">
        <v>16.0</v>
      </c>
      <c r="B83" s="6">
        <v>1.0</v>
      </c>
      <c r="C83" s="6">
        <v>6.0</v>
      </c>
      <c r="D83" s="8"/>
    </row>
    <row r="84">
      <c r="A84" s="4">
        <v>16.0</v>
      </c>
      <c r="B84" s="4">
        <v>2.0</v>
      </c>
      <c r="C84" s="4">
        <v>7.0</v>
      </c>
      <c r="D84" s="4">
        <v>5.0</v>
      </c>
    </row>
    <row r="85">
      <c r="A85" s="4">
        <v>16.0</v>
      </c>
      <c r="B85" s="4">
        <v>2.0</v>
      </c>
      <c r="C85" s="4">
        <v>8.0</v>
      </c>
      <c r="D85" s="4">
        <v>8.0</v>
      </c>
    </row>
    <row r="86">
      <c r="A86" s="4">
        <v>16.0</v>
      </c>
      <c r="B86" s="4">
        <v>2.0</v>
      </c>
      <c r="C86" s="4">
        <v>9.0</v>
      </c>
      <c r="D86" s="4">
        <v>2.0</v>
      </c>
    </row>
    <row r="87">
      <c r="A87" s="6">
        <v>16.0</v>
      </c>
      <c r="B87" s="6">
        <v>2.0</v>
      </c>
      <c r="C87" s="6">
        <v>1.0</v>
      </c>
      <c r="D87" s="8"/>
    </row>
    <row r="88">
      <c r="A88" s="6">
        <v>16.0</v>
      </c>
      <c r="B88" s="6">
        <v>2.0</v>
      </c>
      <c r="C88" s="6">
        <v>2.0</v>
      </c>
      <c r="D88" s="8"/>
    </row>
    <row r="89">
      <c r="A89" s="6">
        <v>16.0</v>
      </c>
      <c r="B89" s="6">
        <v>2.0</v>
      </c>
      <c r="C89" s="6">
        <v>3.0</v>
      </c>
      <c r="D89" s="8"/>
    </row>
    <row r="90">
      <c r="A90" s="6">
        <v>16.0</v>
      </c>
      <c r="B90" s="6">
        <v>2.0</v>
      </c>
      <c r="C90" s="6">
        <v>4.0</v>
      </c>
      <c r="D90" s="8"/>
    </row>
    <row r="91">
      <c r="A91" s="6">
        <v>16.0</v>
      </c>
      <c r="B91" s="6">
        <v>2.0</v>
      </c>
      <c r="C91" s="6">
        <v>5.0</v>
      </c>
      <c r="D91" s="8"/>
    </row>
    <row r="92">
      <c r="A92" s="6">
        <v>16.0</v>
      </c>
      <c r="B92" s="6">
        <v>2.0</v>
      </c>
      <c r="C92" s="6">
        <v>6.0</v>
      </c>
      <c r="D92" s="8"/>
    </row>
    <row r="93">
      <c r="A93" s="4">
        <v>16.0</v>
      </c>
      <c r="B93" s="4">
        <v>3.0</v>
      </c>
      <c r="C93" s="10"/>
      <c r="D93" s="10"/>
    </row>
    <row r="94">
      <c r="A94" s="4">
        <v>16.0</v>
      </c>
      <c r="B94" s="4">
        <v>3.0</v>
      </c>
      <c r="C94" s="10"/>
      <c r="D94" s="10"/>
    </row>
    <row r="95">
      <c r="A95" s="4">
        <v>16.0</v>
      </c>
      <c r="B95" s="4">
        <v>3.0</v>
      </c>
      <c r="C95" s="10"/>
      <c r="D95" s="10"/>
    </row>
    <row r="96">
      <c r="A96" s="6">
        <v>16.0</v>
      </c>
      <c r="B96" s="6">
        <v>3.0</v>
      </c>
      <c r="C96" s="6">
        <v>1.0</v>
      </c>
      <c r="D96" s="8"/>
    </row>
    <row r="97">
      <c r="A97" s="6">
        <v>16.0</v>
      </c>
      <c r="B97" s="6">
        <v>3.0</v>
      </c>
      <c r="C97" s="6">
        <v>2.0</v>
      </c>
      <c r="D97" s="8"/>
    </row>
    <row r="98">
      <c r="A98" s="6">
        <v>16.0</v>
      </c>
      <c r="B98" s="6">
        <v>3.0</v>
      </c>
      <c r="C98" s="6">
        <v>3.0</v>
      </c>
      <c r="D98" s="8"/>
    </row>
    <row r="99">
      <c r="A99" s="6">
        <v>16.0</v>
      </c>
      <c r="B99" s="6">
        <v>3.0</v>
      </c>
      <c r="C99" s="6">
        <v>4.0</v>
      </c>
      <c r="D99" s="8"/>
    </row>
    <row r="100">
      <c r="A100" s="6">
        <v>16.0</v>
      </c>
      <c r="B100" s="6">
        <v>3.0</v>
      </c>
      <c r="C100" s="6">
        <v>5.0</v>
      </c>
      <c r="D100" s="8"/>
    </row>
    <row r="101">
      <c r="A101" s="6">
        <v>16.0</v>
      </c>
      <c r="B101" s="6">
        <v>3.0</v>
      </c>
      <c r="C101" s="6">
        <v>6.0</v>
      </c>
      <c r="D101" s="8"/>
    </row>
    <row r="102">
      <c r="A102" s="4">
        <v>16.0</v>
      </c>
      <c r="B102" s="4">
        <v>4.0</v>
      </c>
      <c r="C102" s="4">
        <v>10.0</v>
      </c>
      <c r="D102" s="4">
        <v>1.0</v>
      </c>
    </row>
    <row r="103">
      <c r="A103" s="4">
        <v>16.0</v>
      </c>
      <c r="B103" s="4">
        <v>4.0</v>
      </c>
      <c r="C103" s="10"/>
      <c r="D103" s="10"/>
    </row>
    <row r="104">
      <c r="A104" s="4">
        <v>16.0</v>
      </c>
      <c r="B104" s="4">
        <v>4.0</v>
      </c>
      <c r="C104" s="10"/>
      <c r="D104" s="10"/>
    </row>
    <row r="105">
      <c r="A105" s="6">
        <v>16.0</v>
      </c>
      <c r="B105" s="6">
        <v>4.0</v>
      </c>
      <c r="C105" s="6">
        <v>1.0</v>
      </c>
      <c r="D105" s="8"/>
    </row>
    <row r="106">
      <c r="A106" s="6">
        <v>16.0</v>
      </c>
      <c r="B106" s="6">
        <v>4.0</v>
      </c>
      <c r="C106" s="6">
        <v>2.0</v>
      </c>
      <c r="D106" s="8"/>
    </row>
    <row r="107">
      <c r="A107" s="6">
        <v>16.0</v>
      </c>
      <c r="B107" s="6">
        <v>4.0</v>
      </c>
      <c r="C107" s="6">
        <v>3.0</v>
      </c>
      <c r="D107" s="8"/>
    </row>
    <row r="108">
      <c r="A108" s="6">
        <v>16.0</v>
      </c>
      <c r="B108" s="6">
        <v>4.0</v>
      </c>
      <c r="C108" s="6">
        <v>4.0</v>
      </c>
      <c r="D108" s="8"/>
    </row>
    <row r="109">
      <c r="A109" s="6">
        <v>16.0</v>
      </c>
      <c r="B109" s="6">
        <v>4.0</v>
      </c>
      <c r="C109" s="6">
        <v>5.0</v>
      </c>
      <c r="D109" s="8"/>
    </row>
    <row r="110">
      <c r="A110" s="6">
        <v>16.0</v>
      </c>
      <c r="B110" s="6">
        <v>4.0</v>
      </c>
      <c r="C110" s="6">
        <v>6.0</v>
      </c>
      <c r="D110" s="8"/>
    </row>
    <row r="111">
      <c r="A111" s="4">
        <v>16.0</v>
      </c>
      <c r="B111" s="4">
        <v>5.0</v>
      </c>
      <c r="C111" s="10"/>
      <c r="D111" s="10"/>
    </row>
    <row r="112">
      <c r="A112" s="4">
        <v>16.0</v>
      </c>
      <c r="B112" s="4">
        <v>5.0</v>
      </c>
      <c r="C112" s="10"/>
      <c r="D112" s="10"/>
    </row>
    <row r="113">
      <c r="A113" s="4">
        <v>16.0</v>
      </c>
      <c r="B113" s="4">
        <v>5.0</v>
      </c>
      <c r="C113" s="10"/>
      <c r="D113" s="10"/>
    </row>
    <row r="114">
      <c r="A114" s="6">
        <v>16.0</v>
      </c>
      <c r="B114" s="6">
        <v>5.0</v>
      </c>
      <c r="C114" s="6">
        <v>1.0</v>
      </c>
      <c r="D114" s="8"/>
    </row>
    <row r="115">
      <c r="A115" s="6">
        <v>16.0</v>
      </c>
      <c r="B115" s="6">
        <v>5.0</v>
      </c>
      <c r="C115" s="6">
        <v>2.0</v>
      </c>
      <c r="D115" s="8"/>
    </row>
    <row r="116">
      <c r="A116" s="6">
        <v>16.0</v>
      </c>
      <c r="B116" s="6">
        <v>5.0</v>
      </c>
      <c r="C116" s="6">
        <v>3.0</v>
      </c>
      <c r="D116" s="8"/>
    </row>
    <row r="117">
      <c r="A117" s="6">
        <v>16.0</v>
      </c>
      <c r="B117" s="6">
        <v>5.0</v>
      </c>
      <c r="C117" s="6">
        <v>4.0</v>
      </c>
      <c r="D117" s="8"/>
    </row>
    <row r="118">
      <c r="A118" s="6">
        <v>16.0</v>
      </c>
      <c r="B118" s="6">
        <v>5.0</v>
      </c>
      <c r="C118" s="6">
        <v>5.0</v>
      </c>
      <c r="D118" s="8"/>
    </row>
    <row r="119">
      <c r="A119" s="6">
        <v>16.0</v>
      </c>
      <c r="B119" s="6">
        <v>5.0</v>
      </c>
      <c r="C119" s="6">
        <v>6.0</v>
      </c>
      <c r="D119" s="8"/>
    </row>
    <row r="120">
      <c r="A120" s="4">
        <v>16.0</v>
      </c>
      <c r="B120" s="4">
        <v>6.0</v>
      </c>
      <c r="C120" s="10"/>
      <c r="D120" s="10"/>
    </row>
    <row r="121">
      <c r="A121" s="4">
        <v>16.0</v>
      </c>
      <c r="B121" s="4">
        <v>6.0</v>
      </c>
      <c r="C121" s="10"/>
      <c r="D121" s="10"/>
    </row>
    <row r="122">
      <c r="A122" s="4">
        <v>16.0</v>
      </c>
      <c r="B122" s="4">
        <v>6.0</v>
      </c>
      <c r="C122" s="4"/>
      <c r="D122" s="4"/>
    </row>
    <row r="123">
      <c r="A123" s="6">
        <v>16.0</v>
      </c>
      <c r="B123" s="6">
        <v>6.0</v>
      </c>
      <c r="C123" s="6">
        <v>1.0</v>
      </c>
      <c r="D123" s="8"/>
    </row>
    <row r="124">
      <c r="A124" s="6">
        <v>16.0</v>
      </c>
      <c r="B124" s="6">
        <v>6.0</v>
      </c>
      <c r="C124" s="6">
        <v>2.0</v>
      </c>
      <c r="D124" s="8"/>
    </row>
    <row r="125">
      <c r="A125" s="6">
        <v>16.0</v>
      </c>
      <c r="B125" s="6">
        <v>6.0</v>
      </c>
      <c r="C125" s="6">
        <v>3.0</v>
      </c>
      <c r="D125" s="8"/>
    </row>
    <row r="126">
      <c r="A126" s="6">
        <v>16.0</v>
      </c>
      <c r="B126" s="6">
        <v>6.0</v>
      </c>
      <c r="C126" s="6">
        <v>4.0</v>
      </c>
      <c r="D126" s="8"/>
    </row>
    <row r="127">
      <c r="A127" s="6">
        <v>16.0</v>
      </c>
      <c r="B127" s="6">
        <v>6.0</v>
      </c>
      <c r="C127" s="6">
        <v>5.0</v>
      </c>
      <c r="D127" s="8"/>
    </row>
    <row r="128">
      <c r="A128" s="6">
        <v>16.0</v>
      </c>
      <c r="B128" s="6">
        <v>6.0</v>
      </c>
      <c r="C128" s="6">
        <v>6.0</v>
      </c>
      <c r="D128" s="8"/>
    </row>
    <row r="129">
      <c r="A129" s="4">
        <v>16.0</v>
      </c>
      <c r="B129" s="4">
        <v>7.0</v>
      </c>
      <c r="C129" s="4">
        <v>8.0</v>
      </c>
      <c r="D129" s="4">
        <v>10.0</v>
      </c>
    </row>
    <row r="130">
      <c r="A130" s="4">
        <v>16.0</v>
      </c>
      <c r="B130" s="4">
        <v>7.0</v>
      </c>
      <c r="C130" s="4">
        <v>9.0</v>
      </c>
      <c r="D130" s="4">
        <v>7.0</v>
      </c>
    </row>
    <row r="131">
      <c r="A131" s="4">
        <v>16.0</v>
      </c>
      <c r="B131" s="4">
        <v>7.0</v>
      </c>
      <c r="C131" s="4">
        <v>10.0</v>
      </c>
      <c r="D131" s="4">
        <v>1.0</v>
      </c>
    </row>
    <row r="132">
      <c r="A132" s="6">
        <v>16.0</v>
      </c>
      <c r="B132" s="6">
        <v>7.0</v>
      </c>
      <c r="C132" s="6">
        <v>1.0</v>
      </c>
      <c r="D132" s="8"/>
    </row>
    <row r="133">
      <c r="A133" s="6">
        <v>16.0</v>
      </c>
      <c r="B133" s="6">
        <v>7.0</v>
      </c>
      <c r="C133" s="6">
        <v>2.0</v>
      </c>
      <c r="D133" s="8"/>
    </row>
    <row r="134">
      <c r="A134" s="6">
        <v>16.0</v>
      </c>
      <c r="B134" s="6">
        <v>7.0</v>
      </c>
      <c r="C134" s="6">
        <v>3.0</v>
      </c>
      <c r="D134" s="8"/>
    </row>
    <row r="135">
      <c r="A135" s="6">
        <v>16.0</v>
      </c>
      <c r="B135" s="6">
        <v>7.0</v>
      </c>
      <c r="C135" s="6">
        <v>4.0</v>
      </c>
      <c r="D135" s="8"/>
    </row>
    <row r="136">
      <c r="A136" s="6">
        <v>16.0</v>
      </c>
      <c r="B136" s="6">
        <v>7.0</v>
      </c>
      <c r="C136" s="6">
        <v>5.0</v>
      </c>
      <c r="D136" s="8"/>
    </row>
    <row r="137">
      <c r="A137" s="6">
        <v>16.0</v>
      </c>
      <c r="B137" s="6">
        <v>7.0</v>
      </c>
      <c r="C137" s="6">
        <v>6.0</v>
      </c>
      <c r="D137" s="8"/>
    </row>
    <row r="138">
      <c r="A138" s="4">
        <v>16.0</v>
      </c>
      <c r="B138" s="4">
        <v>8.0</v>
      </c>
      <c r="C138" s="4">
        <v>8.0</v>
      </c>
      <c r="D138" s="4">
        <v>21.0</v>
      </c>
    </row>
    <row r="139">
      <c r="A139" s="4">
        <v>16.0</v>
      </c>
      <c r="B139" s="4">
        <v>8.0</v>
      </c>
      <c r="C139" s="4">
        <v>9.0</v>
      </c>
      <c r="D139" s="4">
        <v>7.0</v>
      </c>
    </row>
    <row r="140">
      <c r="A140" s="4">
        <v>16.0</v>
      </c>
      <c r="B140" s="4">
        <v>8.0</v>
      </c>
      <c r="C140" s="4">
        <v>10.0</v>
      </c>
      <c r="D140" s="4">
        <v>2.0</v>
      </c>
    </row>
    <row r="141">
      <c r="A141" s="6">
        <v>16.0</v>
      </c>
      <c r="B141" s="6">
        <v>8.0</v>
      </c>
      <c r="C141" s="6">
        <v>1.0</v>
      </c>
      <c r="D141" s="8"/>
    </row>
    <row r="142">
      <c r="A142" s="6">
        <v>16.0</v>
      </c>
      <c r="B142" s="6">
        <v>8.0</v>
      </c>
      <c r="C142" s="6">
        <v>2.0</v>
      </c>
      <c r="D142" s="8"/>
    </row>
    <row r="143">
      <c r="A143" s="6">
        <v>16.0</v>
      </c>
      <c r="B143" s="6">
        <v>8.0</v>
      </c>
      <c r="C143" s="6">
        <v>3.0</v>
      </c>
      <c r="D143" s="8"/>
    </row>
    <row r="144">
      <c r="A144" s="6">
        <v>16.0</v>
      </c>
      <c r="B144" s="6">
        <v>8.0</v>
      </c>
      <c r="C144" s="6">
        <v>4.0</v>
      </c>
      <c r="D144" s="8"/>
    </row>
    <row r="145">
      <c r="A145" s="6">
        <v>16.0</v>
      </c>
      <c r="B145" s="6">
        <v>8.0</v>
      </c>
      <c r="C145" s="6">
        <v>5.0</v>
      </c>
      <c r="D145" s="8"/>
    </row>
    <row r="146">
      <c r="A146" s="6">
        <v>16.0</v>
      </c>
      <c r="B146" s="6">
        <v>8.0</v>
      </c>
      <c r="C146" s="6">
        <v>6.0</v>
      </c>
      <c r="D146" s="8"/>
    </row>
    <row r="147">
      <c r="A147" s="4">
        <v>20.0</v>
      </c>
      <c r="B147" s="4">
        <v>1.0</v>
      </c>
      <c r="C147" s="4">
        <v>14.0</v>
      </c>
      <c r="D147" s="4">
        <v>29.0</v>
      </c>
    </row>
    <row r="148">
      <c r="A148" s="4">
        <v>20.0</v>
      </c>
      <c r="B148" s="4">
        <v>1.0</v>
      </c>
      <c r="C148" s="10"/>
      <c r="D148" s="10"/>
    </row>
    <row r="149">
      <c r="A149" s="4">
        <v>20.0</v>
      </c>
      <c r="B149" s="4">
        <v>1.0</v>
      </c>
      <c r="C149" s="10"/>
      <c r="D149" s="10"/>
    </row>
    <row r="150">
      <c r="A150" s="6">
        <v>20.0</v>
      </c>
      <c r="B150" s="6">
        <v>1.0</v>
      </c>
      <c r="C150" s="6">
        <v>1.0</v>
      </c>
      <c r="D150" s="6">
        <v>1.0</v>
      </c>
    </row>
    <row r="151">
      <c r="A151" s="6">
        <v>20.0</v>
      </c>
      <c r="B151" s="6">
        <v>1.0</v>
      </c>
      <c r="C151" s="6">
        <v>2.0</v>
      </c>
      <c r="D151" s="6">
        <v>12.0</v>
      </c>
    </row>
    <row r="152">
      <c r="A152" s="6">
        <v>20.0</v>
      </c>
      <c r="B152" s="6">
        <v>1.0</v>
      </c>
      <c r="C152" s="6">
        <v>3.0</v>
      </c>
      <c r="D152" s="6">
        <v>11.0</v>
      </c>
    </row>
    <row r="153">
      <c r="A153" s="6">
        <v>20.0</v>
      </c>
      <c r="B153" s="6">
        <v>1.0</v>
      </c>
      <c r="C153" s="6">
        <v>4.0</v>
      </c>
      <c r="D153" s="6">
        <v>19.0</v>
      </c>
    </row>
    <row r="154">
      <c r="A154" s="6">
        <v>20.0</v>
      </c>
      <c r="B154" s="6">
        <v>1.0</v>
      </c>
      <c r="C154" s="6">
        <v>5.0</v>
      </c>
      <c r="D154" s="6">
        <v>15.0</v>
      </c>
    </row>
    <row r="155">
      <c r="A155" s="6">
        <v>20.0</v>
      </c>
      <c r="B155" s="6">
        <v>1.0</v>
      </c>
      <c r="C155" s="6">
        <v>6.0</v>
      </c>
      <c r="D155" s="6">
        <v>2.0</v>
      </c>
    </row>
    <row r="156">
      <c r="A156" s="4">
        <v>20.0</v>
      </c>
      <c r="B156" s="4">
        <v>2.0</v>
      </c>
      <c r="C156" s="4">
        <v>12.0</v>
      </c>
      <c r="D156" s="4">
        <v>31.0</v>
      </c>
    </row>
    <row r="157">
      <c r="A157" s="4">
        <v>20.0</v>
      </c>
      <c r="B157" s="4">
        <v>2.0</v>
      </c>
      <c r="C157" s="4">
        <v>13.0</v>
      </c>
      <c r="D157" s="4">
        <v>32.0</v>
      </c>
    </row>
    <row r="158">
      <c r="A158" s="4">
        <v>20.0</v>
      </c>
      <c r="B158" s="4">
        <v>2.0</v>
      </c>
      <c r="C158" s="4">
        <v>14.0</v>
      </c>
      <c r="D158" s="4">
        <v>8.0</v>
      </c>
    </row>
    <row r="159">
      <c r="A159" s="4">
        <v>20.0</v>
      </c>
      <c r="B159" s="4">
        <v>2.0</v>
      </c>
      <c r="C159" s="4">
        <v>28.0</v>
      </c>
      <c r="D159" s="4">
        <v>6.0</v>
      </c>
    </row>
    <row r="160">
      <c r="A160" s="6">
        <v>20.0</v>
      </c>
      <c r="B160" s="6">
        <v>2.0</v>
      </c>
      <c r="C160" s="6">
        <v>1.0</v>
      </c>
      <c r="D160" s="6">
        <v>19.0</v>
      </c>
    </row>
    <row r="161">
      <c r="A161" s="6">
        <v>20.0</v>
      </c>
      <c r="B161" s="6">
        <v>2.0</v>
      </c>
      <c r="C161" s="6">
        <v>2.0</v>
      </c>
      <c r="D161" s="6">
        <v>22.0</v>
      </c>
    </row>
    <row r="162">
      <c r="A162" s="6">
        <v>20.0</v>
      </c>
      <c r="B162" s="6">
        <v>2.0</v>
      </c>
      <c r="C162" s="6">
        <v>3.0</v>
      </c>
      <c r="D162" s="6">
        <v>11.0</v>
      </c>
    </row>
    <row r="163">
      <c r="A163" s="6">
        <v>20.0</v>
      </c>
      <c r="B163" s="6">
        <v>2.0</v>
      </c>
      <c r="C163" s="6">
        <v>4.0</v>
      </c>
      <c r="D163" s="6">
        <v>22.0</v>
      </c>
    </row>
    <row r="164">
      <c r="A164" s="6">
        <v>20.0</v>
      </c>
      <c r="B164" s="6">
        <v>2.0</v>
      </c>
      <c r="C164" s="6">
        <v>5.0</v>
      </c>
      <c r="D164" s="8"/>
    </row>
    <row r="165">
      <c r="A165" s="6">
        <v>20.0</v>
      </c>
      <c r="B165" s="6">
        <v>2.0</v>
      </c>
      <c r="C165" s="6">
        <v>6.0</v>
      </c>
      <c r="D165" s="8"/>
    </row>
    <row r="166">
      <c r="A166" s="4">
        <v>20.0</v>
      </c>
      <c r="B166" s="4">
        <v>3.0</v>
      </c>
      <c r="C166" s="4">
        <v>12.0</v>
      </c>
      <c r="D166" s="4">
        <v>40.0</v>
      </c>
    </row>
    <row r="167">
      <c r="A167" s="4">
        <v>20.0</v>
      </c>
      <c r="B167" s="4">
        <v>3.0</v>
      </c>
      <c r="C167" s="4">
        <v>13.0</v>
      </c>
      <c r="D167" s="4">
        <v>21.0</v>
      </c>
    </row>
    <row r="168">
      <c r="A168" s="4">
        <v>20.0</v>
      </c>
      <c r="B168" s="4">
        <v>3.0</v>
      </c>
      <c r="C168" s="4">
        <v>14.0</v>
      </c>
      <c r="D168" s="4">
        <v>8.0</v>
      </c>
    </row>
    <row r="169">
      <c r="A169" s="6">
        <v>20.0</v>
      </c>
      <c r="B169" s="6">
        <v>3.0</v>
      </c>
      <c r="C169" s="6">
        <v>1.0</v>
      </c>
      <c r="D169" s="6">
        <v>12.0</v>
      </c>
    </row>
    <row r="170">
      <c r="A170" s="6">
        <v>20.0</v>
      </c>
      <c r="B170" s="6">
        <v>3.0</v>
      </c>
      <c r="C170" s="6">
        <v>2.0</v>
      </c>
      <c r="D170" s="6">
        <v>3.0</v>
      </c>
    </row>
    <row r="171">
      <c r="A171" s="6">
        <v>20.0</v>
      </c>
      <c r="B171" s="6">
        <v>3.0</v>
      </c>
      <c r="C171" s="6">
        <v>3.0</v>
      </c>
      <c r="D171" s="6">
        <v>16.0</v>
      </c>
    </row>
    <row r="172">
      <c r="A172" s="6">
        <v>20.0</v>
      </c>
      <c r="B172" s="6">
        <v>3.0</v>
      </c>
      <c r="C172" s="6">
        <v>4.0</v>
      </c>
      <c r="D172" s="6">
        <v>16.0</v>
      </c>
    </row>
    <row r="173">
      <c r="A173" s="6">
        <v>20.0</v>
      </c>
      <c r="B173" s="6">
        <v>3.0</v>
      </c>
      <c r="C173" s="6">
        <v>5.0</v>
      </c>
      <c r="D173" s="6">
        <v>13.0</v>
      </c>
    </row>
    <row r="174">
      <c r="A174" s="6">
        <v>20.0</v>
      </c>
      <c r="B174" s="6">
        <v>3.0</v>
      </c>
      <c r="C174" s="6">
        <v>6.0</v>
      </c>
      <c r="D174" s="6">
        <v>9.0</v>
      </c>
    </row>
    <row r="175">
      <c r="A175" s="4">
        <v>20.0</v>
      </c>
      <c r="B175" s="4">
        <v>4.0</v>
      </c>
      <c r="C175" s="4">
        <v>9.0</v>
      </c>
      <c r="D175" s="4">
        <v>12.0</v>
      </c>
    </row>
    <row r="176">
      <c r="A176" s="4">
        <v>20.0</v>
      </c>
      <c r="B176" s="4">
        <v>4.0</v>
      </c>
      <c r="C176" s="4">
        <v>10.0</v>
      </c>
      <c r="D176" s="4">
        <v>7.0</v>
      </c>
    </row>
    <row r="177">
      <c r="A177" s="4">
        <v>20.0</v>
      </c>
      <c r="B177" s="4">
        <v>4.0</v>
      </c>
      <c r="C177" s="4">
        <v>11.0</v>
      </c>
      <c r="D177" s="4">
        <v>8.0</v>
      </c>
    </row>
    <row r="178">
      <c r="A178" s="6">
        <v>20.0</v>
      </c>
      <c r="B178" s="6">
        <v>4.0</v>
      </c>
      <c r="C178" s="6">
        <v>1.0</v>
      </c>
      <c r="D178" s="6">
        <v>10.0</v>
      </c>
    </row>
    <row r="179">
      <c r="A179" s="6">
        <v>20.0</v>
      </c>
      <c r="B179" s="6">
        <v>4.0</v>
      </c>
      <c r="C179" s="6">
        <v>2.0</v>
      </c>
      <c r="D179" s="6">
        <v>13.0</v>
      </c>
    </row>
    <row r="180">
      <c r="A180" s="6">
        <v>20.0</v>
      </c>
      <c r="B180" s="6">
        <v>4.0</v>
      </c>
      <c r="C180" s="6">
        <v>3.0</v>
      </c>
      <c r="D180" s="6">
        <v>21.0</v>
      </c>
    </row>
    <row r="181">
      <c r="A181" s="6">
        <v>20.0</v>
      </c>
      <c r="B181" s="6">
        <v>4.0</v>
      </c>
      <c r="C181" s="6">
        <v>4.0</v>
      </c>
      <c r="D181" s="6">
        <v>29.0</v>
      </c>
    </row>
    <row r="182">
      <c r="A182" s="6">
        <v>20.0</v>
      </c>
      <c r="B182" s="6">
        <v>4.0</v>
      </c>
      <c r="C182" s="6">
        <v>5.0</v>
      </c>
      <c r="D182" s="8"/>
    </row>
    <row r="183">
      <c r="A183" s="6">
        <v>20.0</v>
      </c>
      <c r="B183" s="6">
        <v>4.0</v>
      </c>
      <c r="C183" s="6">
        <v>6.0</v>
      </c>
      <c r="D183" s="8"/>
    </row>
    <row r="184">
      <c r="A184" s="4">
        <v>20.0</v>
      </c>
      <c r="B184" s="4">
        <v>5.0</v>
      </c>
      <c r="C184" s="4">
        <v>6.0</v>
      </c>
      <c r="D184" s="4">
        <v>29.0</v>
      </c>
    </row>
    <row r="185">
      <c r="A185" s="4">
        <v>20.0</v>
      </c>
      <c r="B185" s="4">
        <v>5.0</v>
      </c>
      <c r="C185" s="4">
        <v>7.0</v>
      </c>
      <c r="D185" s="4">
        <v>24.0</v>
      </c>
    </row>
    <row r="186">
      <c r="A186" s="4">
        <v>20.0</v>
      </c>
      <c r="B186" s="4">
        <v>5.0</v>
      </c>
      <c r="C186" s="4">
        <v>8.0</v>
      </c>
      <c r="D186" s="4">
        <v>3.0</v>
      </c>
    </row>
    <row r="187">
      <c r="A187" s="6">
        <v>20.0</v>
      </c>
      <c r="B187" s="6">
        <v>5.0</v>
      </c>
      <c r="C187" s="6">
        <v>1.0</v>
      </c>
      <c r="D187" s="6">
        <v>9.0</v>
      </c>
    </row>
    <row r="188">
      <c r="A188" s="6">
        <v>20.0</v>
      </c>
      <c r="B188" s="6">
        <v>5.0</v>
      </c>
      <c r="C188" s="6">
        <v>2.0</v>
      </c>
      <c r="D188" s="6">
        <v>18.0</v>
      </c>
    </row>
    <row r="189">
      <c r="A189" s="6">
        <v>20.0</v>
      </c>
      <c r="B189" s="6">
        <v>5.0</v>
      </c>
      <c r="C189" s="6">
        <v>3.0</v>
      </c>
      <c r="D189" s="6">
        <v>2.0</v>
      </c>
    </row>
    <row r="190">
      <c r="A190" s="6">
        <v>20.0</v>
      </c>
      <c r="B190" s="6">
        <v>5.0</v>
      </c>
      <c r="C190" s="6">
        <v>4.0</v>
      </c>
      <c r="D190" s="6">
        <v>21.0</v>
      </c>
    </row>
    <row r="191">
      <c r="A191" s="6">
        <v>20.0</v>
      </c>
      <c r="B191" s="6">
        <v>5.0</v>
      </c>
      <c r="C191" s="6">
        <v>5.0</v>
      </c>
      <c r="D191" s="6">
        <v>6.0</v>
      </c>
    </row>
    <row r="192">
      <c r="A192" s="6">
        <v>20.0</v>
      </c>
      <c r="B192" s="6">
        <v>5.0</v>
      </c>
      <c r="C192" s="6">
        <v>6.0</v>
      </c>
      <c r="D192" s="8"/>
    </row>
    <row r="193">
      <c r="A193" s="4">
        <v>20.0</v>
      </c>
      <c r="B193" s="4">
        <v>6.0</v>
      </c>
      <c r="C193" s="10"/>
      <c r="D193" s="10"/>
    </row>
    <row r="194">
      <c r="A194" s="4">
        <v>20.0</v>
      </c>
      <c r="B194" s="4">
        <v>6.0</v>
      </c>
      <c r="C194" s="10"/>
      <c r="D194" s="10"/>
    </row>
    <row r="195">
      <c r="A195" s="4">
        <v>20.0</v>
      </c>
      <c r="B195" s="4">
        <v>6.0</v>
      </c>
      <c r="C195" s="10"/>
      <c r="D195" s="10"/>
    </row>
    <row r="196">
      <c r="A196" s="6">
        <v>20.0</v>
      </c>
      <c r="B196" s="6">
        <v>6.0</v>
      </c>
      <c r="C196" s="6">
        <v>1.0</v>
      </c>
      <c r="D196" s="6">
        <v>11.0</v>
      </c>
    </row>
    <row r="197">
      <c r="A197" s="6">
        <v>20.0</v>
      </c>
      <c r="B197" s="6">
        <v>6.0</v>
      </c>
      <c r="C197" s="6">
        <v>2.0</v>
      </c>
      <c r="D197" s="6">
        <v>16.0</v>
      </c>
    </row>
    <row r="198">
      <c r="A198" s="6">
        <v>20.0</v>
      </c>
      <c r="B198" s="6">
        <v>6.0</v>
      </c>
      <c r="C198" s="6">
        <v>3.0</v>
      </c>
      <c r="D198" s="6">
        <v>13.0</v>
      </c>
    </row>
    <row r="199">
      <c r="A199" s="6">
        <v>20.0</v>
      </c>
      <c r="B199" s="6">
        <v>6.0</v>
      </c>
      <c r="C199" s="6">
        <v>4.0</v>
      </c>
      <c r="D199" s="6">
        <v>1.0</v>
      </c>
    </row>
    <row r="200">
      <c r="A200" s="6">
        <v>20.0</v>
      </c>
      <c r="B200" s="6">
        <v>6.0</v>
      </c>
      <c r="C200" s="6">
        <v>5.0</v>
      </c>
      <c r="D200" s="8"/>
    </row>
    <row r="201">
      <c r="A201" s="6">
        <v>20.0</v>
      </c>
      <c r="B201" s="6">
        <v>6.0</v>
      </c>
      <c r="C201" s="6">
        <v>6.0</v>
      </c>
      <c r="D201" s="8"/>
    </row>
    <row r="202">
      <c r="A202" s="4">
        <v>20.0</v>
      </c>
      <c r="B202" s="4">
        <v>7.0</v>
      </c>
      <c r="C202" s="10"/>
      <c r="D202" s="10"/>
    </row>
    <row r="203">
      <c r="A203" s="4">
        <v>20.0</v>
      </c>
      <c r="B203" s="4">
        <v>7.0</v>
      </c>
      <c r="C203" s="10"/>
      <c r="D203" s="10"/>
    </row>
    <row r="204">
      <c r="A204" s="4">
        <v>20.0</v>
      </c>
      <c r="B204" s="4">
        <v>7.0</v>
      </c>
      <c r="C204" s="10"/>
      <c r="D204" s="10"/>
    </row>
    <row r="205">
      <c r="A205" s="6">
        <v>20.0</v>
      </c>
      <c r="B205" s="6">
        <v>7.0</v>
      </c>
      <c r="C205" s="6">
        <v>1.0</v>
      </c>
      <c r="D205" s="6">
        <v>11.0</v>
      </c>
    </row>
    <row r="206">
      <c r="A206" s="6">
        <v>20.0</v>
      </c>
      <c r="B206" s="6">
        <v>7.0</v>
      </c>
      <c r="C206" s="6">
        <v>2.0</v>
      </c>
      <c r="D206" s="6">
        <v>9.0</v>
      </c>
    </row>
    <row r="207">
      <c r="A207" s="6">
        <v>20.0</v>
      </c>
      <c r="B207" s="6">
        <v>7.0</v>
      </c>
      <c r="C207" s="6">
        <v>3.0</v>
      </c>
      <c r="D207" s="6">
        <v>20.0</v>
      </c>
    </row>
    <row r="208">
      <c r="A208" s="6">
        <v>20.0</v>
      </c>
      <c r="B208" s="6">
        <v>7.0</v>
      </c>
      <c r="C208" s="6">
        <v>4.0</v>
      </c>
      <c r="D208" s="6">
        <v>25.0</v>
      </c>
    </row>
    <row r="209">
      <c r="A209" s="6">
        <v>20.0</v>
      </c>
      <c r="B209" s="6">
        <v>7.0</v>
      </c>
      <c r="C209" s="6">
        <v>5.0</v>
      </c>
      <c r="D209" s="6">
        <v>19.0</v>
      </c>
    </row>
    <row r="210">
      <c r="A210" s="6">
        <v>20.0</v>
      </c>
      <c r="B210" s="6">
        <v>7.0</v>
      </c>
      <c r="C210" s="6">
        <v>6.0</v>
      </c>
      <c r="D210" s="6">
        <v>14.0</v>
      </c>
    </row>
    <row r="211">
      <c r="A211" s="4">
        <v>20.0</v>
      </c>
      <c r="B211" s="4">
        <v>8.0</v>
      </c>
      <c r="C211" s="10"/>
      <c r="D211" s="10"/>
    </row>
    <row r="212">
      <c r="A212" s="4">
        <v>20.0</v>
      </c>
      <c r="B212" s="4">
        <v>8.0</v>
      </c>
      <c r="C212" s="10"/>
      <c r="D212" s="10"/>
    </row>
    <row r="213">
      <c r="A213" s="4">
        <v>20.0</v>
      </c>
      <c r="B213" s="4">
        <v>8.0</v>
      </c>
      <c r="C213" s="10"/>
      <c r="D213" s="10"/>
    </row>
    <row r="214">
      <c r="A214" s="6">
        <v>20.0</v>
      </c>
      <c r="B214" s="6">
        <v>8.0</v>
      </c>
      <c r="C214" s="6">
        <v>1.0</v>
      </c>
      <c r="D214" s="6">
        <v>13.0</v>
      </c>
    </row>
    <row r="215">
      <c r="A215" s="6">
        <v>20.0</v>
      </c>
      <c r="B215" s="6">
        <v>8.0</v>
      </c>
      <c r="C215" s="6">
        <v>2.0</v>
      </c>
      <c r="D215" s="6">
        <v>20.0</v>
      </c>
    </row>
    <row r="216">
      <c r="A216" s="6">
        <v>20.0</v>
      </c>
      <c r="B216" s="6">
        <v>8.0</v>
      </c>
      <c r="C216" s="6">
        <v>3.0</v>
      </c>
      <c r="D216" s="6">
        <v>22.0</v>
      </c>
    </row>
    <row r="217">
      <c r="A217" s="6">
        <v>20.0</v>
      </c>
      <c r="B217" s="6">
        <v>8.0</v>
      </c>
      <c r="C217" s="6">
        <v>4.0</v>
      </c>
      <c r="D217" s="6">
        <v>10.0</v>
      </c>
    </row>
    <row r="218">
      <c r="A218" s="6">
        <v>20.0</v>
      </c>
      <c r="B218" s="6">
        <v>8.0</v>
      </c>
      <c r="C218" s="6">
        <v>5.0</v>
      </c>
      <c r="D218" s="8"/>
    </row>
    <row r="219">
      <c r="A219" s="6">
        <v>20.0</v>
      </c>
      <c r="B219" s="6">
        <v>8.0</v>
      </c>
      <c r="C219" s="6">
        <v>6.0</v>
      </c>
      <c r="D219" s="8"/>
    </row>
    <row r="220">
      <c r="A220" s="4">
        <v>24.0</v>
      </c>
      <c r="B220" s="4">
        <v>1.0</v>
      </c>
      <c r="C220" s="4">
        <v>2.0</v>
      </c>
      <c r="D220" s="4">
        <v>5.0</v>
      </c>
    </row>
    <row r="221">
      <c r="A221" s="4">
        <v>24.0</v>
      </c>
      <c r="B221" s="4">
        <v>1.0</v>
      </c>
      <c r="C221" s="4">
        <v>3.0</v>
      </c>
      <c r="D221" s="4">
        <v>10.0</v>
      </c>
    </row>
    <row r="222">
      <c r="A222" s="4">
        <v>24.0</v>
      </c>
      <c r="B222" s="4">
        <v>1.0</v>
      </c>
      <c r="C222" s="4">
        <v>4.0</v>
      </c>
      <c r="D222" s="4">
        <v>17.0</v>
      </c>
    </row>
    <row r="223">
      <c r="A223" s="6">
        <v>24.0</v>
      </c>
      <c r="B223" s="6">
        <v>1.0</v>
      </c>
      <c r="C223" s="6">
        <v>1.0</v>
      </c>
      <c r="D223" s="6">
        <v>6.0</v>
      </c>
    </row>
    <row r="224">
      <c r="A224" s="6">
        <v>24.0</v>
      </c>
      <c r="B224" s="6">
        <v>1.0</v>
      </c>
      <c r="C224" s="6">
        <v>2.0</v>
      </c>
      <c r="D224" s="6">
        <v>2.0</v>
      </c>
    </row>
    <row r="225">
      <c r="A225" s="6">
        <v>24.0</v>
      </c>
      <c r="B225" s="6">
        <v>1.0</v>
      </c>
      <c r="C225" s="6">
        <v>3.0</v>
      </c>
      <c r="D225" s="6">
        <v>7.0</v>
      </c>
    </row>
    <row r="226">
      <c r="A226" s="6">
        <v>24.0</v>
      </c>
      <c r="B226" s="6">
        <v>1.0</v>
      </c>
      <c r="C226" s="6">
        <v>4.0</v>
      </c>
      <c r="D226" s="6">
        <v>14.0</v>
      </c>
    </row>
    <row r="227">
      <c r="A227" s="6">
        <v>24.0</v>
      </c>
      <c r="B227" s="6">
        <v>1.0</v>
      </c>
      <c r="C227" s="6">
        <v>5.0</v>
      </c>
      <c r="D227" s="6">
        <v>10.0</v>
      </c>
    </row>
    <row r="228">
      <c r="A228" s="6">
        <v>24.0</v>
      </c>
      <c r="B228" s="6">
        <v>1.0</v>
      </c>
      <c r="C228" s="6">
        <v>6.0</v>
      </c>
      <c r="D228" s="6">
        <v>3.0</v>
      </c>
    </row>
    <row r="229">
      <c r="A229" s="4">
        <v>24.0</v>
      </c>
      <c r="B229" s="4">
        <v>2.0</v>
      </c>
      <c r="C229" s="10"/>
      <c r="D229" s="10"/>
    </row>
    <row r="230">
      <c r="A230" s="4">
        <v>24.0</v>
      </c>
      <c r="B230" s="4">
        <v>2.0</v>
      </c>
      <c r="C230" s="10"/>
      <c r="D230" s="10"/>
    </row>
    <row r="231">
      <c r="A231" s="4">
        <v>24.0</v>
      </c>
      <c r="B231" s="4">
        <v>2.0</v>
      </c>
      <c r="C231" s="10"/>
      <c r="D231" s="10"/>
    </row>
    <row r="232">
      <c r="A232" s="6">
        <v>24.0</v>
      </c>
      <c r="B232" s="6">
        <v>2.0</v>
      </c>
      <c r="C232" s="6">
        <v>1.0</v>
      </c>
      <c r="D232" s="6">
        <v>1.0</v>
      </c>
    </row>
    <row r="233">
      <c r="A233" s="6">
        <v>24.0</v>
      </c>
      <c r="B233" s="6">
        <v>2.0</v>
      </c>
      <c r="C233" s="6">
        <v>2.0</v>
      </c>
      <c r="D233" s="6">
        <v>12.0</v>
      </c>
    </row>
    <row r="234">
      <c r="A234" s="6">
        <v>24.0</v>
      </c>
      <c r="B234" s="6">
        <v>2.0</v>
      </c>
      <c r="C234" s="6">
        <v>3.0</v>
      </c>
      <c r="D234" s="6">
        <v>11.0</v>
      </c>
    </row>
    <row r="235">
      <c r="A235" s="6">
        <v>24.0</v>
      </c>
      <c r="B235" s="6">
        <v>2.0</v>
      </c>
      <c r="C235" s="6">
        <v>4.0</v>
      </c>
      <c r="D235" s="6">
        <v>3.0</v>
      </c>
    </row>
    <row r="236">
      <c r="A236" s="6">
        <v>24.0</v>
      </c>
      <c r="B236" s="6">
        <v>2.0</v>
      </c>
      <c r="C236" s="6">
        <v>5.0</v>
      </c>
      <c r="D236" s="6">
        <v>19.0</v>
      </c>
    </row>
    <row r="237">
      <c r="A237" s="6">
        <v>24.0</v>
      </c>
      <c r="B237" s="6">
        <v>2.0</v>
      </c>
      <c r="C237" s="6">
        <v>6.0</v>
      </c>
      <c r="D237" s="6">
        <v>9.0</v>
      </c>
    </row>
    <row r="238">
      <c r="A238" s="4">
        <v>24.0</v>
      </c>
      <c r="B238" s="4">
        <v>3.0</v>
      </c>
      <c r="C238" s="4">
        <v>3.0</v>
      </c>
      <c r="D238" s="4">
        <v>8.0</v>
      </c>
    </row>
    <row r="239">
      <c r="A239" s="4">
        <v>24.0</v>
      </c>
      <c r="B239" s="4">
        <v>3.0</v>
      </c>
      <c r="C239" s="4">
        <v>4.0</v>
      </c>
      <c r="D239" s="4">
        <v>21.0</v>
      </c>
    </row>
    <row r="240">
      <c r="A240" s="4">
        <v>24.0</v>
      </c>
      <c r="B240" s="4">
        <v>3.0</v>
      </c>
      <c r="C240" s="4">
        <v>5.0</v>
      </c>
      <c r="D240" s="4">
        <v>24.0</v>
      </c>
    </row>
    <row r="241">
      <c r="A241" s="6">
        <v>24.0</v>
      </c>
      <c r="B241" s="6">
        <v>3.0</v>
      </c>
      <c r="C241" s="6">
        <v>1.0</v>
      </c>
      <c r="D241" s="6">
        <v>8.0</v>
      </c>
    </row>
    <row r="242">
      <c r="A242" s="6">
        <v>24.0</v>
      </c>
      <c r="B242" s="6">
        <v>3.0</v>
      </c>
      <c r="C242" s="6">
        <v>2.0</v>
      </c>
      <c r="D242" s="6">
        <v>10.0</v>
      </c>
    </row>
    <row r="243">
      <c r="A243" s="6">
        <v>24.0</v>
      </c>
      <c r="B243" s="6">
        <v>3.0</v>
      </c>
      <c r="C243" s="6">
        <v>3.0</v>
      </c>
      <c r="D243" s="6">
        <v>10.0</v>
      </c>
    </row>
    <row r="244">
      <c r="A244" s="6">
        <v>24.0</v>
      </c>
      <c r="B244" s="6">
        <v>3.0</v>
      </c>
      <c r="C244" s="6">
        <v>4.0</v>
      </c>
      <c r="D244" s="6">
        <v>13.0</v>
      </c>
    </row>
    <row r="245">
      <c r="A245" s="6">
        <v>24.0</v>
      </c>
      <c r="B245" s="6">
        <v>3.0</v>
      </c>
      <c r="C245" s="6">
        <v>5.0</v>
      </c>
      <c r="D245" s="6">
        <v>19.0</v>
      </c>
    </row>
    <row r="246">
      <c r="A246" s="6">
        <v>24.0</v>
      </c>
      <c r="B246" s="6">
        <v>3.0</v>
      </c>
      <c r="C246" s="6">
        <v>6.0</v>
      </c>
      <c r="D246" s="6">
        <v>23.0</v>
      </c>
    </row>
    <row r="247">
      <c r="A247" s="4">
        <v>24.0</v>
      </c>
      <c r="B247" s="4">
        <v>4.0</v>
      </c>
      <c r="C247" s="10"/>
      <c r="D247" s="10"/>
    </row>
    <row r="248">
      <c r="A248" s="4">
        <v>24.0</v>
      </c>
      <c r="B248" s="4">
        <v>4.0</v>
      </c>
      <c r="C248" s="10"/>
      <c r="D248" s="10"/>
    </row>
    <row r="249">
      <c r="A249" s="4">
        <v>24.0</v>
      </c>
      <c r="B249" s="4">
        <v>4.0</v>
      </c>
      <c r="C249" s="10"/>
      <c r="D249" s="10"/>
    </row>
    <row r="250">
      <c r="A250" s="6">
        <v>24.0</v>
      </c>
      <c r="B250" s="6">
        <v>4.0</v>
      </c>
      <c r="C250" s="6">
        <v>1.0</v>
      </c>
      <c r="D250" s="6">
        <v>5.0</v>
      </c>
    </row>
    <row r="251">
      <c r="A251" s="6">
        <v>24.0</v>
      </c>
      <c r="B251" s="6">
        <v>4.0</v>
      </c>
      <c r="C251" s="6">
        <v>2.0</v>
      </c>
      <c r="D251" s="6">
        <v>8.0</v>
      </c>
    </row>
    <row r="252">
      <c r="A252" s="6">
        <v>24.0</v>
      </c>
      <c r="B252" s="6">
        <v>4.0</v>
      </c>
      <c r="C252" s="6">
        <v>3.0</v>
      </c>
      <c r="D252" s="6">
        <v>13.0</v>
      </c>
    </row>
    <row r="253">
      <c r="A253" s="6">
        <v>24.0</v>
      </c>
      <c r="B253" s="6">
        <v>4.0</v>
      </c>
      <c r="C253" s="6">
        <v>4.0</v>
      </c>
      <c r="D253" s="6">
        <v>19.0</v>
      </c>
    </row>
    <row r="254">
      <c r="A254" s="6">
        <v>24.0</v>
      </c>
      <c r="B254" s="6">
        <v>4.0</v>
      </c>
      <c r="C254" s="6">
        <v>5.0</v>
      </c>
      <c r="D254" s="6">
        <v>4.0</v>
      </c>
    </row>
    <row r="255">
      <c r="A255" s="6">
        <v>24.0</v>
      </c>
      <c r="B255" s="6">
        <v>4.0</v>
      </c>
      <c r="C255" s="6">
        <v>6.0</v>
      </c>
      <c r="D255" s="6">
        <v>13.0</v>
      </c>
    </row>
    <row r="256">
      <c r="A256" s="4">
        <v>24.0</v>
      </c>
      <c r="B256" s="4">
        <v>5.0</v>
      </c>
      <c r="C256" s="4">
        <v>2.0</v>
      </c>
      <c r="D256" s="4">
        <v>7.0</v>
      </c>
    </row>
    <row r="257">
      <c r="A257" s="4">
        <v>24.0</v>
      </c>
      <c r="B257" s="4">
        <v>5.0</v>
      </c>
      <c r="C257" s="4">
        <v>3.0</v>
      </c>
      <c r="D257" s="4">
        <v>10.0</v>
      </c>
    </row>
    <row r="258">
      <c r="A258" s="4">
        <v>24.0</v>
      </c>
      <c r="B258" s="4">
        <v>5.0</v>
      </c>
      <c r="C258" s="4">
        <v>4.0</v>
      </c>
      <c r="D258" s="4">
        <v>13.0</v>
      </c>
    </row>
    <row r="259">
      <c r="A259" s="4">
        <v>24.0</v>
      </c>
      <c r="B259" s="4">
        <v>5.0</v>
      </c>
      <c r="C259" s="4">
        <v>5.0</v>
      </c>
      <c r="D259" s="4">
        <v>17.0</v>
      </c>
    </row>
    <row r="260">
      <c r="A260" s="6">
        <v>24.0</v>
      </c>
      <c r="B260" s="6">
        <v>5.0</v>
      </c>
      <c r="C260" s="6">
        <v>1.0</v>
      </c>
      <c r="D260" s="6">
        <v>13.0</v>
      </c>
    </row>
    <row r="261">
      <c r="A261" s="6">
        <v>24.0</v>
      </c>
      <c r="B261" s="6">
        <v>5.0</v>
      </c>
      <c r="C261" s="6">
        <v>2.0</v>
      </c>
      <c r="D261" s="6">
        <v>13.0</v>
      </c>
    </row>
    <row r="262">
      <c r="A262" s="6">
        <v>24.0</v>
      </c>
      <c r="B262" s="6">
        <v>5.0</v>
      </c>
      <c r="C262" s="6">
        <v>3.0</v>
      </c>
      <c r="D262" s="6">
        <v>23.0</v>
      </c>
    </row>
    <row r="263">
      <c r="A263" s="4">
        <v>24.0</v>
      </c>
      <c r="B263" s="4">
        <v>6.0</v>
      </c>
      <c r="C263" s="4">
        <v>1.0</v>
      </c>
      <c r="D263" s="4">
        <v>8.0</v>
      </c>
    </row>
    <row r="264">
      <c r="A264" s="4">
        <v>24.0</v>
      </c>
      <c r="B264" s="4">
        <v>6.0</v>
      </c>
      <c r="C264" s="4">
        <v>2.0</v>
      </c>
      <c r="D264" s="4">
        <v>19.0</v>
      </c>
    </row>
    <row r="265">
      <c r="A265" s="4">
        <v>24.0</v>
      </c>
      <c r="B265" s="4">
        <v>6.0</v>
      </c>
      <c r="C265" s="4">
        <v>3.0</v>
      </c>
      <c r="D265" s="4">
        <v>8.0</v>
      </c>
    </row>
    <row r="266">
      <c r="A266" s="4">
        <v>24.0</v>
      </c>
      <c r="B266" s="4">
        <v>6.0</v>
      </c>
      <c r="C266" s="4"/>
      <c r="D266" s="4"/>
    </row>
    <row r="267">
      <c r="A267" s="6">
        <v>24.0</v>
      </c>
      <c r="B267" s="6">
        <v>6.0</v>
      </c>
      <c r="C267" s="6">
        <v>1.0</v>
      </c>
      <c r="D267" s="6">
        <v>15.0</v>
      </c>
    </row>
    <row r="268">
      <c r="A268" s="6">
        <v>24.0</v>
      </c>
      <c r="B268" s="6">
        <v>6.0</v>
      </c>
      <c r="C268" s="6">
        <v>2.0</v>
      </c>
      <c r="D268" s="6">
        <v>17.0</v>
      </c>
    </row>
    <row r="269">
      <c r="A269" s="6">
        <v>24.0</v>
      </c>
      <c r="B269" s="6">
        <v>6.0</v>
      </c>
      <c r="C269" s="6">
        <v>3.0</v>
      </c>
      <c r="D269" s="6">
        <v>18.0</v>
      </c>
    </row>
    <row r="270">
      <c r="A270" s="6">
        <v>24.0</v>
      </c>
      <c r="B270" s="6">
        <v>6.0</v>
      </c>
      <c r="C270" s="6">
        <v>4.0</v>
      </c>
      <c r="D270" s="6">
        <v>2.0</v>
      </c>
    </row>
    <row r="271">
      <c r="A271" s="6">
        <v>24.0</v>
      </c>
      <c r="B271" s="6">
        <v>6.0</v>
      </c>
      <c r="C271" s="6">
        <v>5.0</v>
      </c>
      <c r="D271" s="6">
        <v>14.0</v>
      </c>
    </row>
    <row r="272">
      <c r="A272" s="6">
        <v>24.0</v>
      </c>
      <c r="B272" s="6">
        <v>6.0</v>
      </c>
      <c r="C272" s="6">
        <v>6.0</v>
      </c>
      <c r="D272" s="6">
        <v>10.0</v>
      </c>
    </row>
    <row r="273">
      <c r="A273" s="4">
        <v>24.0</v>
      </c>
      <c r="B273" s="4">
        <v>7.0</v>
      </c>
      <c r="C273" s="10"/>
      <c r="D273" s="10"/>
    </row>
    <row r="274">
      <c r="A274" s="4">
        <v>24.0</v>
      </c>
      <c r="B274" s="4">
        <v>7.0</v>
      </c>
      <c r="C274" s="10"/>
      <c r="D274" s="10"/>
    </row>
    <row r="275">
      <c r="A275" s="4">
        <v>24.0</v>
      </c>
      <c r="B275" s="4">
        <v>7.0</v>
      </c>
      <c r="C275" s="10"/>
      <c r="D275" s="10"/>
    </row>
    <row r="276">
      <c r="A276" s="6">
        <v>24.0</v>
      </c>
      <c r="B276" s="6">
        <v>7.0</v>
      </c>
      <c r="C276" s="6">
        <v>1.0</v>
      </c>
      <c r="D276" s="6">
        <v>1.0</v>
      </c>
    </row>
    <row r="277">
      <c r="A277" s="6">
        <v>24.0</v>
      </c>
      <c r="B277" s="6">
        <v>7.0</v>
      </c>
      <c r="C277" s="6">
        <v>2.0</v>
      </c>
      <c r="D277" s="6">
        <v>16.0</v>
      </c>
    </row>
    <row r="278">
      <c r="A278" s="6">
        <v>24.0</v>
      </c>
      <c r="B278" s="6">
        <v>7.0</v>
      </c>
      <c r="C278" s="6">
        <v>3.0</v>
      </c>
      <c r="D278" s="6">
        <v>8.0</v>
      </c>
    </row>
    <row r="279">
      <c r="A279" s="6">
        <v>24.0</v>
      </c>
      <c r="B279" s="6">
        <v>7.0</v>
      </c>
      <c r="C279" s="6">
        <v>4.0</v>
      </c>
      <c r="D279" s="6">
        <v>10.0</v>
      </c>
    </row>
    <row r="280">
      <c r="A280" s="6">
        <v>24.0</v>
      </c>
      <c r="B280" s="6">
        <v>7.0</v>
      </c>
      <c r="C280" s="6">
        <v>5.0</v>
      </c>
      <c r="D280" s="6">
        <v>1.0</v>
      </c>
    </row>
    <row r="281">
      <c r="A281" s="6">
        <v>24.0</v>
      </c>
      <c r="B281" s="6">
        <v>7.0</v>
      </c>
      <c r="C281" s="6">
        <v>6.0</v>
      </c>
      <c r="D281" s="6">
        <v>16.0</v>
      </c>
    </row>
    <row r="282">
      <c r="A282" s="4">
        <v>24.0</v>
      </c>
      <c r="B282" s="4">
        <v>8.0</v>
      </c>
      <c r="C282" s="10"/>
      <c r="D282" s="10"/>
    </row>
    <row r="283">
      <c r="A283" s="4">
        <v>24.0</v>
      </c>
      <c r="B283" s="4">
        <v>8.0</v>
      </c>
      <c r="C283" s="10"/>
      <c r="D283" s="10"/>
    </row>
    <row r="284">
      <c r="A284" s="4">
        <v>24.0</v>
      </c>
      <c r="B284" s="4">
        <v>8.0</v>
      </c>
      <c r="C284" s="10"/>
      <c r="D284" s="10"/>
    </row>
    <row r="285">
      <c r="A285" s="6">
        <v>24.0</v>
      </c>
      <c r="B285" s="6">
        <v>8.0</v>
      </c>
      <c r="C285" s="6">
        <v>1.0</v>
      </c>
      <c r="D285" s="6">
        <v>10.0</v>
      </c>
    </row>
    <row r="286">
      <c r="A286" s="6">
        <v>24.0</v>
      </c>
      <c r="B286" s="6">
        <v>8.0</v>
      </c>
      <c r="C286" s="6">
        <v>2.0</v>
      </c>
      <c r="D286" s="6">
        <v>9.0</v>
      </c>
    </row>
    <row r="287">
      <c r="A287" s="6">
        <v>24.0</v>
      </c>
      <c r="B287" s="6">
        <v>8.0</v>
      </c>
      <c r="C287" s="6">
        <v>3.0</v>
      </c>
      <c r="D287" s="6">
        <v>20.0</v>
      </c>
    </row>
    <row r="288">
      <c r="A288" s="6">
        <v>24.0</v>
      </c>
      <c r="B288" s="6">
        <v>8.0</v>
      </c>
      <c r="C288" s="6">
        <v>4.0</v>
      </c>
      <c r="D288" s="6">
        <v>11.0</v>
      </c>
    </row>
    <row r="289">
      <c r="A289" s="6">
        <v>24.0</v>
      </c>
      <c r="B289" s="6">
        <v>8.0</v>
      </c>
      <c r="C289" s="6">
        <v>5.0</v>
      </c>
      <c r="D289" s="6">
        <v>23.0</v>
      </c>
    </row>
    <row r="290">
      <c r="A290" s="6">
        <v>24.0</v>
      </c>
      <c r="B290" s="6">
        <v>8.0</v>
      </c>
      <c r="C290" s="6">
        <v>6.0</v>
      </c>
      <c r="D290" s="6">
        <v>23.0</v>
      </c>
    </row>
    <row r="291">
      <c r="A291" s="4">
        <v>27.0</v>
      </c>
      <c r="B291" s="4">
        <v>1.0</v>
      </c>
      <c r="C291" s="10"/>
      <c r="D291" s="10"/>
    </row>
    <row r="292">
      <c r="A292" s="4">
        <v>27.0</v>
      </c>
      <c r="B292" s="4">
        <v>1.0</v>
      </c>
      <c r="C292" s="10"/>
      <c r="D292" s="10"/>
    </row>
    <row r="293">
      <c r="A293" s="4">
        <v>27.0</v>
      </c>
      <c r="B293" s="4">
        <v>1.0</v>
      </c>
      <c r="C293" s="10"/>
      <c r="D293" s="10"/>
    </row>
    <row r="294">
      <c r="A294" s="6">
        <v>27.0</v>
      </c>
      <c r="B294" s="6">
        <v>1.0</v>
      </c>
      <c r="C294" s="6">
        <v>1.0</v>
      </c>
      <c r="D294" s="6">
        <v>5.0</v>
      </c>
    </row>
    <row r="295">
      <c r="A295" s="6">
        <v>27.0</v>
      </c>
      <c r="B295" s="6">
        <v>1.0</v>
      </c>
      <c r="C295" s="6">
        <v>2.0</v>
      </c>
      <c r="D295" s="6">
        <v>4.0</v>
      </c>
    </row>
    <row r="296">
      <c r="A296" s="6">
        <v>27.0</v>
      </c>
      <c r="B296" s="6">
        <v>1.0</v>
      </c>
      <c r="C296" s="6">
        <v>3.0</v>
      </c>
      <c r="D296" s="6">
        <v>12.0</v>
      </c>
    </row>
    <row r="297">
      <c r="A297" s="6">
        <v>27.0</v>
      </c>
      <c r="B297" s="6">
        <v>1.0</v>
      </c>
      <c r="C297" s="6">
        <v>4.0</v>
      </c>
      <c r="D297" s="6">
        <v>4.0</v>
      </c>
    </row>
    <row r="298">
      <c r="A298" s="6">
        <v>27.0</v>
      </c>
      <c r="B298" s="6">
        <v>1.0</v>
      </c>
      <c r="C298" s="6">
        <v>5.0</v>
      </c>
      <c r="D298" s="6">
        <v>4.0</v>
      </c>
    </row>
    <row r="299">
      <c r="A299" s="6">
        <v>27.0</v>
      </c>
      <c r="B299" s="6">
        <v>1.0</v>
      </c>
      <c r="C299" s="6">
        <v>6.0</v>
      </c>
      <c r="D299" s="6">
        <v>18.0</v>
      </c>
    </row>
    <row r="300">
      <c r="A300" s="4">
        <v>27.0</v>
      </c>
      <c r="B300" s="4">
        <v>2.0</v>
      </c>
      <c r="C300" s="10"/>
      <c r="D300" s="10"/>
    </row>
    <row r="301">
      <c r="A301" s="4">
        <v>27.0</v>
      </c>
      <c r="B301" s="4">
        <v>2.0</v>
      </c>
      <c r="C301" s="10"/>
      <c r="D301" s="10"/>
    </row>
    <row r="302">
      <c r="A302" s="4">
        <v>27.0</v>
      </c>
      <c r="B302" s="4">
        <v>2.0</v>
      </c>
      <c r="C302" s="10"/>
      <c r="D302" s="10"/>
    </row>
    <row r="303">
      <c r="A303" s="6">
        <v>27.0</v>
      </c>
      <c r="B303" s="6">
        <v>2.0</v>
      </c>
      <c r="C303" s="6">
        <v>1.0</v>
      </c>
      <c r="D303" s="6">
        <v>10.0</v>
      </c>
    </row>
    <row r="304">
      <c r="A304" s="6">
        <v>27.0</v>
      </c>
      <c r="B304" s="6">
        <v>2.0</v>
      </c>
      <c r="C304" s="6">
        <v>2.0</v>
      </c>
      <c r="D304" s="6">
        <v>3.0</v>
      </c>
    </row>
    <row r="305">
      <c r="A305" s="6">
        <v>27.0</v>
      </c>
      <c r="B305" s="6">
        <v>2.0</v>
      </c>
      <c r="C305" s="6">
        <v>3.0</v>
      </c>
      <c r="D305" s="6">
        <v>13.0</v>
      </c>
    </row>
    <row r="306">
      <c r="A306" s="6">
        <v>27.0</v>
      </c>
      <c r="B306" s="6">
        <v>2.0</v>
      </c>
      <c r="C306" s="6">
        <v>4.0</v>
      </c>
      <c r="D306" s="6">
        <v>15.0</v>
      </c>
    </row>
    <row r="307">
      <c r="A307" s="6">
        <v>27.0</v>
      </c>
      <c r="B307" s="6">
        <v>2.0</v>
      </c>
      <c r="C307" s="6">
        <v>5.0</v>
      </c>
      <c r="D307" s="6">
        <v>18.0</v>
      </c>
    </row>
    <row r="308">
      <c r="A308" s="6">
        <v>27.0</v>
      </c>
      <c r="B308" s="6">
        <v>2.0</v>
      </c>
      <c r="C308" s="6">
        <v>6.0</v>
      </c>
      <c r="D308" s="6">
        <v>12.0</v>
      </c>
    </row>
    <row r="309">
      <c r="A309" s="6">
        <v>27.0</v>
      </c>
      <c r="B309" s="6">
        <v>2.0</v>
      </c>
      <c r="C309" s="6">
        <v>7.0</v>
      </c>
      <c r="D309" s="6">
        <v>20.0</v>
      </c>
    </row>
    <row r="310">
      <c r="A310" s="4">
        <v>27.0</v>
      </c>
      <c r="B310" s="4">
        <v>3.0</v>
      </c>
      <c r="C310" s="4">
        <v>13.0</v>
      </c>
      <c r="D310" s="4">
        <v>15.0</v>
      </c>
    </row>
    <row r="311">
      <c r="A311" s="4">
        <v>27.0</v>
      </c>
      <c r="B311" s="4">
        <v>3.0</v>
      </c>
      <c r="C311" s="4">
        <v>14.0</v>
      </c>
      <c r="D311" s="4">
        <v>11.0</v>
      </c>
    </row>
    <row r="312">
      <c r="A312" s="4">
        <v>27.0</v>
      </c>
      <c r="B312" s="4">
        <v>3.0</v>
      </c>
      <c r="C312" s="4">
        <v>15.0</v>
      </c>
      <c r="D312" s="4">
        <v>15.0</v>
      </c>
    </row>
    <row r="313">
      <c r="A313" s="6">
        <v>27.0</v>
      </c>
      <c r="B313" s="6">
        <v>3.0</v>
      </c>
      <c r="C313" s="6">
        <v>1.0</v>
      </c>
      <c r="D313" s="6">
        <v>7.0</v>
      </c>
    </row>
    <row r="314">
      <c r="A314" s="6">
        <v>27.0</v>
      </c>
      <c r="B314" s="6">
        <v>3.0</v>
      </c>
      <c r="C314" s="6">
        <v>2.0</v>
      </c>
      <c r="D314" s="6">
        <v>6.0</v>
      </c>
    </row>
    <row r="315">
      <c r="A315" s="6">
        <v>27.0</v>
      </c>
      <c r="B315" s="6">
        <v>3.0</v>
      </c>
      <c r="C315" s="6">
        <v>3.0</v>
      </c>
      <c r="D315" s="6">
        <v>9.0</v>
      </c>
    </row>
    <row r="316">
      <c r="A316" s="6">
        <v>27.0</v>
      </c>
      <c r="B316" s="6">
        <v>3.0</v>
      </c>
      <c r="C316" s="6">
        <v>4.0</v>
      </c>
      <c r="D316" s="6">
        <v>10.0</v>
      </c>
    </row>
    <row r="317">
      <c r="A317" s="6">
        <v>27.0</v>
      </c>
      <c r="B317" s="6">
        <v>3.0</v>
      </c>
      <c r="C317" s="6">
        <v>5.0</v>
      </c>
      <c r="D317" s="6">
        <v>4.0</v>
      </c>
    </row>
    <row r="318">
      <c r="A318" s="4">
        <v>27.0</v>
      </c>
      <c r="B318" s="4">
        <v>4.0</v>
      </c>
      <c r="C318" s="4">
        <v>9.0</v>
      </c>
      <c r="D318" s="4">
        <v>16.0</v>
      </c>
    </row>
    <row r="319">
      <c r="A319" s="4">
        <v>27.0</v>
      </c>
      <c r="B319" s="4">
        <v>4.0</v>
      </c>
      <c r="C319" s="4">
        <v>10.0</v>
      </c>
      <c r="D319" s="4">
        <v>14.0</v>
      </c>
    </row>
    <row r="320">
      <c r="A320" s="4">
        <v>27.0</v>
      </c>
      <c r="B320" s="4">
        <v>4.0</v>
      </c>
      <c r="C320" s="4">
        <v>11.0</v>
      </c>
      <c r="D320" s="4">
        <v>3.0</v>
      </c>
    </row>
    <row r="321">
      <c r="A321" s="6">
        <v>27.0</v>
      </c>
      <c r="B321" s="6">
        <v>4.0</v>
      </c>
      <c r="C321" s="6">
        <v>1.0</v>
      </c>
      <c r="D321" s="6">
        <v>9.0</v>
      </c>
    </row>
    <row r="322">
      <c r="A322" s="6">
        <v>27.0</v>
      </c>
      <c r="B322" s="6">
        <v>4.0</v>
      </c>
      <c r="C322" s="6">
        <v>2.0</v>
      </c>
      <c r="D322" s="6">
        <v>12.0</v>
      </c>
    </row>
    <row r="323">
      <c r="A323" s="6">
        <v>27.0</v>
      </c>
      <c r="B323" s="6">
        <v>4.0</v>
      </c>
      <c r="C323" s="6">
        <v>3.0</v>
      </c>
      <c r="D323" s="6">
        <v>12.0</v>
      </c>
    </row>
    <row r="324">
      <c r="A324" s="6">
        <v>27.0</v>
      </c>
      <c r="B324" s="6">
        <v>4.0</v>
      </c>
      <c r="C324" s="6">
        <v>4.0</v>
      </c>
      <c r="D324" s="6">
        <v>7.0</v>
      </c>
    </row>
    <row r="325">
      <c r="A325" s="6">
        <v>27.0</v>
      </c>
      <c r="B325" s="6">
        <v>4.0</v>
      </c>
      <c r="C325" s="6">
        <v>5.0</v>
      </c>
      <c r="D325" s="6">
        <v>12.0</v>
      </c>
    </row>
    <row r="326">
      <c r="A326" s="6">
        <v>27.0</v>
      </c>
      <c r="B326" s="6">
        <v>4.0</v>
      </c>
      <c r="C326" s="6">
        <v>6.0</v>
      </c>
      <c r="D326" s="6">
        <v>7.0</v>
      </c>
    </row>
    <row r="327">
      <c r="A327" s="6">
        <v>27.0</v>
      </c>
      <c r="B327" s="6">
        <v>4.0</v>
      </c>
      <c r="C327" s="6">
        <v>7.0</v>
      </c>
      <c r="D327" s="6">
        <v>10.0</v>
      </c>
    </row>
    <row r="328">
      <c r="A328" s="4">
        <v>27.0</v>
      </c>
      <c r="B328" s="4">
        <v>5.0</v>
      </c>
      <c r="C328" s="4">
        <v>15.0</v>
      </c>
      <c r="D328" s="4">
        <v>17.0</v>
      </c>
    </row>
    <row r="329">
      <c r="A329" s="4">
        <v>27.0</v>
      </c>
      <c r="B329" s="4">
        <v>5.0</v>
      </c>
      <c r="C329" s="4">
        <v>16.0</v>
      </c>
      <c r="D329" s="4">
        <v>6.0</v>
      </c>
    </row>
    <row r="330">
      <c r="A330" s="4">
        <v>27.0</v>
      </c>
      <c r="B330" s="4">
        <v>5.0</v>
      </c>
      <c r="C330" s="4">
        <v>17.0</v>
      </c>
      <c r="D330" s="4">
        <v>13.0</v>
      </c>
    </row>
    <row r="331">
      <c r="A331" s="6">
        <v>27.0</v>
      </c>
      <c r="B331" s="6">
        <v>5.0</v>
      </c>
      <c r="C331" s="6">
        <v>1.0</v>
      </c>
      <c r="D331" s="6">
        <v>8.0</v>
      </c>
    </row>
    <row r="332">
      <c r="A332" s="6">
        <v>27.0</v>
      </c>
      <c r="B332" s="6">
        <v>5.0</v>
      </c>
      <c r="C332" s="6">
        <v>2.0</v>
      </c>
      <c r="D332" s="6">
        <v>2.0</v>
      </c>
    </row>
    <row r="333">
      <c r="A333" s="6">
        <v>27.0</v>
      </c>
      <c r="B333" s="6">
        <v>5.0</v>
      </c>
      <c r="C333" s="6">
        <v>3.0</v>
      </c>
      <c r="D333" s="6">
        <v>12.0</v>
      </c>
    </row>
    <row r="334">
      <c r="A334" s="6">
        <v>27.0</v>
      </c>
      <c r="B334" s="6">
        <v>5.0</v>
      </c>
      <c r="C334" s="6">
        <v>4.0</v>
      </c>
      <c r="D334" s="6">
        <v>6.0</v>
      </c>
    </row>
    <row r="335">
      <c r="A335" s="6">
        <v>27.0</v>
      </c>
      <c r="B335" s="6">
        <v>5.0</v>
      </c>
      <c r="C335" s="6">
        <v>5.0</v>
      </c>
      <c r="D335" s="6">
        <v>14.0</v>
      </c>
    </row>
    <row r="336">
      <c r="A336" s="6">
        <v>27.0</v>
      </c>
      <c r="B336" s="6">
        <v>5.0</v>
      </c>
      <c r="C336" s="6">
        <v>6.0</v>
      </c>
      <c r="D336" s="6">
        <v>13.0</v>
      </c>
    </row>
    <row r="337">
      <c r="A337" s="4">
        <v>27.0</v>
      </c>
      <c r="B337" s="4">
        <v>6.0</v>
      </c>
      <c r="C337" s="10"/>
      <c r="D337" s="10"/>
    </row>
    <row r="338">
      <c r="A338" s="4">
        <v>27.0</v>
      </c>
      <c r="B338" s="4">
        <v>6.0</v>
      </c>
      <c r="C338" s="10"/>
      <c r="D338" s="10"/>
    </row>
    <row r="339">
      <c r="A339" s="4">
        <v>27.0</v>
      </c>
      <c r="B339" s="4">
        <v>6.0</v>
      </c>
      <c r="C339" s="10"/>
      <c r="D339" s="10"/>
    </row>
    <row r="340">
      <c r="A340" s="6">
        <v>27.0</v>
      </c>
      <c r="B340" s="6">
        <v>6.0</v>
      </c>
      <c r="C340" s="6">
        <v>1.0</v>
      </c>
      <c r="D340" s="8"/>
    </row>
    <row r="341">
      <c r="A341" s="6">
        <v>27.0</v>
      </c>
      <c r="B341" s="6">
        <v>6.0</v>
      </c>
      <c r="C341" s="6">
        <v>2.0</v>
      </c>
      <c r="D341" s="8"/>
    </row>
    <row r="342">
      <c r="A342" s="6">
        <v>27.0</v>
      </c>
      <c r="B342" s="6">
        <v>6.0</v>
      </c>
      <c r="C342" s="6">
        <v>3.0</v>
      </c>
      <c r="D342" s="8"/>
    </row>
    <row r="343">
      <c r="A343" s="6">
        <v>27.0</v>
      </c>
      <c r="B343" s="6">
        <v>6.0</v>
      </c>
      <c r="C343" s="6">
        <v>4.0</v>
      </c>
      <c r="D343" s="8"/>
    </row>
    <row r="344">
      <c r="A344" s="6">
        <v>27.0</v>
      </c>
      <c r="B344" s="6">
        <v>6.0</v>
      </c>
      <c r="C344" s="6">
        <v>5.0</v>
      </c>
      <c r="D344" s="8"/>
    </row>
    <row r="345">
      <c r="A345" s="6">
        <v>27.0</v>
      </c>
      <c r="B345" s="6">
        <v>6.0</v>
      </c>
      <c r="C345" s="6">
        <v>6.0</v>
      </c>
      <c r="D345" s="8"/>
    </row>
    <row r="346">
      <c r="A346" s="4">
        <v>27.0</v>
      </c>
      <c r="B346" s="4">
        <v>7.0</v>
      </c>
      <c r="C346" s="4">
        <v>13.0</v>
      </c>
      <c r="D346" s="4">
        <v>9.0</v>
      </c>
    </row>
    <row r="347">
      <c r="A347" s="4">
        <v>27.0</v>
      </c>
      <c r="B347" s="4">
        <v>7.0</v>
      </c>
      <c r="C347" s="4">
        <v>14.0</v>
      </c>
      <c r="D347" s="4">
        <v>10.0</v>
      </c>
    </row>
    <row r="348">
      <c r="A348" s="4">
        <v>27.0</v>
      </c>
      <c r="B348" s="4">
        <v>7.0</v>
      </c>
      <c r="C348" s="4">
        <v>15.0</v>
      </c>
      <c r="D348" s="4">
        <v>5.0</v>
      </c>
    </row>
    <row r="349">
      <c r="A349" s="6">
        <v>27.0</v>
      </c>
      <c r="B349" s="6">
        <v>7.0</v>
      </c>
      <c r="C349" s="6">
        <v>1.0</v>
      </c>
      <c r="D349" s="6">
        <v>2.0</v>
      </c>
    </row>
    <row r="350">
      <c r="A350" s="6">
        <v>27.0</v>
      </c>
      <c r="B350" s="6">
        <v>7.0</v>
      </c>
      <c r="C350" s="6">
        <v>2.0</v>
      </c>
      <c r="D350" s="6">
        <v>4.0</v>
      </c>
    </row>
    <row r="351">
      <c r="A351" s="6">
        <v>27.0</v>
      </c>
      <c r="B351" s="6">
        <v>7.0</v>
      </c>
      <c r="C351" s="6">
        <v>3.0</v>
      </c>
      <c r="D351" s="6">
        <v>2.0</v>
      </c>
    </row>
    <row r="352">
      <c r="A352" s="6">
        <v>27.0</v>
      </c>
      <c r="B352" s="6">
        <v>7.0</v>
      </c>
      <c r="C352" s="6">
        <v>4.0</v>
      </c>
      <c r="D352" s="6">
        <v>2.0</v>
      </c>
    </row>
    <row r="353">
      <c r="A353" s="6">
        <v>27.0</v>
      </c>
      <c r="B353" s="6">
        <v>7.0</v>
      </c>
      <c r="C353" s="6">
        <v>5.0</v>
      </c>
      <c r="D353" s="6">
        <v>6.0</v>
      </c>
    </row>
    <row r="354">
      <c r="A354" s="6">
        <v>27.0</v>
      </c>
      <c r="B354" s="6">
        <v>7.0</v>
      </c>
      <c r="C354" s="6">
        <v>6.0</v>
      </c>
      <c r="D354" s="6">
        <v>3.0</v>
      </c>
    </row>
    <row r="355">
      <c r="A355" s="4">
        <v>27.0</v>
      </c>
      <c r="B355" s="4">
        <v>8.0</v>
      </c>
      <c r="C355" s="10"/>
      <c r="D355" s="10"/>
    </row>
    <row r="356">
      <c r="A356" s="4">
        <v>27.0</v>
      </c>
      <c r="B356" s="4">
        <v>8.0</v>
      </c>
      <c r="C356" s="10"/>
      <c r="D356" s="10"/>
    </row>
    <row r="357">
      <c r="A357" s="4">
        <v>27.0</v>
      </c>
      <c r="B357" s="4">
        <v>8.0</v>
      </c>
      <c r="C357" s="10"/>
      <c r="D357" s="10"/>
    </row>
    <row r="358">
      <c r="A358" s="6">
        <v>27.0</v>
      </c>
      <c r="B358" s="6">
        <v>8.0</v>
      </c>
      <c r="C358" s="6">
        <v>1.0</v>
      </c>
      <c r="D358" s="6">
        <v>1.0</v>
      </c>
    </row>
    <row r="359">
      <c r="A359" s="6">
        <v>27.0</v>
      </c>
      <c r="B359" s="6">
        <v>8.0</v>
      </c>
      <c r="C359" s="6">
        <v>2.0</v>
      </c>
      <c r="D359" s="6">
        <v>5.0</v>
      </c>
    </row>
    <row r="360">
      <c r="A360" s="6">
        <v>27.0</v>
      </c>
      <c r="B360" s="6">
        <v>8.0</v>
      </c>
      <c r="C360" s="6">
        <v>3.0</v>
      </c>
      <c r="D360" s="6">
        <v>6.0</v>
      </c>
    </row>
    <row r="361">
      <c r="A361" s="6">
        <v>27.0</v>
      </c>
      <c r="B361" s="6">
        <v>8.0</v>
      </c>
      <c r="C361" s="6">
        <v>4.0</v>
      </c>
      <c r="D361" s="6">
        <v>19.0</v>
      </c>
    </row>
    <row r="362">
      <c r="A362" s="6">
        <v>27.0</v>
      </c>
      <c r="B362" s="6">
        <v>8.0</v>
      </c>
      <c r="C362" s="6">
        <v>5.0</v>
      </c>
      <c r="D362" s="6">
        <v>7.0</v>
      </c>
    </row>
    <row r="363">
      <c r="A363" s="6">
        <v>27.0</v>
      </c>
      <c r="B363" s="6">
        <v>8.0</v>
      </c>
      <c r="C363" s="6">
        <v>6.0</v>
      </c>
      <c r="D363" s="6">
        <v>12.0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0"/>
    <col customWidth="1" min="2" max="2" width="15.57"/>
    <col customWidth="1" min="3" max="3" width="9.71"/>
    <col customWidth="1" min="4" max="4" width="8.86"/>
    <col customWidth="1" min="5" max="5" width="12.86"/>
    <col customWidth="1" min="6" max="6" width="13.71"/>
    <col customWidth="1" min="7" max="7" width="20.29"/>
    <col customWidth="1" min="8" max="8" width="15.43"/>
    <col customWidth="1" min="11" max="11" width="22.71"/>
    <col customWidth="1" min="12" max="12" width="13.0"/>
    <col customWidth="1" min="13" max="13" width="20.71"/>
    <col customWidth="1" min="14" max="14" width="22.43"/>
    <col customWidth="1" min="15" max="15" width="20.86"/>
    <col customWidth="1" min="16" max="16" width="20.0"/>
    <col customWidth="1" min="17" max="17" width="17.86"/>
  </cols>
  <sheetData>
    <row r="1">
      <c r="A1" s="1" t="s">
        <v>22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10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</row>
    <row r="2">
      <c r="A2" s="19">
        <v>42793.0</v>
      </c>
      <c r="B2" s="7">
        <v>10.0</v>
      </c>
      <c r="C2" s="7">
        <v>1.0</v>
      </c>
      <c r="D2" s="7" t="s">
        <v>36</v>
      </c>
      <c r="E2" s="7">
        <v>10.0</v>
      </c>
      <c r="F2">
        <f t="shared" ref="F2:F161" si="1">E2*(4/E2)</f>
        <v>4</v>
      </c>
      <c r="G2" s="7">
        <v>338.093</v>
      </c>
      <c r="H2">
        <f t="shared" ref="H2:H161" si="2">G2*E2/F2</f>
        <v>845.2325</v>
      </c>
      <c r="I2" s="7" t="s">
        <v>37</v>
      </c>
      <c r="J2">
        <f t="shared" ref="J2:J3" si="3">A42-A2</f>
        <v>84</v>
      </c>
      <c r="K2" s="18"/>
      <c r="L2" s="18"/>
      <c r="M2" s="18"/>
      <c r="N2">
        <f>AVERAGE(M2:M9)</f>
        <v>16.77439024</v>
      </c>
      <c r="O2" s="7">
        <f>K3*3</f>
        <v>82</v>
      </c>
      <c r="P2" s="20">
        <f>AVERAGE(A2:A9)+O2</f>
        <v>42877.625</v>
      </c>
      <c r="Q2" s="21">
        <f>P2+O2+1</f>
        <v>42960.625</v>
      </c>
    </row>
    <row r="3">
      <c r="A3" s="19">
        <v>42809.0</v>
      </c>
      <c r="B3" s="7">
        <v>10.0</v>
      </c>
      <c r="C3" s="7">
        <v>2.0</v>
      </c>
      <c r="D3" s="7" t="s">
        <v>36</v>
      </c>
      <c r="E3" s="7">
        <v>4.0</v>
      </c>
      <c r="F3">
        <f t="shared" si="1"/>
        <v>4</v>
      </c>
      <c r="G3" s="7">
        <v>1212.71</v>
      </c>
      <c r="H3">
        <f t="shared" si="2"/>
        <v>1212.71</v>
      </c>
      <c r="J3">
        <f t="shared" si="3"/>
        <v>19</v>
      </c>
      <c r="K3">
        <v>27.333333333333332</v>
      </c>
      <c r="L3">
        <f>TODAY()-A3</f>
        <v>446</v>
      </c>
      <c r="M3">
        <f>L3/K3</f>
        <v>16.31707317</v>
      </c>
      <c r="P3" s="7" t="s">
        <v>41</v>
      </c>
    </row>
    <row r="4">
      <c r="A4" s="19">
        <v>42793.0</v>
      </c>
      <c r="B4" s="7">
        <v>10.0</v>
      </c>
      <c r="C4" s="7">
        <v>3.0</v>
      </c>
      <c r="D4" s="7" t="s">
        <v>36</v>
      </c>
      <c r="E4" s="7">
        <v>10.0</v>
      </c>
      <c r="F4">
        <f t="shared" si="1"/>
        <v>4</v>
      </c>
      <c r="G4" s="7">
        <v>305.702</v>
      </c>
      <c r="H4">
        <f t="shared" si="2"/>
        <v>764.255</v>
      </c>
      <c r="I4" s="19"/>
      <c r="J4" s="18"/>
      <c r="K4" s="18"/>
      <c r="L4" s="18"/>
      <c r="M4" s="18"/>
    </row>
    <row r="5">
      <c r="A5" s="19">
        <v>42793.0</v>
      </c>
      <c r="B5" s="7">
        <v>10.0</v>
      </c>
      <c r="C5" s="7">
        <v>4.0</v>
      </c>
      <c r="D5" s="7" t="s">
        <v>36</v>
      </c>
      <c r="E5" s="7">
        <v>10.0</v>
      </c>
      <c r="F5">
        <f t="shared" si="1"/>
        <v>4</v>
      </c>
      <c r="G5" s="7">
        <v>265.505</v>
      </c>
      <c r="H5">
        <f t="shared" si="2"/>
        <v>663.7625</v>
      </c>
      <c r="J5">
        <f t="shared" ref="J5:J31" si="4">A45-A5</f>
        <v>26</v>
      </c>
      <c r="K5">
        <v>27.333333333333332</v>
      </c>
      <c r="L5">
        <f t="shared" ref="L5:L41" si="5">TODAY()-A5</f>
        <v>462</v>
      </c>
      <c r="M5">
        <f t="shared" ref="M5:M41" si="6">L5/K5</f>
        <v>16.90243902</v>
      </c>
    </row>
    <row r="6">
      <c r="A6" s="19">
        <v>42795.0</v>
      </c>
      <c r="B6" s="7">
        <v>10.0</v>
      </c>
      <c r="C6" s="7">
        <v>5.0</v>
      </c>
      <c r="D6" s="7" t="s">
        <v>36</v>
      </c>
      <c r="E6" s="7">
        <v>4.0</v>
      </c>
      <c r="F6">
        <f t="shared" si="1"/>
        <v>4</v>
      </c>
      <c r="G6" s="7">
        <v>778.593</v>
      </c>
      <c r="H6">
        <f t="shared" si="2"/>
        <v>778.593</v>
      </c>
      <c r="J6">
        <f t="shared" si="4"/>
        <v>31</v>
      </c>
      <c r="K6">
        <v>27.333333333333332</v>
      </c>
      <c r="L6">
        <f t="shared" si="5"/>
        <v>460</v>
      </c>
      <c r="M6">
        <f t="shared" si="6"/>
        <v>16.82926829</v>
      </c>
    </row>
    <row r="7">
      <c r="A7" s="19">
        <v>42794.0</v>
      </c>
      <c r="B7" s="7">
        <v>10.0</v>
      </c>
      <c r="C7" s="7">
        <v>6.0</v>
      </c>
      <c r="D7" s="7" t="s">
        <v>36</v>
      </c>
      <c r="E7" s="7">
        <v>4.0</v>
      </c>
      <c r="F7">
        <f t="shared" si="1"/>
        <v>4</v>
      </c>
      <c r="G7" s="7">
        <v>746.059</v>
      </c>
      <c r="H7">
        <f t="shared" si="2"/>
        <v>746.059</v>
      </c>
      <c r="J7">
        <f t="shared" si="4"/>
        <v>27</v>
      </c>
      <c r="K7">
        <v>27.333333333333332</v>
      </c>
      <c r="L7">
        <f t="shared" si="5"/>
        <v>461</v>
      </c>
      <c r="M7">
        <f t="shared" si="6"/>
        <v>16.86585366</v>
      </c>
    </row>
    <row r="8">
      <c r="A8" s="19">
        <v>42794.0</v>
      </c>
      <c r="B8" s="7">
        <v>10.0</v>
      </c>
      <c r="C8" s="7">
        <v>7.0</v>
      </c>
      <c r="D8" s="7" t="s">
        <v>36</v>
      </c>
      <c r="E8" s="7">
        <v>4.0</v>
      </c>
      <c r="F8">
        <f t="shared" si="1"/>
        <v>4</v>
      </c>
      <c r="G8" s="7">
        <v>721.976</v>
      </c>
      <c r="H8">
        <f t="shared" si="2"/>
        <v>721.976</v>
      </c>
      <c r="J8">
        <f t="shared" si="4"/>
        <v>34</v>
      </c>
      <c r="K8">
        <v>27.333333333333332</v>
      </c>
      <c r="L8">
        <f t="shared" si="5"/>
        <v>461</v>
      </c>
      <c r="M8">
        <f t="shared" si="6"/>
        <v>16.86585366</v>
      </c>
    </row>
    <row r="9">
      <c r="A9" s="19">
        <v>42794.0</v>
      </c>
      <c r="B9" s="7">
        <v>10.0</v>
      </c>
      <c r="C9" s="7">
        <v>8.0</v>
      </c>
      <c r="D9" s="7" t="s">
        <v>36</v>
      </c>
      <c r="E9" s="7">
        <v>4.0</v>
      </c>
      <c r="F9">
        <f t="shared" si="1"/>
        <v>4</v>
      </c>
      <c r="G9" s="7">
        <v>748.924</v>
      </c>
      <c r="H9">
        <f t="shared" si="2"/>
        <v>748.924</v>
      </c>
      <c r="J9">
        <f t="shared" si="4"/>
        <v>27</v>
      </c>
      <c r="K9">
        <v>27.333333333333332</v>
      </c>
      <c r="L9">
        <f t="shared" si="5"/>
        <v>461</v>
      </c>
      <c r="M9">
        <f t="shared" si="6"/>
        <v>16.86585366</v>
      </c>
    </row>
    <row r="10">
      <c r="A10" s="19">
        <v>42793.0</v>
      </c>
      <c r="B10" s="7">
        <v>16.0</v>
      </c>
      <c r="C10" s="7">
        <v>1.0</v>
      </c>
      <c r="D10" s="7" t="s">
        <v>36</v>
      </c>
      <c r="E10" s="7">
        <v>10.0</v>
      </c>
      <c r="F10">
        <f t="shared" si="1"/>
        <v>4</v>
      </c>
      <c r="G10" s="7">
        <v>332.1</v>
      </c>
      <c r="H10">
        <f t="shared" si="2"/>
        <v>830.25</v>
      </c>
      <c r="J10">
        <f t="shared" si="4"/>
        <v>21</v>
      </c>
      <c r="K10">
        <f>AVERAGE(J10:J17)</f>
        <v>13.75</v>
      </c>
      <c r="L10">
        <f t="shared" si="5"/>
        <v>462</v>
      </c>
      <c r="M10">
        <f t="shared" si="6"/>
        <v>33.6</v>
      </c>
      <c r="N10">
        <f>AVERAGE(M10:M17)</f>
        <v>33.6</v>
      </c>
      <c r="O10">
        <f>K10*3</f>
        <v>41.25</v>
      </c>
      <c r="P10" s="22">
        <f>DATE(2017,6,13)+O10</f>
        <v>42940.25</v>
      </c>
      <c r="Q10" s="22">
        <f>P10+O10</f>
        <v>42981.5</v>
      </c>
    </row>
    <row r="11">
      <c r="A11" s="19">
        <v>42793.0</v>
      </c>
      <c r="B11" s="7">
        <v>16.0</v>
      </c>
      <c r="C11" s="7">
        <v>2.0</v>
      </c>
      <c r="D11" s="7" t="s">
        <v>36</v>
      </c>
      <c r="E11" s="7">
        <v>20.0</v>
      </c>
      <c r="F11">
        <f t="shared" si="1"/>
        <v>4</v>
      </c>
      <c r="G11" s="7">
        <v>161.246</v>
      </c>
      <c r="H11">
        <f t="shared" si="2"/>
        <v>806.23</v>
      </c>
      <c r="J11">
        <f t="shared" si="4"/>
        <v>22</v>
      </c>
      <c r="K11">
        <v>13.75</v>
      </c>
      <c r="L11">
        <f t="shared" si="5"/>
        <v>462</v>
      </c>
      <c r="M11">
        <f t="shared" si="6"/>
        <v>33.6</v>
      </c>
    </row>
    <row r="12">
      <c r="A12" s="19">
        <v>42793.0</v>
      </c>
      <c r="B12" s="7">
        <v>16.0</v>
      </c>
      <c r="C12" s="7">
        <v>3.0</v>
      </c>
      <c r="D12" s="7" t="s">
        <v>36</v>
      </c>
      <c r="E12" s="7">
        <v>40.0</v>
      </c>
      <c r="F12">
        <f t="shared" si="1"/>
        <v>4</v>
      </c>
      <c r="G12" s="7">
        <v>83.187</v>
      </c>
      <c r="H12">
        <f t="shared" si="2"/>
        <v>831.87</v>
      </c>
      <c r="J12">
        <f t="shared" si="4"/>
        <v>11</v>
      </c>
      <c r="K12">
        <v>13.75</v>
      </c>
      <c r="L12">
        <f t="shared" si="5"/>
        <v>462</v>
      </c>
      <c r="M12">
        <f t="shared" si="6"/>
        <v>33.6</v>
      </c>
    </row>
    <row r="13">
      <c r="A13" s="19">
        <v>42793.0</v>
      </c>
      <c r="B13" s="7">
        <v>16.0</v>
      </c>
      <c r="C13" s="7">
        <v>4.0</v>
      </c>
      <c r="D13" s="7" t="s">
        <v>36</v>
      </c>
      <c r="E13" s="7">
        <v>20.0</v>
      </c>
      <c r="F13">
        <f t="shared" si="1"/>
        <v>4</v>
      </c>
      <c r="G13" s="7">
        <v>174.293</v>
      </c>
      <c r="H13">
        <f t="shared" si="2"/>
        <v>871.465</v>
      </c>
      <c r="J13">
        <f t="shared" si="4"/>
        <v>11</v>
      </c>
      <c r="K13">
        <v>13.75</v>
      </c>
      <c r="L13">
        <f t="shared" si="5"/>
        <v>462</v>
      </c>
      <c r="M13">
        <f t="shared" si="6"/>
        <v>33.6</v>
      </c>
    </row>
    <row r="14">
      <c r="A14" s="19">
        <v>42793.0</v>
      </c>
      <c r="B14" s="7">
        <v>16.0</v>
      </c>
      <c r="C14" s="7">
        <v>5.0</v>
      </c>
      <c r="D14" s="7" t="s">
        <v>36</v>
      </c>
      <c r="E14" s="7">
        <v>4.0</v>
      </c>
      <c r="F14">
        <f t="shared" si="1"/>
        <v>4</v>
      </c>
      <c r="G14" s="7">
        <v>743.176</v>
      </c>
      <c r="H14">
        <f t="shared" si="2"/>
        <v>743.176</v>
      </c>
      <c r="J14">
        <f t="shared" si="4"/>
        <v>11</v>
      </c>
      <c r="K14">
        <v>13.75</v>
      </c>
      <c r="L14">
        <f t="shared" si="5"/>
        <v>462</v>
      </c>
      <c r="M14">
        <f t="shared" si="6"/>
        <v>33.6</v>
      </c>
    </row>
    <row r="15">
      <c r="A15" s="19">
        <v>42793.0</v>
      </c>
      <c r="B15" s="7">
        <v>16.0</v>
      </c>
      <c r="C15" s="7">
        <v>6.0</v>
      </c>
      <c r="D15" s="7" t="s">
        <v>36</v>
      </c>
      <c r="E15" s="7">
        <v>40.0</v>
      </c>
      <c r="F15">
        <f t="shared" si="1"/>
        <v>4</v>
      </c>
      <c r="G15" s="7">
        <v>90.483</v>
      </c>
      <c r="H15">
        <f t="shared" si="2"/>
        <v>904.83</v>
      </c>
      <c r="J15">
        <f t="shared" si="4"/>
        <v>11</v>
      </c>
      <c r="K15">
        <v>13.75</v>
      </c>
      <c r="L15">
        <f t="shared" si="5"/>
        <v>462</v>
      </c>
      <c r="M15">
        <f t="shared" si="6"/>
        <v>33.6</v>
      </c>
    </row>
    <row r="16">
      <c r="A16" s="19">
        <v>42793.0</v>
      </c>
      <c r="B16" s="7">
        <v>16.0</v>
      </c>
      <c r="C16" s="7">
        <v>7.0</v>
      </c>
      <c r="D16" s="7" t="s">
        <v>36</v>
      </c>
      <c r="E16" s="7">
        <v>40.0</v>
      </c>
      <c r="F16">
        <f t="shared" si="1"/>
        <v>4</v>
      </c>
      <c r="G16" s="7">
        <v>74.354</v>
      </c>
      <c r="H16">
        <f t="shared" si="2"/>
        <v>743.54</v>
      </c>
      <c r="J16">
        <f t="shared" si="4"/>
        <v>12</v>
      </c>
      <c r="K16">
        <v>13.75</v>
      </c>
      <c r="L16">
        <f t="shared" si="5"/>
        <v>462</v>
      </c>
      <c r="M16">
        <f t="shared" si="6"/>
        <v>33.6</v>
      </c>
    </row>
    <row r="17">
      <c r="A17" s="19">
        <v>42793.0</v>
      </c>
      <c r="B17" s="7">
        <v>16.0</v>
      </c>
      <c r="C17" s="7">
        <v>8.0</v>
      </c>
      <c r="D17" s="7" t="s">
        <v>36</v>
      </c>
      <c r="E17" s="7">
        <v>40.0</v>
      </c>
      <c r="F17">
        <f t="shared" si="1"/>
        <v>4</v>
      </c>
      <c r="G17" s="7">
        <v>81.108</v>
      </c>
      <c r="H17">
        <f t="shared" si="2"/>
        <v>811.08</v>
      </c>
      <c r="J17">
        <f t="shared" si="4"/>
        <v>11</v>
      </c>
      <c r="K17">
        <v>13.75</v>
      </c>
      <c r="L17">
        <f t="shared" si="5"/>
        <v>462</v>
      </c>
      <c r="M17">
        <f t="shared" si="6"/>
        <v>33.6</v>
      </c>
    </row>
    <row r="18">
      <c r="A18" s="19">
        <v>42793.0</v>
      </c>
      <c r="B18" s="7">
        <v>20.0</v>
      </c>
      <c r="C18" s="7">
        <v>1.0</v>
      </c>
      <c r="D18" s="7" t="s">
        <v>36</v>
      </c>
      <c r="E18" s="7">
        <v>4.0</v>
      </c>
      <c r="F18">
        <f t="shared" si="1"/>
        <v>4</v>
      </c>
      <c r="G18" s="7">
        <v>1011.361</v>
      </c>
      <c r="H18">
        <f t="shared" si="2"/>
        <v>1011.361</v>
      </c>
      <c r="J18">
        <f t="shared" si="4"/>
        <v>9</v>
      </c>
      <c r="K18">
        <f>AVERAGE(J18:J25)</f>
        <v>10.25</v>
      </c>
      <c r="L18">
        <f t="shared" si="5"/>
        <v>462</v>
      </c>
      <c r="M18">
        <f t="shared" si="6"/>
        <v>45.07317073</v>
      </c>
      <c r="N18">
        <f>AVERAGE(M18:M25)</f>
        <v>45.07317073</v>
      </c>
      <c r="O18">
        <f>K18*3</f>
        <v>30.75</v>
      </c>
      <c r="P18" s="22">
        <f>DATE(2017,6,13)+O18</f>
        <v>42929.75</v>
      </c>
      <c r="Q18" s="22">
        <f>P18+O18</f>
        <v>42960.5</v>
      </c>
    </row>
    <row r="19">
      <c r="A19" s="19">
        <v>42793.0</v>
      </c>
      <c r="B19" s="7">
        <v>20.0</v>
      </c>
      <c r="C19" s="7">
        <v>2.0</v>
      </c>
      <c r="D19" s="7" t="s">
        <v>36</v>
      </c>
      <c r="E19" s="7">
        <v>4.0</v>
      </c>
      <c r="F19">
        <f t="shared" si="1"/>
        <v>4</v>
      </c>
      <c r="G19" s="7">
        <v>717.35</v>
      </c>
      <c r="H19">
        <f t="shared" si="2"/>
        <v>717.35</v>
      </c>
      <c r="J19">
        <f t="shared" si="4"/>
        <v>9</v>
      </c>
      <c r="K19">
        <v>10.25</v>
      </c>
      <c r="L19">
        <f t="shared" si="5"/>
        <v>462</v>
      </c>
      <c r="M19">
        <f t="shared" si="6"/>
        <v>45.07317073</v>
      </c>
    </row>
    <row r="20">
      <c r="A20" s="19">
        <v>42793.0</v>
      </c>
      <c r="B20" s="7">
        <v>20.0</v>
      </c>
      <c r="C20" s="7">
        <v>3.0</v>
      </c>
      <c r="D20" s="7" t="s">
        <v>36</v>
      </c>
      <c r="E20" s="7">
        <v>4.0</v>
      </c>
      <c r="F20">
        <f t="shared" si="1"/>
        <v>4</v>
      </c>
      <c r="G20" s="7">
        <v>1123.581</v>
      </c>
      <c r="H20">
        <f t="shared" si="2"/>
        <v>1123.581</v>
      </c>
      <c r="J20">
        <f t="shared" si="4"/>
        <v>9</v>
      </c>
      <c r="K20">
        <v>10.25</v>
      </c>
      <c r="L20">
        <f t="shared" si="5"/>
        <v>462</v>
      </c>
      <c r="M20">
        <f t="shared" si="6"/>
        <v>45.07317073</v>
      </c>
    </row>
    <row r="21">
      <c r="A21" s="19">
        <v>42793.0</v>
      </c>
      <c r="B21" s="7">
        <v>20.0</v>
      </c>
      <c r="C21" s="7">
        <v>4.0</v>
      </c>
      <c r="D21" s="7" t="s">
        <v>36</v>
      </c>
      <c r="E21" s="7">
        <v>4.0</v>
      </c>
      <c r="F21">
        <f t="shared" si="1"/>
        <v>4</v>
      </c>
      <c r="G21" s="7">
        <v>721.206</v>
      </c>
      <c r="H21">
        <f t="shared" si="2"/>
        <v>721.206</v>
      </c>
      <c r="J21">
        <f t="shared" si="4"/>
        <v>9</v>
      </c>
      <c r="K21">
        <v>10.25</v>
      </c>
      <c r="L21">
        <f t="shared" si="5"/>
        <v>462</v>
      </c>
      <c r="M21">
        <f t="shared" si="6"/>
        <v>45.07317073</v>
      </c>
    </row>
    <row r="22">
      <c r="A22" s="19">
        <v>42793.0</v>
      </c>
      <c r="B22" s="7">
        <v>20.0</v>
      </c>
      <c r="C22" s="7">
        <v>5.0</v>
      </c>
      <c r="D22" s="7" t="s">
        <v>36</v>
      </c>
      <c r="E22" s="7">
        <v>4.0</v>
      </c>
      <c r="F22">
        <f t="shared" si="1"/>
        <v>4</v>
      </c>
      <c r="G22" s="7">
        <v>701.974</v>
      </c>
      <c r="H22">
        <f t="shared" si="2"/>
        <v>701.974</v>
      </c>
      <c r="J22">
        <f t="shared" si="4"/>
        <v>9</v>
      </c>
      <c r="K22">
        <v>10.25</v>
      </c>
      <c r="L22">
        <f t="shared" si="5"/>
        <v>462</v>
      </c>
      <c r="M22">
        <f t="shared" si="6"/>
        <v>45.07317073</v>
      </c>
    </row>
    <row r="23">
      <c r="A23" s="19">
        <v>42793.0</v>
      </c>
      <c r="B23" s="7">
        <v>20.0</v>
      </c>
      <c r="C23" s="7">
        <v>6.0</v>
      </c>
      <c r="D23" s="7" t="s">
        <v>36</v>
      </c>
      <c r="E23" s="7">
        <v>4.0</v>
      </c>
      <c r="F23">
        <f t="shared" si="1"/>
        <v>4</v>
      </c>
      <c r="G23" s="7">
        <v>988.567</v>
      </c>
      <c r="H23">
        <f t="shared" si="2"/>
        <v>988.567</v>
      </c>
      <c r="J23">
        <f t="shared" si="4"/>
        <v>16</v>
      </c>
      <c r="K23">
        <v>10.25</v>
      </c>
      <c r="L23">
        <f t="shared" si="5"/>
        <v>462</v>
      </c>
      <c r="M23">
        <f t="shared" si="6"/>
        <v>45.07317073</v>
      </c>
    </row>
    <row r="24">
      <c r="A24" s="19">
        <v>42793.0</v>
      </c>
      <c r="B24" s="7">
        <v>20.0</v>
      </c>
      <c r="C24" s="7">
        <v>7.0</v>
      </c>
      <c r="D24" s="7" t="s">
        <v>36</v>
      </c>
      <c r="E24" s="7">
        <v>4.0</v>
      </c>
      <c r="F24">
        <f t="shared" si="1"/>
        <v>4</v>
      </c>
      <c r="G24" s="7">
        <v>894.162</v>
      </c>
      <c r="H24">
        <f t="shared" si="2"/>
        <v>894.162</v>
      </c>
      <c r="J24">
        <f t="shared" si="4"/>
        <v>9</v>
      </c>
      <c r="K24">
        <v>10.25</v>
      </c>
      <c r="L24">
        <f t="shared" si="5"/>
        <v>462</v>
      </c>
      <c r="M24">
        <f t="shared" si="6"/>
        <v>45.07317073</v>
      </c>
    </row>
    <row r="25">
      <c r="A25" s="19">
        <v>42793.0</v>
      </c>
      <c r="B25" s="7">
        <v>20.0</v>
      </c>
      <c r="C25" s="7">
        <v>8.0</v>
      </c>
      <c r="D25" s="7" t="s">
        <v>36</v>
      </c>
      <c r="E25" s="7">
        <v>4.0</v>
      </c>
      <c r="F25">
        <f t="shared" si="1"/>
        <v>4</v>
      </c>
      <c r="G25" s="7">
        <v>785.036</v>
      </c>
      <c r="H25">
        <f t="shared" si="2"/>
        <v>785.036</v>
      </c>
      <c r="J25">
        <f t="shared" si="4"/>
        <v>12</v>
      </c>
      <c r="K25">
        <v>10.25</v>
      </c>
      <c r="L25">
        <f t="shared" si="5"/>
        <v>462</v>
      </c>
      <c r="M25">
        <f t="shared" si="6"/>
        <v>45.07317073</v>
      </c>
    </row>
    <row r="26">
      <c r="A26" s="19">
        <v>42793.0</v>
      </c>
      <c r="B26" s="7">
        <v>24.0</v>
      </c>
      <c r="C26" s="7">
        <v>1.0</v>
      </c>
      <c r="D26" s="7" t="s">
        <v>36</v>
      </c>
      <c r="E26" s="7">
        <v>4.0</v>
      </c>
      <c r="F26">
        <f t="shared" si="1"/>
        <v>4</v>
      </c>
      <c r="G26" s="7">
        <v>1111.448</v>
      </c>
      <c r="H26">
        <f t="shared" si="2"/>
        <v>1111.448</v>
      </c>
      <c r="J26">
        <f t="shared" si="4"/>
        <v>7</v>
      </c>
      <c r="K26">
        <f>AVERAGE(J26:J33)</f>
        <v>9.142857143</v>
      </c>
      <c r="L26">
        <f t="shared" si="5"/>
        <v>462</v>
      </c>
      <c r="M26">
        <f t="shared" si="6"/>
        <v>50.53125</v>
      </c>
      <c r="N26">
        <f>AVERAGE(M26:M33)</f>
        <v>50.53125</v>
      </c>
      <c r="O26">
        <f>K26*3</f>
        <v>27.42857143</v>
      </c>
      <c r="P26" s="22">
        <f>DATE(2017,6,13)+O26</f>
        <v>42926.42857</v>
      </c>
      <c r="Q26" s="22">
        <f>P26+O26</f>
        <v>42953.85714</v>
      </c>
    </row>
    <row r="27">
      <c r="A27" s="19">
        <v>42793.0</v>
      </c>
      <c r="B27" s="7">
        <v>24.0</v>
      </c>
      <c r="C27" s="7">
        <v>2.0</v>
      </c>
      <c r="D27" s="7" t="s">
        <v>36</v>
      </c>
      <c r="E27" s="7">
        <v>4.0</v>
      </c>
      <c r="F27">
        <f t="shared" si="1"/>
        <v>4</v>
      </c>
      <c r="G27" s="7">
        <v>844.282</v>
      </c>
      <c r="H27">
        <f t="shared" si="2"/>
        <v>844.282</v>
      </c>
      <c r="J27">
        <f t="shared" si="4"/>
        <v>7</v>
      </c>
      <c r="K27">
        <v>9.142857142857142</v>
      </c>
      <c r="L27">
        <f t="shared" si="5"/>
        <v>462</v>
      </c>
      <c r="M27">
        <f t="shared" si="6"/>
        <v>50.53125</v>
      </c>
    </row>
    <row r="28">
      <c r="A28" s="19">
        <v>42793.0</v>
      </c>
      <c r="B28" s="7">
        <v>24.0</v>
      </c>
      <c r="C28" s="7">
        <v>3.0</v>
      </c>
      <c r="D28" s="7" t="s">
        <v>36</v>
      </c>
      <c r="E28" s="7">
        <v>4.0</v>
      </c>
      <c r="F28">
        <f t="shared" si="1"/>
        <v>4</v>
      </c>
      <c r="G28" s="7">
        <v>696.378</v>
      </c>
      <c r="H28">
        <f t="shared" si="2"/>
        <v>696.378</v>
      </c>
      <c r="J28">
        <f t="shared" si="4"/>
        <v>7</v>
      </c>
      <c r="K28">
        <f t="shared" ref="K28:K29" si="7">AVERAGE(J28:J35)</f>
        <v>9.142857143</v>
      </c>
      <c r="L28">
        <f t="shared" si="5"/>
        <v>462</v>
      </c>
      <c r="M28">
        <f t="shared" si="6"/>
        <v>50.53125</v>
      </c>
    </row>
    <row r="29">
      <c r="A29" s="19">
        <v>42793.0</v>
      </c>
      <c r="B29" s="7">
        <v>24.0</v>
      </c>
      <c r="C29" s="7">
        <v>4.0</v>
      </c>
      <c r="D29" s="7" t="s">
        <v>36</v>
      </c>
      <c r="E29" s="7">
        <v>4.0</v>
      </c>
      <c r="F29">
        <f t="shared" si="1"/>
        <v>4</v>
      </c>
      <c r="G29" s="7">
        <v>903.203</v>
      </c>
      <c r="H29">
        <f t="shared" si="2"/>
        <v>903.203</v>
      </c>
      <c r="J29">
        <f t="shared" si="4"/>
        <v>7</v>
      </c>
      <c r="K29">
        <f t="shared" si="7"/>
        <v>9.142857143</v>
      </c>
      <c r="L29">
        <f t="shared" si="5"/>
        <v>462</v>
      </c>
      <c r="M29">
        <f t="shared" si="6"/>
        <v>50.53125</v>
      </c>
    </row>
    <row r="30">
      <c r="A30" s="19">
        <v>42793.0</v>
      </c>
      <c r="B30" s="7">
        <v>24.0</v>
      </c>
      <c r="C30" s="7">
        <v>5.0</v>
      </c>
      <c r="D30" s="7" t="s">
        <v>36</v>
      </c>
      <c r="E30" s="7">
        <v>4.0</v>
      </c>
      <c r="F30">
        <f t="shared" si="1"/>
        <v>4</v>
      </c>
      <c r="G30" s="7">
        <v>1165.565</v>
      </c>
      <c r="H30">
        <f t="shared" si="2"/>
        <v>1165.565</v>
      </c>
      <c r="J30">
        <f t="shared" si="4"/>
        <v>7</v>
      </c>
      <c r="K30">
        <v>9.142857142857142</v>
      </c>
      <c r="L30">
        <f t="shared" si="5"/>
        <v>462</v>
      </c>
      <c r="M30">
        <f t="shared" si="6"/>
        <v>50.53125</v>
      </c>
    </row>
    <row r="31">
      <c r="A31" s="19">
        <v>42793.0</v>
      </c>
      <c r="B31" s="7">
        <v>24.0</v>
      </c>
      <c r="C31" s="7">
        <v>6.0</v>
      </c>
      <c r="D31" s="7" t="s">
        <v>36</v>
      </c>
      <c r="E31" s="7">
        <v>4.0</v>
      </c>
      <c r="F31">
        <f t="shared" si="1"/>
        <v>4</v>
      </c>
      <c r="G31" s="7">
        <v>725.255</v>
      </c>
      <c r="H31">
        <f t="shared" si="2"/>
        <v>725.255</v>
      </c>
      <c r="J31">
        <f t="shared" si="4"/>
        <v>7</v>
      </c>
      <c r="K31">
        <v>9.142857142857142</v>
      </c>
      <c r="L31">
        <f t="shared" si="5"/>
        <v>462</v>
      </c>
      <c r="M31">
        <f t="shared" si="6"/>
        <v>50.53125</v>
      </c>
    </row>
    <row r="32">
      <c r="A32" s="19">
        <v>42793.0</v>
      </c>
      <c r="B32" s="7">
        <v>24.0</v>
      </c>
      <c r="C32" s="7">
        <v>7.0</v>
      </c>
      <c r="D32" s="7" t="s">
        <v>36</v>
      </c>
      <c r="E32" s="7">
        <v>4.0</v>
      </c>
      <c r="F32">
        <f t="shared" si="1"/>
        <v>4</v>
      </c>
      <c r="G32" s="7">
        <v>1193.694</v>
      </c>
      <c r="H32">
        <f t="shared" si="2"/>
        <v>1193.694</v>
      </c>
      <c r="K32">
        <v>9.142857142857142</v>
      </c>
      <c r="L32">
        <f t="shared" si="5"/>
        <v>462</v>
      </c>
      <c r="M32">
        <f t="shared" si="6"/>
        <v>50.53125</v>
      </c>
    </row>
    <row r="33">
      <c r="A33" s="19">
        <v>42793.0</v>
      </c>
      <c r="B33" s="7">
        <v>24.0</v>
      </c>
      <c r="C33" s="7">
        <v>8.0</v>
      </c>
      <c r="D33" s="7" t="s">
        <v>36</v>
      </c>
      <c r="E33" s="7">
        <v>4.0</v>
      </c>
      <c r="F33">
        <f t="shared" si="1"/>
        <v>4</v>
      </c>
      <c r="G33" s="7">
        <v>1091.848</v>
      </c>
      <c r="H33">
        <f t="shared" si="2"/>
        <v>1091.848</v>
      </c>
      <c r="J33">
        <f t="shared" ref="J33:J41" si="8">A73-A33</f>
        <v>22</v>
      </c>
      <c r="K33">
        <v>9.142857142857142</v>
      </c>
      <c r="L33">
        <f t="shared" si="5"/>
        <v>462</v>
      </c>
      <c r="M33">
        <f t="shared" si="6"/>
        <v>50.53125</v>
      </c>
    </row>
    <row r="34">
      <c r="A34" s="19">
        <v>42793.0</v>
      </c>
      <c r="B34" s="7">
        <v>27.0</v>
      </c>
      <c r="C34" s="7">
        <v>1.0</v>
      </c>
      <c r="D34" s="7" t="s">
        <v>36</v>
      </c>
      <c r="E34" s="7">
        <v>40.0</v>
      </c>
      <c r="F34">
        <f t="shared" si="1"/>
        <v>4</v>
      </c>
      <c r="G34" s="7">
        <v>125.407</v>
      </c>
      <c r="H34">
        <f t="shared" si="2"/>
        <v>1254.07</v>
      </c>
      <c r="J34">
        <f t="shared" si="8"/>
        <v>7</v>
      </c>
      <c r="K34">
        <f>AVERAGE(J34:J41)</f>
        <v>7.375</v>
      </c>
      <c r="L34">
        <f t="shared" si="5"/>
        <v>462</v>
      </c>
      <c r="M34">
        <f t="shared" si="6"/>
        <v>62.6440678</v>
      </c>
      <c r="N34">
        <f>AVERAGE(M34:M41)</f>
        <v>62.6440678</v>
      </c>
      <c r="O34">
        <f>K34*3</f>
        <v>22.125</v>
      </c>
      <c r="P34" s="22">
        <f>DATE(2017,6,13)+O34</f>
        <v>42921.125</v>
      </c>
      <c r="Q34" s="22">
        <f>P34+O34</f>
        <v>42943.25</v>
      </c>
    </row>
    <row r="35">
      <c r="A35" s="19">
        <v>42793.0</v>
      </c>
      <c r="B35" s="7">
        <v>27.0</v>
      </c>
      <c r="C35" s="7">
        <v>2.0</v>
      </c>
      <c r="D35" s="7" t="s">
        <v>36</v>
      </c>
      <c r="E35" s="7">
        <v>40.0</v>
      </c>
      <c r="F35">
        <f t="shared" si="1"/>
        <v>4</v>
      </c>
      <c r="G35" s="7">
        <v>107.147</v>
      </c>
      <c r="H35">
        <f t="shared" si="2"/>
        <v>1071.47</v>
      </c>
      <c r="J35">
        <f t="shared" si="8"/>
        <v>7</v>
      </c>
      <c r="K35">
        <v>7.375</v>
      </c>
      <c r="L35">
        <f t="shared" si="5"/>
        <v>462</v>
      </c>
      <c r="M35">
        <f t="shared" si="6"/>
        <v>62.6440678</v>
      </c>
    </row>
    <row r="36">
      <c r="A36" s="19">
        <v>42793.0</v>
      </c>
      <c r="B36" s="7">
        <v>27.0</v>
      </c>
      <c r="C36" s="7">
        <v>3.0</v>
      </c>
      <c r="D36" s="7" t="s">
        <v>36</v>
      </c>
      <c r="E36" s="7">
        <v>40.0</v>
      </c>
      <c r="F36">
        <f t="shared" si="1"/>
        <v>4</v>
      </c>
      <c r="G36" s="7">
        <v>139.298</v>
      </c>
      <c r="H36">
        <f t="shared" si="2"/>
        <v>1392.98</v>
      </c>
      <c r="J36">
        <f t="shared" si="8"/>
        <v>7</v>
      </c>
      <c r="K36">
        <v>7.375</v>
      </c>
      <c r="L36">
        <f t="shared" si="5"/>
        <v>462</v>
      </c>
      <c r="M36">
        <f t="shared" si="6"/>
        <v>62.6440678</v>
      </c>
    </row>
    <row r="37">
      <c r="A37" s="19">
        <v>42793.0</v>
      </c>
      <c r="B37" s="7">
        <v>27.0</v>
      </c>
      <c r="C37" s="7">
        <v>4.0</v>
      </c>
      <c r="D37" s="7" t="s">
        <v>36</v>
      </c>
      <c r="E37" s="7">
        <v>4.0</v>
      </c>
      <c r="F37">
        <f t="shared" si="1"/>
        <v>4</v>
      </c>
      <c r="G37" s="7">
        <v>845.633</v>
      </c>
      <c r="H37">
        <f t="shared" si="2"/>
        <v>845.633</v>
      </c>
      <c r="J37">
        <f t="shared" si="8"/>
        <v>10</v>
      </c>
      <c r="K37">
        <v>7.375</v>
      </c>
      <c r="L37">
        <f t="shared" si="5"/>
        <v>462</v>
      </c>
      <c r="M37">
        <f t="shared" si="6"/>
        <v>62.6440678</v>
      </c>
    </row>
    <row r="38">
      <c r="A38" s="19">
        <v>42793.0</v>
      </c>
      <c r="B38" s="7">
        <v>27.0</v>
      </c>
      <c r="C38" s="7">
        <v>5.0</v>
      </c>
      <c r="D38" s="7" t="s">
        <v>36</v>
      </c>
      <c r="E38" s="7">
        <v>40.0</v>
      </c>
      <c r="F38">
        <f t="shared" si="1"/>
        <v>4</v>
      </c>
      <c r="G38" s="7">
        <v>128.091</v>
      </c>
      <c r="H38">
        <f t="shared" si="2"/>
        <v>1280.91</v>
      </c>
      <c r="J38">
        <f t="shared" si="8"/>
        <v>7</v>
      </c>
      <c r="K38">
        <v>7.375</v>
      </c>
      <c r="L38">
        <f t="shared" si="5"/>
        <v>462</v>
      </c>
      <c r="M38">
        <f t="shared" si="6"/>
        <v>62.6440678</v>
      </c>
      <c r="P38" s="14"/>
      <c r="Q38" s="14"/>
    </row>
    <row r="39">
      <c r="A39" s="19">
        <v>42793.0</v>
      </c>
      <c r="B39" s="7">
        <v>27.0</v>
      </c>
      <c r="C39" s="7">
        <v>6.0</v>
      </c>
      <c r="D39" s="7" t="s">
        <v>36</v>
      </c>
      <c r="E39" s="7">
        <v>40.0</v>
      </c>
      <c r="F39">
        <f t="shared" si="1"/>
        <v>4</v>
      </c>
      <c r="G39" s="7">
        <v>101.375</v>
      </c>
      <c r="H39">
        <f t="shared" si="2"/>
        <v>1013.75</v>
      </c>
      <c r="J39">
        <f t="shared" si="8"/>
        <v>7</v>
      </c>
      <c r="K39">
        <v>7.375</v>
      </c>
      <c r="L39">
        <f t="shared" si="5"/>
        <v>462</v>
      </c>
      <c r="M39">
        <f t="shared" si="6"/>
        <v>62.6440678</v>
      </c>
      <c r="P39" s="29">
        <v>42927.0</v>
      </c>
      <c r="Q39" s="30">
        <f>P39+O34</f>
        <v>42949.125</v>
      </c>
      <c r="R39" s="7" t="s">
        <v>51</v>
      </c>
    </row>
    <row r="40">
      <c r="A40" s="19">
        <v>42793.0</v>
      </c>
      <c r="B40" s="7">
        <v>27.0</v>
      </c>
      <c r="C40" s="7">
        <v>7.0</v>
      </c>
      <c r="D40" s="7" t="s">
        <v>36</v>
      </c>
      <c r="E40" s="7">
        <v>40.0</v>
      </c>
      <c r="F40">
        <f t="shared" si="1"/>
        <v>4</v>
      </c>
      <c r="G40" s="7">
        <v>136.197</v>
      </c>
      <c r="H40">
        <f t="shared" si="2"/>
        <v>1361.97</v>
      </c>
      <c r="J40">
        <f t="shared" si="8"/>
        <v>7</v>
      </c>
      <c r="K40">
        <v>7.375</v>
      </c>
      <c r="L40">
        <f t="shared" si="5"/>
        <v>462</v>
      </c>
      <c r="M40">
        <f t="shared" si="6"/>
        <v>62.6440678</v>
      </c>
    </row>
    <row r="41">
      <c r="A41" s="19">
        <v>42793.0</v>
      </c>
      <c r="B41" s="7">
        <v>27.0</v>
      </c>
      <c r="C41" s="7">
        <v>8.0</v>
      </c>
      <c r="D41" s="7" t="s">
        <v>36</v>
      </c>
      <c r="E41" s="7">
        <v>4.0</v>
      </c>
      <c r="F41">
        <f t="shared" si="1"/>
        <v>4</v>
      </c>
      <c r="G41" s="7">
        <v>1079.351</v>
      </c>
      <c r="H41">
        <f t="shared" si="2"/>
        <v>1079.351</v>
      </c>
      <c r="J41">
        <f t="shared" si="8"/>
        <v>7</v>
      </c>
      <c r="K41">
        <v>7.375</v>
      </c>
      <c r="L41">
        <f t="shared" si="5"/>
        <v>462</v>
      </c>
      <c r="M41">
        <f t="shared" si="6"/>
        <v>62.6440678</v>
      </c>
    </row>
    <row r="42">
      <c r="A42" s="32">
        <v>42877.0</v>
      </c>
      <c r="B42" s="7">
        <v>10.0</v>
      </c>
      <c r="C42" s="7">
        <v>1.0</v>
      </c>
      <c r="D42" s="7" t="s">
        <v>52</v>
      </c>
      <c r="E42" s="7">
        <v>4.0</v>
      </c>
      <c r="F42">
        <f t="shared" si="1"/>
        <v>4</v>
      </c>
      <c r="G42" s="5">
        <v>3383.72</v>
      </c>
      <c r="H42" s="14">
        <f t="shared" si="2"/>
        <v>3383.72</v>
      </c>
    </row>
    <row r="43">
      <c r="A43" s="19">
        <v>42828.0</v>
      </c>
      <c r="B43" s="7">
        <v>10.0</v>
      </c>
      <c r="C43" s="7">
        <v>2.0</v>
      </c>
      <c r="D43" s="7" t="s">
        <v>52</v>
      </c>
      <c r="E43" s="7">
        <v>4.0</v>
      </c>
      <c r="F43">
        <f t="shared" si="1"/>
        <v>4</v>
      </c>
      <c r="G43" s="7">
        <v>2429.836</v>
      </c>
      <c r="H43">
        <f t="shared" si="2"/>
        <v>2429.836</v>
      </c>
    </row>
    <row r="44">
      <c r="A44" s="33"/>
      <c r="B44" s="7">
        <v>10.0</v>
      </c>
      <c r="C44" s="7">
        <v>3.0</v>
      </c>
      <c r="D44" s="7" t="s">
        <v>52</v>
      </c>
      <c r="E44" s="7">
        <v>4.0</v>
      </c>
      <c r="F44">
        <f t="shared" si="1"/>
        <v>4</v>
      </c>
      <c r="G44" s="18"/>
      <c r="H44" s="18">
        <f t="shared" si="2"/>
        <v>0</v>
      </c>
      <c r="I44" s="14"/>
    </row>
    <row r="45">
      <c r="A45" s="19">
        <v>42819.0</v>
      </c>
      <c r="B45" s="7">
        <v>10.0</v>
      </c>
      <c r="C45" s="7">
        <v>4.0</v>
      </c>
      <c r="D45" s="7" t="s">
        <v>52</v>
      </c>
      <c r="E45" s="7">
        <v>4.0</v>
      </c>
      <c r="F45">
        <f t="shared" si="1"/>
        <v>4</v>
      </c>
      <c r="G45" s="7">
        <v>2100.222</v>
      </c>
      <c r="H45">
        <f t="shared" si="2"/>
        <v>2100.222</v>
      </c>
    </row>
    <row r="46">
      <c r="A46" s="19">
        <v>42826.0</v>
      </c>
      <c r="B46" s="7">
        <v>10.0</v>
      </c>
      <c r="C46" s="7">
        <v>5.0</v>
      </c>
      <c r="D46" s="7" t="s">
        <v>52</v>
      </c>
      <c r="E46" s="7">
        <v>4.0</v>
      </c>
      <c r="F46">
        <f t="shared" si="1"/>
        <v>4</v>
      </c>
      <c r="G46" s="7">
        <v>2777.458</v>
      </c>
      <c r="H46">
        <f t="shared" si="2"/>
        <v>2777.458</v>
      </c>
    </row>
    <row r="47">
      <c r="A47" s="19">
        <v>42821.0</v>
      </c>
      <c r="B47" s="7">
        <v>10.0</v>
      </c>
      <c r="C47" s="7">
        <v>6.0</v>
      </c>
      <c r="D47" s="7" t="s">
        <v>52</v>
      </c>
      <c r="E47" s="7">
        <v>4.0</v>
      </c>
      <c r="F47">
        <f t="shared" si="1"/>
        <v>4</v>
      </c>
      <c r="G47" s="7">
        <v>2646.849</v>
      </c>
      <c r="H47">
        <f t="shared" si="2"/>
        <v>2646.849</v>
      </c>
    </row>
    <row r="48">
      <c r="A48" s="19">
        <v>42828.0</v>
      </c>
      <c r="B48" s="7">
        <v>10.0</v>
      </c>
      <c r="C48" s="7">
        <v>7.0</v>
      </c>
      <c r="D48" s="7" t="s">
        <v>52</v>
      </c>
      <c r="E48" s="7">
        <v>4.0</v>
      </c>
      <c r="F48">
        <f t="shared" si="1"/>
        <v>4</v>
      </c>
      <c r="G48" s="7">
        <v>2447.235</v>
      </c>
      <c r="H48">
        <f t="shared" si="2"/>
        <v>2447.235</v>
      </c>
    </row>
    <row r="49">
      <c r="A49" s="19">
        <v>42821.0</v>
      </c>
      <c r="B49" s="7">
        <v>10.0</v>
      </c>
      <c r="C49" s="7">
        <v>8.0</v>
      </c>
      <c r="D49" s="7" t="s">
        <v>52</v>
      </c>
      <c r="E49" s="7">
        <v>4.0</v>
      </c>
      <c r="F49">
        <f t="shared" si="1"/>
        <v>4</v>
      </c>
      <c r="G49" s="7">
        <v>2391.635</v>
      </c>
      <c r="H49">
        <f t="shared" si="2"/>
        <v>2391.635</v>
      </c>
    </row>
    <row r="50">
      <c r="A50" s="19">
        <v>42814.0</v>
      </c>
      <c r="B50" s="7">
        <v>16.0</v>
      </c>
      <c r="C50" s="7">
        <v>1.0</v>
      </c>
      <c r="D50" s="7" t="s">
        <v>52</v>
      </c>
      <c r="E50" s="7">
        <v>4.0</v>
      </c>
      <c r="F50">
        <f t="shared" si="1"/>
        <v>4</v>
      </c>
      <c r="G50" s="7">
        <v>2068.665</v>
      </c>
      <c r="H50">
        <f t="shared" si="2"/>
        <v>2068.665</v>
      </c>
    </row>
    <row r="51">
      <c r="A51" s="19">
        <v>42815.0</v>
      </c>
      <c r="B51" s="7">
        <v>16.0</v>
      </c>
      <c r="C51" s="7">
        <v>2.0</v>
      </c>
      <c r="D51" s="7" t="s">
        <v>52</v>
      </c>
      <c r="E51" s="7">
        <v>4.0</v>
      </c>
      <c r="F51">
        <f t="shared" si="1"/>
        <v>4</v>
      </c>
      <c r="G51" s="7">
        <v>2277.488</v>
      </c>
      <c r="H51">
        <f t="shared" si="2"/>
        <v>2277.488</v>
      </c>
    </row>
    <row r="52">
      <c r="A52" s="19">
        <v>42804.0</v>
      </c>
      <c r="B52" s="7">
        <v>16.0</v>
      </c>
      <c r="C52" s="7">
        <v>3.0</v>
      </c>
      <c r="D52" s="7" t="s">
        <v>52</v>
      </c>
      <c r="E52" s="7">
        <v>4.0</v>
      </c>
      <c r="F52">
        <f t="shared" si="1"/>
        <v>4</v>
      </c>
      <c r="G52" s="7">
        <v>2289.692</v>
      </c>
      <c r="H52">
        <f t="shared" si="2"/>
        <v>2289.692</v>
      </c>
    </row>
    <row r="53">
      <c r="A53" s="19">
        <v>42804.0</v>
      </c>
      <c r="B53" s="7">
        <v>16.0</v>
      </c>
      <c r="C53" s="7">
        <v>4.0</v>
      </c>
      <c r="D53" s="7" t="s">
        <v>52</v>
      </c>
      <c r="E53" s="7">
        <v>4.0</v>
      </c>
      <c r="F53">
        <f t="shared" si="1"/>
        <v>4</v>
      </c>
      <c r="G53" s="7">
        <v>2377.039</v>
      </c>
      <c r="H53">
        <f t="shared" si="2"/>
        <v>2377.039</v>
      </c>
    </row>
    <row r="54">
      <c r="A54" s="19">
        <v>42804.0</v>
      </c>
      <c r="B54" s="7">
        <v>16.0</v>
      </c>
      <c r="C54" s="7">
        <v>5.0</v>
      </c>
      <c r="D54" s="7" t="s">
        <v>52</v>
      </c>
      <c r="E54" s="7">
        <v>4.0</v>
      </c>
      <c r="F54">
        <f t="shared" si="1"/>
        <v>4</v>
      </c>
      <c r="G54" s="7">
        <v>2300.429</v>
      </c>
      <c r="H54">
        <f t="shared" si="2"/>
        <v>2300.429</v>
      </c>
    </row>
    <row r="55">
      <c r="A55" s="19">
        <v>42804.0</v>
      </c>
      <c r="B55" s="7">
        <v>16.0</v>
      </c>
      <c r="C55" s="7">
        <v>6.0</v>
      </c>
      <c r="D55" s="7" t="s">
        <v>52</v>
      </c>
      <c r="E55" s="7">
        <v>4.0</v>
      </c>
      <c r="F55">
        <f t="shared" si="1"/>
        <v>4</v>
      </c>
      <c r="G55" s="7">
        <v>2356.987</v>
      </c>
      <c r="H55">
        <f t="shared" si="2"/>
        <v>2356.987</v>
      </c>
    </row>
    <row r="56">
      <c r="A56" s="19">
        <v>42805.0</v>
      </c>
      <c r="B56" s="7">
        <v>16.0</v>
      </c>
      <c r="C56" s="7">
        <v>7.0</v>
      </c>
      <c r="D56" s="7" t="s">
        <v>52</v>
      </c>
      <c r="E56" s="7">
        <v>4.0</v>
      </c>
      <c r="F56">
        <f t="shared" si="1"/>
        <v>4</v>
      </c>
      <c r="G56" s="7">
        <v>2298.47</v>
      </c>
      <c r="H56">
        <f t="shared" si="2"/>
        <v>2298.47</v>
      </c>
    </row>
    <row r="57">
      <c r="A57" s="19">
        <v>42804.0</v>
      </c>
      <c r="B57" s="7">
        <v>16.0</v>
      </c>
      <c r="C57" s="7">
        <v>8.0</v>
      </c>
      <c r="D57" s="7" t="s">
        <v>52</v>
      </c>
      <c r="E57" s="7">
        <v>4.0</v>
      </c>
      <c r="F57">
        <f t="shared" si="1"/>
        <v>4</v>
      </c>
      <c r="G57" s="7">
        <v>2081.325</v>
      </c>
      <c r="H57">
        <f t="shared" si="2"/>
        <v>2081.325</v>
      </c>
    </row>
    <row r="58">
      <c r="A58" s="19">
        <v>42802.0</v>
      </c>
      <c r="B58" s="7">
        <v>20.0</v>
      </c>
      <c r="C58" s="7">
        <v>1.0</v>
      </c>
      <c r="D58" s="7" t="s">
        <v>52</v>
      </c>
      <c r="E58" s="7">
        <v>4.0</v>
      </c>
      <c r="F58">
        <f t="shared" si="1"/>
        <v>4</v>
      </c>
      <c r="G58" s="7">
        <v>1994.829</v>
      </c>
      <c r="H58">
        <f t="shared" si="2"/>
        <v>1994.829</v>
      </c>
    </row>
    <row r="59">
      <c r="A59" s="19">
        <v>42802.0</v>
      </c>
      <c r="B59" s="7">
        <v>20.0</v>
      </c>
      <c r="C59" s="7">
        <v>2.0</v>
      </c>
      <c r="D59" s="7" t="s">
        <v>52</v>
      </c>
      <c r="E59" s="7">
        <v>4.0</v>
      </c>
      <c r="F59">
        <f t="shared" si="1"/>
        <v>4</v>
      </c>
      <c r="G59" s="7">
        <v>2114.526</v>
      </c>
      <c r="H59">
        <f t="shared" si="2"/>
        <v>2114.526</v>
      </c>
    </row>
    <row r="60">
      <c r="A60" s="19">
        <v>42802.0</v>
      </c>
      <c r="B60" s="7">
        <v>20.0</v>
      </c>
      <c r="C60" s="7">
        <v>3.0</v>
      </c>
      <c r="D60" s="7" t="s">
        <v>52</v>
      </c>
      <c r="E60" s="7">
        <v>4.0</v>
      </c>
      <c r="F60">
        <f t="shared" si="1"/>
        <v>4</v>
      </c>
      <c r="G60" s="7">
        <v>2135.407</v>
      </c>
      <c r="H60">
        <f t="shared" si="2"/>
        <v>2135.407</v>
      </c>
    </row>
    <row r="61">
      <c r="A61" s="19">
        <v>42802.0</v>
      </c>
      <c r="B61" s="7">
        <v>20.0</v>
      </c>
      <c r="C61" s="7">
        <v>4.0</v>
      </c>
      <c r="D61" s="7" t="s">
        <v>52</v>
      </c>
      <c r="E61" s="7">
        <v>4.0</v>
      </c>
      <c r="F61">
        <f t="shared" si="1"/>
        <v>4</v>
      </c>
      <c r="G61" s="7">
        <v>2274.893</v>
      </c>
      <c r="H61">
        <f t="shared" si="2"/>
        <v>2274.893</v>
      </c>
    </row>
    <row r="62">
      <c r="A62" s="19">
        <v>42802.0</v>
      </c>
      <c r="B62" s="7">
        <v>20.0</v>
      </c>
      <c r="C62" s="7">
        <v>5.0</v>
      </c>
      <c r="D62" s="7" t="s">
        <v>52</v>
      </c>
      <c r="E62" s="7">
        <v>4.0</v>
      </c>
      <c r="F62">
        <f t="shared" si="1"/>
        <v>4</v>
      </c>
      <c r="G62" s="7">
        <v>1979.111</v>
      </c>
      <c r="H62">
        <f t="shared" si="2"/>
        <v>1979.111</v>
      </c>
    </row>
    <row r="63">
      <c r="A63" s="19">
        <v>42809.0</v>
      </c>
      <c r="B63" s="7">
        <v>20.0</v>
      </c>
      <c r="C63" s="7">
        <v>6.0</v>
      </c>
      <c r="D63" s="7" t="s">
        <v>52</v>
      </c>
      <c r="E63" s="7">
        <v>4.0</v>
      </c>
      <c r="F63">
        <f t="shared" si="1"/>
        <v>4</v>
      </c>
      <c r="G63" s="7">
        <v>2253.712</v>
      </c>
      <c r="H63">
        <f t="shared" si="2"/>
        <v>2253.712</v>
      </c>
    </row>
    <row r="64">
      <c r="A64" s="19">
        <v>42802.0</v>
      </c>
      <c r="B64" s="7">
        <v>20.0</v>
      </c>
      <c r="C64" s="7">
        <v>7.0</v>
      </c>
      <c r="D64" s="7" t="s">
        <v>52</v>
      </c>
      <c r="E64" s="7">
        <v>4.0</v>
      </c>
      <c r="F64">
        <f t="shared" si="1"/>
        <v>4</v>
      </c>
      <c r="G64" s="7">
        <v>2126.469</v>
      </c>
      <c r="H64">
        <f t="shared" si="2"/>
        <v>2126.469</v>
      </c>
    </row>
    <row r="65">
      <c r="A65" s="19">
        <v>42805.0</v>
      </c>
      <c r="B65" s="7">
        <v>20.0</v>
      </c>
      <c r="C65" s="7">
        <v>8.0</v>
      </c>
      <c r="D65" s="7" t="s">
        <v>52</v>
      </c>
      <c r="E65" s="7">
        <v>4.0</v>
      </c>
      <c r="F65">
        <f t="shared" si="1"/>
        <v>4</v>
      </c>
      <c r="G65" s="7">
        <v>1735.642</v>
      </c>
      <c r="H65">
        <f t="shared" si="2"/>
        <v>1735.642</v>
      </c>
    </row>
    <row r="66">
      <c r="A66" s="19">
        <v>42800.0</v>
      </c>
      <c r="B66" s="7">
        <v>24.0</v>
      </c>
      <c r="C66" s="7">
        <v>1.0</v>
      </c>
      <c r="D66" s="7" t="s">
        <v>52</v>
      </c>
      <c r="E66" s="7">
        <v>4.0</v>
      </c>
      <c r="F66">
        <f t="shared" si="1"/>
        <v>4</v>
      </c>
      <c r="G66" s="7">
        <v>2219.367</v>
      </c>
      <c r="H66">
        <f t="shared" si="2"/>
        <v>2219.367</v>
      </c>
    </row>
    <row r="67">
      <c r="A67" s="19">
        <v>42800.0</v>
      </c>
      <c r="B67" s="7">
        <v>24.0</v>
      </c>
      <c r="C67" s="7">
        <v>2.0</v>
      </c>
      <c r="D67" s="7" t="s">
        <v>52</v>
      </c>
      <c r="E67" s="7">
        <v>4.0</v>
      </c>
      <c r="F67">
        <f t="shared" si="1"/>
        <v>4</v>
      </c>
      <c r="G67" s="7">
        <v>1834.537</v>
      </c>
      <c r="H67">
        <f t="shared" si="2"/>
        <v>1834.537</v>
      </c>
    </row>
    <row r="68">
      <c r="A68" s="19">
        <v>42800.0</v>
      </c>
      <c r="B68" s="7">
        <v>24.0</v>
      </c>
      <c r="C68" s="7">
        <v>3.0</v>
      </c>
      <c r="D68" s="7" t="s">
        <v>52</v>
      </c>
      <c r="E68" s="7">
        <v>4.0</v>
      </c>
      <c r="F68">
        <f t="shared" si="1"/>
        <v>4</v>
      </c>
      <c r="G68" s="7">
        <v>1883.765</v>
      </c>
      <c r="H68">
        <f t="shared" si="2"/>
        <v>1883.765</v>
      </c>
    </row>
    <row r="69">
      <c r="A69" s="19">
        <v>42800.0</v>
      </c>
      <c r="B69" s="7">
        <v>24.0</v>
      </c>
      <c r="C69" s="7">
        <v>4.0</v>
      </c>
      <c r="D69" s="7" t="s">
        <v>52</v>
      </c>
      <c r="E69" s="7">
        <v>4.0</v>
      </c>
      <c r="F69">
        <f t="shared" si="1"/>
        <v>4</v>
      </c>
      <c r="G69" s="7">
        <v>2106.167</v>
      </c>
      <c r="H69">
        <f t="shared" si="2"/>
        <v>2106.167</v>
      </c>
    </row>
    <row r="70">
      <c r="A70" s="19">
        <v>42800.0</v>
      </c>
      <c r="B70" s="7">
        <v>24.0</v>
      </c>
      <c r="C70" s="7">
        <v>5.0</v>
      </c>
      <c r="D70" s="7" t="s">
        <v>52</v>
      </c>
      <c r="E70" s="7">
        <v>4.0</v>
      </c>
      <c r="F70">
        <f t="shared" si="1"/>
        <v>4</v>
      </c>
      <c r="G70" s="7">
        <v>2327.562</v>
      </c>
      <c r="H70">
        <f t="shared" si="2"/>
        <v>2327.562</v>
      </c>
    </row>
    <row r="71">
      <c r="A71" s="19">
        <v>42800.0</v>
      </c>
      <c r="B71" s="7">
        <v>24.0</v>
      </c>
      <c r="C71" s="7">
        <v>6.0</v>
      </c>
      <c r="D71" s="7" t="s">
        <v>52</v>
      </c>
      <c r="E71" s="7">
        <v>4.0</v>
      </c>
      <c r="F71">
        <f t="shared" si="1"/>
        <v>4</v>
      </c>
      <c r="G71" s="7">
        <v>2041.624</v>
      </c>
      <c r="H71">
        <f t="shared" si="2"/>
        <v>2041.624</v>
      </c>
    </row>
    <row r="72">
      <c r="A72" s="34"/>
      <c r="B72" s="7">
        <v>24.0</v>
      </c>
      <c r="C72" s="7">
        <v>7.0</v>
      </c>
      <c r="D72" s="7" t="s">
        <v>52</v>
      </c>
      <c r="E72" s="7">
        <v>4.0</v>
      </c>
      <c r="F72">
        <f t="shared" si="1"/>
        <v>4</v>
      </c>
      <c r="G72" s="25"/>
      <c r="H72" s="25">
        <f t="shared" si="2"/>
        <v>0</v>
      </c>
      <c r="I72" s="7" t="s">
        <v>54</v>
      </c>
    </row>
    <row r="73">
      <c r="A73" s="19">
        <v>42815.0</v>
      </c>
      <c r="B73" s="7">
        <v>24.0</v>
      </c>
      <c r="C73" s="7">
        <v>8.0</v>
      </c>
      <c r="D73" s="7" t="s">
        <v>52</v>
      </c>
      <c r="E73" s="7">
        <v>4.0</v>
      </c>
      <c r="F73">
        <f t="shared" si="1"/>
        <v>4</v>
      </c>
      <c r="G73" s="7">
        <v>2617.499</v>
      </c>
      <c r="H73">
        <f t="shared" si="2"/>
        <v>2617.499</v>
      </c>
    </row>
    <row r="74">
      <c r="A74" s="19">
        <v>42800.0</v>
      </c>
      <c r="B74" s="7">
        <v>27.0</v>
      </c>
      <c r="C74" s="7">
        <v>1.0</v>
      </c>
      <c r="D74" s="7" t="s">
        <v>52</v>
      </c>
      <c r="E74" s="7">
        <v>4.0</v>
      </c>
      <c r="F74">
        <f t="shared" si="1"/>
        <v>4</v>
      </c>
      <c r="G74" s="7">
        <v>2208.543</v>
      </c>
      <c r="H74">
        <f t="shared" si="2"/>
        <v>2208.543</v>
      </c>
    </row>
    <row r="75">
      <c r="A75" s="19">
        <v>42800.0</v>
      </c>
      <c r="B75" s="7">
        <v>27.0</v>
      </c>
      <c r="C75" s="7">
        <v>2.0</v>
      </c>
      <c r="D75" s="7" t="s">
        <v>52</v>
      </c>
      <c r="E75" s="7">
        <v>4.0</v>
      </c>
      <c r="F75">
        <f t="shared" si="1"/>
        <v>4</v>
      </c>
      <c r="G75" s="7">
        <v>2065.636</v>
      </c>
      <c r="H75">
        <f t="shared" si="2"/>
        <v>2065.636</v>
      </c>
    </row>
    <row r="76">
      <c r="A76" s="19">
        <v>42800.0</v>
      </c>
      <c r="B76" s="7">
        <v>27.0</v>
      </c>
      <c r="C76" s="7">
        <v>3.0</v>
      </c>
      <c r="D76" s="7" t="s">
        <v>52</v>
      </c>
      <c r="E76" s="7">
        <v>4.0</v>
      </c>
      <c r="F76">
        <f t="shared" si="1"/>
        <v>4</v>
      </c>
      <c r="G76" s="7">
        <v>2074.168</v>
      </c>
      <c r="H76">
        <f t="shared" si="2"/>
        <v>2074.168</v>
      </c>
    </row>
    <row r="77">
      <c r="A77" s="19">
        <v>42803.0</v>
      </c>
      <c r="B77" s="7">
        <v>27.0</v>
      </c>
      <c r="C77" s="7">
        <v>4.0</v>
      </c>
      <c r="D77" s="7" t="s">
        <v>52</v>
      </c>
      <c r="E77" s="7">
        <v>4.0</v>
      </c>
      <c r="F77">
        <f t="shared" si="1"/>
        <v>4</v>
      </c>
      <c r="G77" s="7">
        <v>1813.635</v>
      </c>
      <c r="H77">
        <f t="shared" si="2"/>
        <v>1813.635</v>
      </c>
    </row>
    <row r="78">
      <c r="A78" s="19">
        <v>42800.0</v>
      </c>
      <c r="B78" s="7">
        <v>27.0</v>
      </c>
      <c r="C78" s="7">
        <v>5.0</v>
      </c>
      <c r="D78" s="7" t="s">
        <v>52</v>
      </c>
      <c r="E78" s="7">
        <v>4.0</v>
      </c>
      <c r="F78">
        <f t="shared" si="1"/>
        <v>4</v>
      </c>
      <c r="G78" s="7">
        <v>2117.894</v>
      </c>
      <c r="H78">
        <f t="shared" si="2"/>
        <v>2117.894</v>
      </c>
    </row>
    <row r="79">
      <c r="A79" s="19">
        <v>42800.0</v>
      </c>
      <c r="B79" s="7">
        <v>27.0</v>
      </c>
      <c r="C79" s="7">
        <v>6.0</v>
      </c>
      <c r="D79" s="7" t="s">
        <v>52</v>
      </c>
      <c r="E79" s="7">
        <v>4.0</v>
      </c>
      <c r="F79">
        <f t="shared" si="1"/>
        <v>4</v>
      </c>
      <c r="G79" s="7">
        <v>1996.859</v>
      </c>
      <c r="H79">
        <f t="shared" si="2"/>
        <v>1996.859</v>
      </c>
    </row>
    <row r="80">
      <c r="A80" s="19">
        <v>42800.0</v>
      </c>
      <c r="B80" s="7">
        <v>27.0</v>
      </c>
      <c r="C80" s="7">
        <v>7.0</v>
      </c>
      <c r="D80" s="7" t="s">
        <v>52</v>
      </c>
      <c r="E80" s="7">
        <v>4.0</v>
      </c>
      <c r="F80">
        <f t="shared" si="1"/>
        <v>4</v>
      </c>
      <c r="G80" s="7">
        <v>2164.851</v>
      </c>
      <c r="H80">
        <f t="shared" si="2"/>
        <v>2164.851</v>
      </c>
    </row>
    <row r="81">
      <c r="A81" s="19">
        <v>42800.0</v>
      </c>
      <c r="B81" s="7">
        <v>27.0</v>
      </c>
      <c r="C81" s="7">
        <v>8.0</v>
      </c>
      <c r="D81" s="7" t="s">
        <v>52</v>
      </c>
      <c r="E81" s="7">
        <v>4.0</v>
      </c>
      <c r="F81">
        <f t="shared" si="1"/>
        <v>4</v>
      </c>
      <c r="G81" s="7">
        <v>2301.345</v>
      </c>
      <c r="H81">
        <f t="shared" si="2"/>
        <v>2301.345</v>
      </c>
    </row>
    <row r="82">
      <c r="A82" s="32">
        <v>42885.0</v>
      </c>
      <c r="B82" s="7">
        <v>10.0</v>
      </c>
      <c r="C82" s="7">
        <v>1.0</v>
      </c>
      <c r="D82" s="7" t="s">
        <v>55</v>
      </c>
      <c r="E82" s="7">
        <v>4.0</v>
      </c>
      <c r="F82">
        <f t="shared" si="1"/>
        <v>4</v>
      </c>
      <c r="G82" s="5">
        <v>3438.853</v>
      </c>
      <c r="H82" s="14">
        <f t="shared" si="2"/>
        <v>3438.853</v>
      </c>
    </row>
    <row r="83">
      <c r="A83" s="19">
        <v>42836.0</v>
      </c>
      <c r="B83" s="7">
        <v>10.0</v>
      </c>
      <c r="C83" s="7">
        <v>2.0</v>
      </c>
      <c r="D83" s="7" t="s">
        <v>55</v>
      </c>
      <c r="E83" s="7">
        <v>4.0</v>
      </c>
      <c r="F83">
        <f t="shared" si="1"/>
        <v>4</v>
      </c>
      <c r="G83" s="7">
        <v>2692.653</v>
      </c>
      <c r="H83">
        <f t="shared" si="2"/>
        <v>2692.653</v>
      </c>
    </row>
    <row r="84">
      <c r="A84" s="33"/>
      <c r="B84" s="7">
        <v>10.0</v>
      </c>
      <c r="C84" s="7">
        <v>3.0</v>
      </c>
      <c r="D84" s="7" t="s">
        <v>55</v>
      </c>
      <c r="E84" s="7">
        <v>4.0</v>
      </c>
      <c r="F84">
        <f t="shared" si="1"/>
        <v>4</v>
      </c>
      <c r="G84" s="18"/>
      <c r="H84" s="18">
        <f t="shared" si="2"/>
        <v>0</v>
      </c>
    </row>
    <row r="85">
      <c r="A85" s="19">
        <v>42826.0</v>
      </c>
      <c r="B85" s="7">
        <v>10.0</v>
      </c>
      <c r="C85" s="7">
        <v>4.0</v>
      </c>
      <c r="D85" s="7" t="s">
        <v>55</v>
      </c>
      <c r="E85" s="7">
        <v>4.0</v>
      </c>
      <c r="F85">
        <f t="shared" si="1"/>
        <v>4</v>
      </c>
      <c r="G85" s="7">
        <v>2312.951</v>
      </c>
      <c r="H85">
        <f t="shared" si="2"/>
        <v>2312.951</v>
      </c>
    </row>
    <row r="86">
      <c r="A86" s="19">
        <v>42833.0</v>
      </c>
      <c r="B86" s="7">
        <v>10.0</v>
      </c>
      <c r="C86" s="7">
        <v>5.0</v>
      </c>
      <c r="D86" s="7" t="s">
        <v>55</v>
      </c>
      <c r="E86" s="7">
        <v>4.0</v>
      </c>
      <c r="F86">
        <f t="shared" si="1"/>
        <v>4</v>
      </c>
      <c r="G86" s="7">
        <v>2933.463</v>
      </c>
      <c r="H86">
        <f t="shared" si="2"/>
        <v>2933.463</v>
      </c>
    </row>
    <row r="87">
      <c r="A87" s="33"/>
      <c r="B87" s="7">
        <v>10.0</v>
      </c>
      <c r="C87" s="7">
        <v>6.0</v>
      </c>
      <c r="D87" s="7" t="s">
        <v>55</v>
      </c>
      <c r="E87" s="7">
        <v>4.0</v>
      </c>
      <c r="F87">
        <f t="shared" si="1"/>
        <v>4</v>
      </c>
      <c r="G87" s="18"/>
      <c r="H87" s="18">
        <f t="shared" si="2"/>
        <v>0</v>
      </c>
    </row>
    <row r="88">
      <c r="A88" s="19">
        <v>42837.0</v>
      </c>
      <c r="B88" s="7">
        <v>10.0</v>
      </c>
      <c r="C88" s="7">
        <v>7.0</v>
      </c>
      <c r="D88" s="7" t="s">
        <v>55</v>
      </c>
      <c r="E88" s="7">
        <v>4.0</v>
      </c>
      <c r="F88">
        <f t="shared" si="1"/>
        <v>4</v>
      </c>
      <c r="G88" s="7">
        <v>2703.963</v>
      </c>
      <c r="H88">
        <f t="shared" si="2"/>
        <v>2703.963</v>
      </c>
    </row>
    <row r="89">
      <c r="A89" s="19">
        <v>42828.0</v>
      </c>
      <c r="B89" s="7">
        <v>10.0</v>
      </c>
      <c r="C89" s="7">
        <v>8.0</v>
      </c>
      <c r="D89" s="7" t="s">
        <v>55</v>
      </c>
      <c r="E89" s="7">
        <v>4.0</v>
      </c>
      <c r="F89">
        <f t="shared" si="1"/>
        <v>4</v>
      </c>
      <c r="G89" s="7">
        <v>2639.901</v>
      </c>
      <c r="H89">
        <f t="shared" si="2"/>
        <v>2639.901</v>
      </c>
    </row>
    <row r="90">
      <c r="A90" s="19">
        <v>42817.0</v>
      </c>
      <c r="B90" s="7">
        <v>16.0</v>
      </c>
      <c r="C90" s="7">
        <v>1.0</v>
      </c>
      <c r="D90" s="7" t="s">
        <v>55</v>
      </c>
      <c r="E90" s="7">
        <v>4.0</v>
      </c>
      <c r="F90">
        <f t="shared" si="1"/>
        <v>4</v>
      </c>
      <c r="G90" s="7">
        <v>2237.911</v>
      </c>
      <c r="H90">
        <f t="shared" si="2"/>
        <v>2237.911</v>
      </c>
    </row>
    <row r="91">
      <c r="A91" s="19">
        <v>42819.0</v>
      </c>
      <c r="B91" s="7">
        <v>16.0</v>
      </c>
      <c r="C91" s="7">
        <v>2.0</v>
      </c>
      <c r="D91" s="7" t="s">
        <v>55</v>
      </c>
      <c r="E91" s="7">
        <v>4.0</v>
      </c>
      <c r="F91">
        <f t="shared" si="1"/>
        <v>4</v>
      </c>
      <c r="G91" s="7">
        <v>2475.043</v>
      </c>
      <c r="H91">
        <f t="shared" si="2"/>
        <v>2475.043</v>
      </c>
    </row>
    <row r="92">
      <c r="A92" s="19">
        <v>42807.0</v>
      </c>
      <c r="B92" s="7">
        <v>16.0</v>
      </c>
      <c r="C92" s="7">
        <v>3.0</v>
      </c>
      <c r="D92" s="7" t="s">
        <v>55</v>
      </c>
      <c r="E92" s="7">
        <v>4.0</v>
      </c>
      <c r="F92">
        <f t="shared" si="1"/>
        <v>4</v>
      </c>
      <c r="G92" s="7">
        <v>2513.74</v>
      </c>
      <c r="H92">
        <f t="shared" si="2"/>
        <v>2513.74</v>
      </c>
    </row>
    <row r="93">
      <c r="A93" s="19">
        <v>42808.0</v>
      </c>
      <c r="B93" s="7">
        <v>16.0</v>
      </c>
      <c r="C93" s="7">
        <v>4.0</v>
      </c>
      <c r="D93" s="7" t="s">
        <v>55</v>
      </c>
      <c r="E93" s="7">
        <v>4.0</v>
      </c>
      <c r="F93">
        <f t="shared" si="1"/>
        <v>4</v>
      </c>
      <c r="G93" s="7">
        <v>2523.994</v>
      </c>
      <c r="H93">
        <f t="shared" si="2"/>
        <v>2523.994</v>
      </c>
    </row>
    <row r="94">
      <c r="A94" s="19">
        <v>42807.0</v>
      </c>
      <c r="B94" s="7">
        <v>16.0</v>
      </c>
      <c r="C94" s="7">
        <v>5.0</v>
      </c>
      <c r="D94" s="7" t="s">
        <v>55</v>
      </c>
      <c r="E94" s="7">
        <v>4.0</v>
      </c>
      <c r="F94">
        <f t="shared" si="1"/>
        <v>4</v>
      </c>
      <c r="G94" s="7">
        <v>2275.495</v>
      </c>
      <c r="H94">
        <f t="shared" si="2"/>
        <v>2275.495</v>
      </c>
    </row>
    <row r="95">
      <c r="A95" s="19">
        <v>42808.0</v>
      </c>
      <c r="B95" s="7">
        <v>16.0</v>
      </c>
      <c r="C95" s="7">
        <v>6.0</v>
      </c>
      <c r="D95" s="7" t="s">
        <v>55</v>
      </c>
      <c r="E95" s="7">
        <v>4.0</v>
      </c>
      <c r="F95">
        <f t="shared" si="1"/>
        <v>4</v>
      </c>
      <c r="G95" s="7">
        <v>2357.072</v>
      </c>
      <c r="H95">
        <f t="shared" si="2"/>
        <v>2357.072</v>
      </c>
    </row>
    <row r="96">
      <c r="A96" s="19">
        <v>42808.0</v>
      </c>
      <c r="B96" s="7">
        <v>16.0</v>
      </c>
      <c r="C96" s="7">
        <v>7.0</v>
      </c>
      <c r="D96" s="7" t="s">
        <v>55</v>
      </c>
      <c r="E96" s="7">
        <v>4.0</v>
      </c>
      <c r="F96">
        <f t="shared" si="1"/>
        <v>4</v>
      </c>
      <c r="G96" s="7">
        <v>2506.517</v>
      </c>
      <c r="H96">
        <f t="shared" si="2"/>
        <v>2506.517</v>
      </c>
    </row>
    <row r="97">
      <c r="A97" s="19">
        <v>42822.0</v>
      </c>
      <c r="B97" s="7">
        <v>16.0</v>
      </c>
      <c r="C97" s="7">
        <v>8.0</v>
      </c>
      <c r="D97" s="7" t="s">
        <v>55</v>
      </c>
      <c r="E97" s="7">
        <v>4.0</v>
      </c>
      <c r="F97">
        <f t="shared" si="1"/>
        <v>4</v>
      </c>
      <c r="G97" s="7">
        <v>2745.958</v>
      </c>
      <c r="H97">
        <f t="shared" si="2"/>
        <v>2745.958</v>
      </c>
    </row>
    <row r="98">
      <c r="A98" s="19">
        <v>42803.0</v>
      </c>
      <c r="B98" s="7">
        <v>20.0</v>
      </c>
      <c r="C98" s="7">
        <v>1.0</v>
      </c>
      <c r="D98" s="7" t="s">
        <v>55</v>
      </c>
      <c r="E98" s="7">
        <v>4.0</v>
      </c>
      <c r="F98">
        <f t="shared" si="1"/>
        <v>4</v>
      </c>
      <c r="G98" s="7">
        <v>1981.262</v>
      </c>
      <c r="H98">
        <f t="shared" si="2"/>
        <v>1981.262</v>
      </c>
    </row>
    <row r="99">
      <c r="A99" s="19">
        <v>42804.0</v>
      </c>
      <c r="B99" s="7">
        <v>20.0</v>
      </c>
      <c r="C99" s="7">
        <v>2.0</v>
      </c>
      <c r="D99" s="7" t="s">
        <v>55</v>
      </c>
      <c r="E99" s="7">
        <v>4.0</v>
      </c>
      <c r="F99">
        <f t="shared" si="1"/>
        <v>4</v>
      </c>
      <c r="G99" s="7">
        <v>2115.231</v>
      </c>
      <c r="H99">
        <f t="shared" si="2"/>
        <v>2115.231</v>
      </c>
    </row>
    <row r="100">
      <c r="A100" s="19">
        <v>42805.0</v>
      </c>
      <c r="B100" s="7">
        <v>20.0</v>
      </c>
      <c r="C100" s="7">
        <v>3.0</v>
      </c>
      <c r="D100" s="7" t="s">
        <v>55</v>
      </c>
      <c r="E100" s="7">
        <v>4.0</v>
      </c>
      <c r="F100">
        <f t="shared" si="1"/>
        <v>4</v>
      </c>
      <c r="G100" s="7">
        <v>2248.058</v>
      </c>
      <c r="H100">
        <f t="shared" si="2"/>
        <v>2248.058</v>
      </c>
    </row>
    <row r="101">
      <c r="A101" s="19">
        <v>42804.0</v>
      </c>
      <c r="B101" s="7">
        <v>20.0</v>
      </c>
      <c r="C101" s="7">
        <v>4.0</v>
      </c>
      <c r="D101" s="7" t="s">
        <v>55</v>
      </c>
      <c r="E101" s="7">
        <v>4.0</v>
      </c>
      <c r="F101">
        <f t="shared" si="1"/>
        <v>4</v>
      </c>
      <c r="G101" s="7">
        <v>2338.932</v>
      </c>
      <c r="H101">
        <f t="shared" si="2"/>
        <v>2338.932</v>
      </c>
    </row>
    <row r="102">
      <c r="A102" s="19">
        <v>42805.0</v>
      </c>
      <c r="B102" s="7">
        <v>20.0</v>
      </c>
      <c r="C102" s="7">
        <v>5.0</v>
      </c>
      <c r="D102" s="7" t="s">
        <v>55</v>
      </c>
      <c r="E102" s="7">
        <v>4.0</v>
      </c>
      <c r="F102">
        <f t="shared" si="1"/>
        <v>4</v>
      </c>
      <c r="G102" s="7">
        <v>2115.012</v>
      </c>
      <c r="H102">
        <f t="shared" si="2"/>
        <v>2115.012</v>
      </c>
    </row>
    <row r="103">
      <c r="A103" s="19">
        <v>42812.0</v>
      </c>
      <c r="B103" s="7">
        <v>20.0</v>
      </c>
      <c r="C103" s="7">
        <v>6.0</v>
      </c>
      <c r="D103" s="7" t="s">
        <v>55</v>
      </c>
      <c r="E103" s="7">
        <v>4.0</v>
      </c>
      <c r="F103">
        <f t="shared" si="1"/>
        <v>4</v>
      </c>
      <c r="G103" s="7">
        <v>2476.219</v>
      </c>
      <c r="H103">
        <f t="shared" si="2"/>
        <v>2476.219</v>
      </c>
    </row>
    <row r="104">
      <c r="A104" s="19">
        <v>42807.0</v>
      </c>
      <c r="B104" s="7">
        <v>20.0</v>
      </c>
      <c r="C104" s="7">
        <v>7.0</v>
      </c>
      <c r="D104" s="7" t="s">
        <v>55</v>
      </c>
      <c r="E104" s="7">
        <v>4.0</v>
      </c>
      <c r="F104">
        <f t="shared" si="1"/>
        <v>4</v>
      </c>
      <c r="G104" s="7">
        <v>2213.562</v>
      </c>
      <c r="H104">
        <f t="shared" si="2"/>
        <v>2213.562</v>
      </c>
    </row>
    <row r="105">
      <c r="A105" s="19">
        <v>42808.0</v>
      </c>
      <c r="B105" s="7">
        <v>20.0</v>
      </c>
      <c r="C105" s="7">
        <v>8.0</v>
      </c>
      <c r="D105" s="7" t="s">
        <v>55</v>
      </c>
      <c r="E105" s="7">
        <v>4.0</v>
      </c>
      <c r="F105">
        <f t="shared" si="1"/>
        <v>4</v>
      </c>
      <c r="G105" s="7">
        <v>1747.631</v>
      </c>
      <c r="H105">
        <f t="shared" si="2"/>
        <v>1747.631</v>
      </c>
    </row>
    <row r="106">
      <c r="A106" s="19">
        <v>42802.0</v>
      </c>
      <c r="B106" s="7">
        <v>24.0</v>
      </c>
      <c r="C106" s="7">
        <v>1.0</v>
      </c>
      <c r="D106" s="7" t="s">
        <v>55</v>
      </c>
      <c r="E106" s="7">
        <v>4.0</v>
      </c>
      <c r="F106">
        <f t="shared" si="1"/>
        <v>4</v>
      </c>
      <c r="G106" s="7">
        <v>2383.264</v>
      </c>
      <c r="H106">
        <f t="shared" si="2"/>
        <v>2383.264</v>
      </c>
    </row>
    <row r="107">
      <c r="A107" s="19">
        <v>42802.0</v>
      </c>
      <c r="B107" s="7">
        <v>24.0</v>
      </c>
      <c r="C107" s="7">
        <v>2.0</v>
      </c>
      <c r="D107" s="7" t="s">
        <v>55</v>
      </c>
      <c r="E107" s="7">
        <v>4.0</v>
      </c>
      <c r="F107">
        <f t="shared" si="1"/>
        <v>4</v>
      </c>
      <c r="G107" s="7">
        <v>1983.214</v>
      </c>
      <c r="H107">
        <f t="shared" si="2"/>
        <v>1983.214</v>
      </c>
    </row>
    <row r="108">
      <c r="A108" s="19">
        <v>42802.0</v>
      </c>
      <c r="B108" s="7">
        <v>24.0</v>
      </c>
      <c r="C108" s="7">
        <v>3.0</v>
      </c>
      <c r="D108" s="7" t="s">
        <v>55</v>
      </c>
      <c r="E108" s="7">
        <v>4.0</v>
      </c>
      <c r="F108">
        <f t="shared" si="1"/>
        <v>4</v>
      </c>
      <c r="G108" s="7">
        <v>2000.41</v>
      </c>
      <c r="H108">
        <f t="shared" si="2"/>
        <v>2000.41</v>
      </c>
    </row>
    <row r="109">
      <c r="A109" s="19">
        <v>42802.0</v>
      </c>
      <c r="B109" s="7">
        <v>24.0</v>
      </c>
      <c r="C109" s="7">
        <v>4.0</v>
      </c>
      <c r="D109" s="7" t="s">
        <v>55</v>
      </c>
      <c r="E109" s="7">
        <v>4.0</v>
      </c>
      <c r="F109">
        <f t="shared" si="1"/>
        <v>4</v>
      </c>
      <c r="G109" s="7">
        <v>2213.1</v>
      </c>
      <c r="H109">
        <f t="shared" si="2"/>
        <v>2213.1</v>
      </c>
    </row>
    <row r="110">
      <c r="A110" s="19">
        <v>42802.0</v>
      </c>
      <c r="B110" s="7">
        <v>24.0</v>
      </c>
      <c r="C110" s="7">
        <v>5.0</v>
      </c>
      <c r="D110" s="7" t="s">
        <v>55</v>
      </c>
      <c r="E110" s="7">
        <v>4.0</v>
      </c>
      <c r="F110">
        <f t="shared" si="1"/>
        <v>4</v>
      </c>
      <c r="G110" s="7">
        <v>2457.647</v>
      </c>
      <c r="H110">
        <f t="shared" si="2"/>
        <v>2457.647</v>
      </c>
    </row>
    <row r="111">
      <c r="A111" s="19">
        <v>42802.0</v>
      </c>
      <c r="B111" s="7">
        <v>24.0</v>
      </c>
      <c r="C111" s="7">
        <v>6.0</v>
      </c>
      <c r="D111" s="7" t="s">
        <v>55</v>
      </c>
      <c r="E111" s="7">
        <v>4.0</v>
      </c>
      <c r="F111">
        <f t="shared" si="1"/>
        <v>4</v>
      </c>
      <c r="G111" s="7">
        <v>2254.458</v>
      </c>
      <c r="H111">
        <f t="shared" si="2"/>
        <v>2254.458</v>
      </c>
    </row>
    <row r="112">
      <c r="A112" s="19">
        <v>42804.0</v>
      </c>
      <c r="B112" s="7">
        <v>24.0</v>
      </c>
      <c r="C112" s="7">
        <v>7.0</v>
      </c>
      <c r="D112" s="7" t="s">
        <v>55</v>
      </c>
      <c r="E112" s="7">
        <v>4.0</v>
      </c>
      <c r="F112">
        <f t="shared" si="1"/>
        <v>4</v>
      </c>
      <c r="G112" s="7">
        <v>2040.653</v>
      </c>
      <c r="H112">
        <f t="shared" si="2"/>
        <v>2040.653</v>
      </c>
    </row>
    <row r="113">
      <c r="A113" s="19">
        <v>42819.0</v>
      </c>
      <c r="B113" s="7">
        <v>24.0</v>
      </c>
      <c r="C113" s="7">
        <v>8.0</v>
      </c>
      <c r="D113" s="7" t="s">
        <v>55</v>
      </c>
      <c r="E113" s="7">
        <v>4.0</v>
      </c>
      <c r="F113">
        <f t="shared" si="1"/>
        <v>4</v>
      </c>
      <c r="G113" s="7">
        <v>2854.89</v>
      </c>
      <c r="H113">
        <f t="shared" si="2"/>
        <v>2854.89</v>
      </c>
    </row>
    <row r="114">
      <c r="A114" s="19">
        <v>42801.0</v>
      </c>
      <c r="B114" s="7">
        <v>27.0</v>
      </c>
      <c r="C114" s="7">
        <v>1.0</v>
      </c>
      <c r="D114" s="7" t="s">
        <v>55</v>
      </c>
      <c r="E114" s="7">
        <v>4.0</v>
      </c>
      <c r="F114">
        <f t="shared" si="1"/>
        <v>4</v>
      </c>
      <c r="G114" s="7">
        <v>2407.572</v>
      </c>
      <c r="H114">
        <f t="shared" si="2"/>
        <v>2407.572</v>
      </c>
    </row>
    <row r="115">
      <c r="A115" s="19">
        <v>42802.0</v>
      </c>
      <c r="B115" s="7">
        <v>27.0</v>
      </c>
      <c r="C115" s="7">
        <v>2.0</v>
      </c>
      <c r="D115" s="7" t="s">
        <v>55</v>
      </c>
      <c r="E115" s="7">
        <v>4.0</v>
      </c>
      <c r="F115">
        <f t="shared" si="1"/>
        <v>4</v>
      </c>
      <c r="G115" s="7">
        <v>2268.801</v>
      </c>
      <c r="H115">
        <f t="shared" si="2"/>
        <v>2268.801</v>
      </c>
    </row>
    <row r="116">
      <c r="A116" s="19">
        <v>42801.0</v>
      </c>
      <c r="B116" s="7">
        <v>27.0</v>
      </c>
      <c r="C116" s="7">
        <v>3.0</v>
      </c>
      <c r="D116" s="7" t="s">
        <v>55</v>
      </c>
      <c r="E116" s="7">
        <v>4.0</v>
      </c>
      <c r="F116">
        <f t="shared" si="1"/>
        <v>4</v>
      </c>
      <c r="G116" s="7">
        <v>2140.107</v>
      </c>
      <c r="H116">
        <f t="shared" si="2"/>
        <v>2140.107</v>
      </c>
    </row>
    <row r="117">
      <c r="A117" s="19">
        <v>42805.0</v>
      </c>
      <c r="B117" s="7">
        <v>27.0</v>
      </c>
      <c r="C117" s="7">
        <v>4.0</v>
      </c>
      <c r="D117" s="7" t="s">
        <v>55</v>
      </c>
      <c r="E117" s="7">
        <v>4.0</v>
      </c>
      <c r="F117">
        <f t="shared" si="1"/>
        <v>4</v>
      </c>
      <c r="G117" s="7">
        <v>2022.003</v>
      </c>
      <c r="H117">
        <f t="shared" si="2"/>
        <v>2022.003</v>
      </c>
    </row>
    <row r="118">
      <c r="A118" s="19">
        <v>42801.0</v>
      </c>
      <c r="B118" s="7">
        <v>27.0</v>
      </c>
      <c r="C118" s="7">
        <v>5.0</v>
      </c>
      <c r="D118" s="7" t="s">
        <v>55</v>
      </c>
      <c r="E118" s="7">
        <v>4.0</v>
      </c>
      <c r="F118">
        <f t="shared" si="1"/>
        <v>4</v>
      </c>
      <c r="G118" s="7">
        <v>2307.21</v>
      </c>
      <c r="H118">
        <f t="shared" si="2"/>
        <v>2307.21</v>
      </c>
    </row>
    <row r="119">
      <c r="A119" s="19">
        <v>42801.0</v>
      </c>
      <c r="B119" s="7">
        <v>27.0</v>
      </c>
      <c r="C119" s="7">
        <v>6.0</v>
      </c>
      <c r="D119" s="7" t="s">
        <v>55</v>
      </c>
      <c r="E119" s="7">
        <v>4.0</v>
      </c>
      <c r="F119">
        <f t="shared" si="1"/>
        <v>4</v>
      </c>
      <c r="G119" s="7">
        <v>2102.005</v>
      </c>
      <c r="H119">
        <f t="shared" si="2"/>
        <v>2102.005</v>
      </c>
    </row>
    <row r="120">
      <c r="A120" s="19">
        <v>42801.0</v>
      </c>
      <c r="B120" s="7">
        <v>27.0</v>
      </c>
      <c r="C120" s="7">
        <v>7.0</v>
      </c>
      <c r="D120" s="7" t="s">
        <v>55</v>
      </c>
      <c r="E120" s="7">
        <v>4.0</v>
      </c>
      <c r="F120">
        <f t="shared" si="1"/>
        <v>4</v>
      </c>
      <c r="G120" s="7">
        <v>2296.019</v>
      </c>
      <c r="H120">
        <f t="shared" si="2"/>
        <v>2296.019</v>
      </c>
    </row>
    <row r="121">
      <c r="A121" s="19">
        <v>42801.0</v>
      </c>
      <c r="B121" s="7">
        <v>27.0</v>
      </c>
      <c r="C121" s="7">
        <v>8.0</v>
      </c>
      <c r="D121" s="7" t="s">
        <v>55</v>
      </c>
      <c r="E121" s="7">
        <v>4.0</v>
      </c>
      <c r="F121">
        <f t="shared" si="1"/>
        <v>4</v>
      </c>
      <c r="G121" s="7">
        <v>2351.516</v>
      </c>
      <c r="H121">
        <f t="shared" si="2"/>
        <v>2351.516</v>
      </c>
    </row>
    <row r="122">
      <c r="A122" s="32">
        <v>42894.0</v>
      </c>
      <c r="B122" s="5">
        <v>10.0</v>
      </c>
      <c r="C122" s="5">
        <v>1.0</v>
      </c>
      <c r="D122" s="5" t="s">
        <v>60</v>
      </c>
      <c r="E122" s="5">
        <v>4.0</v>
      </c>
      <c r="F122" s="14">
        <f t="shared" si="1"/>
        <v>4</v>
      </c>
      <c r="G122" s="5">
        <v>3614.13</v>
      </c>
      <c r="H122" s="14">
        <f t="shared" si="2"/>
        <v>3614.13</v>
      </c>
    </row>
    <row r="123">
      <c r="A123" s="19">
        <v>42843.0</v>
      </c>
      <c r="B123" s="7">
        <v>10.0</v>
      </c>
      <c r="C123" s="7">
        <v>2.0</v>
      </c>
      <c r="D123" s="7" t="s">
        <v>60</v>
      </c>
      <c r="E123" s="7">
        <v>4.0</v>
      </c>
      <c r="F123">
        <f t="shared" si="1"/>
        <v>4</v>
      </c>
      <c r="G123" s="7">
        <v>2923.52</v>
      </c>
      <c r="H123">
        <f t="shared" si="2"/>
        <v>2923.52</v>
      </c>
    </row>
    <row r="124">
      <c r="A124" s="37"/>
      <c r="B124" s="7">
        <v>10.0</v>
      </c>
      <c r="C124" s="7">
        <v>3.0</v>
      </c>
      <c r="D124" s="7" t="s">
        <v>60</v>
      </c>
      <c r="E124" s="7">
        <v>4.0</v>
      </c>
      <c r="F124">
        <f t="shared" si="1"/>
        <v>4</v>
      </c>
      <c r="G124" s="31"/>
      <c r="H124" s="18">
        <f t="shared" si="2"/>
        <v>0</v>
      </c>
    </row>
    <row r="125">
      <c r="A125" s="19">
        <v>42833.0</v>
      </c>
      <c r="B125" s="7">
        <v>10.0</v>
      </c>
      <c r="C125" s="7">
        <v>4.0</v>
      </c>
      <c r="D125" s="7" t="s">
        <v>60</v>
      </c>
      <c r="E125" s="7">
        <v>4.0</v>
      </c>
      <c r="F125">
        <f t="shared" si="1"/>
        <v>4</v>
      </c>
      <c r="G125" s="7">
        <v>2296.193</v>
      </c>
      <c r="H125">
        <f t="shared" si="2"/>
        <v>2296.193</v>
      </c>
    </row>
    <row r="126">
      <c r="A126" s="19">
        <v>42840.0</v>
      </c>
      <c r="B126" s="7">
        <v>10.0</v>
      </c>
      <c r="C126" s="7">
        <v>5.0</v>
      </c>
      <c r="D126" s="7" t="s">
        <v>60</v>
      </c>
      <c r="E126" s="7">
        <v>4.0</v>
      </c>
      <c r="F126">
        <f t="shared" si="1"/>
        <v>4</v>
      </c>
      <c r="G126" s="7">
        <v>2954.716</v>
      </c>
      <c r="H126">
        <f t="shared" si="2"/>
        <v>2954.716</v>
      </c>
    </row>
    <row r="127">
      <c r="A127" s="33"/>
      <c r="B127" s="7">
        <v>10.0</v>
      </c>
      <c r="C127" s="7">
        <v>6.0</v>
      </c>
      <c r="D127" s="7" t="s">
        <v>60</v>
      </c>
      <c r="E127" s="7">
        <v>4.0</v>
      </c>
      <c r="F127">
        <f t="shared" si="1"/>
        <v>4</v>
      </c>
      <c r="G127" s="18"/>
      <c r="H127" s="18">
        <f t="shared" si="2"/>
        <v>0</v>
      </c>
    </row>
    <row r="128">
      <c r="A128" s="19">
        <v>42845.0</v>
      </c>
      <c r="B128" s="7">
        <v>10.0</v>
      </c>
      <c r="C128" s="7">
        <v>7.0</v>
      </c>
      <c r="D128" s="7" t="s">
        <v>60</v>
      </c>
      <c r="E128" s="7">
        <v>4.0</v>
      </c>
      <c r="F128">
        <f t="shared" si="1"/>
        <v>4</v>
      </c>
      <c r="G128" s="7">
        <v>2811.708</v>
      </c>
      <c r="H128">
        <f t="shared" si="2"/>
        <v>2811.708</v>
      </c>
    </row>
    <row r="129">
      <c r="A129" s="19">
        <v>42835.0</v>
      </c>
      <c r="B129" s="7">
        <v>10.0</v>
      </c>
      <c r="C129" s="7">
        <v>8.0</v>
      </c>
      <c r="D129" s="7" t="s">
        <v>60</v>
      </c>
      <c r="E129" s="7">
        <v>4.0</v>
      </c>
      <c r="F129">
        <f t="shared" si="1"/>
        <v>4</v>
      </c>
      <c r="G129" s="7">
        <v>2857.058</v>
      </c>
      <c r="H129">
        <f t="shared" si="2"/>
        <v>2857.058</v>
      </c>
    </row>
    <row r="130">
      <c r="A130" s="19">
        <v>42821.0</v>
      </c>
      <c r="B130" s="7">
        <v>16.0</v>
      </c>
      <c r="C130" s="7">
        <v>1.0</v>
      </c>
      <c r="D130" s="7" t="s">
        <v>60</v>
      </c>
      <c r="E130" s="7">
        <v>4.0</v>
      </c>
      <c r="F130">
        <f t="shared" si="1"/>
        <v>4</v>
      </c>
      <c r="G130" s="7">
        <v>2370.963</v>
      </c>
      <c r="H130">
        <f t="shared" si="2"/>
        <v>2370.963</v>
      </c>
    </row>
    <row r="131">
      <c r="A131" s="19">
        <v>42823.0</v>
      </c>
      <c r="B131" s="7">
        <v>16.0</v>
      </c>
      <c r="C131" s="7">
        <v>2.0</v>
      </c>
      <c r="D131" s="7" t="s">
        <v>60</v>
      </c>
      <c r="E131" s="7">
        <v>4.0</v>
      </c>
      <c r="F131">
        <f t="shared" si="1"/>
        <v>4</v>
      </c>
      <c r="G131" s="7">
        <v>2547.292</v>
      </c>
      <c r="H131">
        <f t="shared" si="2"/>
        <v>2547.292</v>
      </c>
    </row>
    <row r="132">
      <c r="A132" s="34">
        <v>42811.0</v>
      </c>
      <c r="B132" s="7">
        <v>16.0</v>
      </c>
      <c r="C132" s="7">
        <v>3.0</v>
      </c>
      <c r="D132" s="7" t="s">
        <v>60</v>
      </c>
      <c r="E132" s="7">
        <v>4.0</v>
      </c>
      <c r="F132">
        <f t="shared" si="1"/>
        <v>4</v>
      </c>
      <c r="G132" s="25"/>
      <c r="H132" s="25">
        <f t="shared" si="2"/>
        <v>0</v>
      </c>
      <c r="I132" s="7" t="s">
        <v>54</v>
      </c>
    </row>
    <row r="133">
      <c r="A133" s="19">
        <v>42812.0</v>
      </c>
      <c r="B133" s="7">
        <v>16.0</v>
      </c>
      <c r="C133" s="7">
        <v>4.0</v>
      </c>
      <c r="D133" s="7" t="s">
        <v>60</v>
      </c>
      <c r="E133" s="7">
        <v>4.0</v>
      </c>
      <c r="F133">
        <f t="shared" si="1"/>
        <v>4</v>
      </c>
      <c r="G133" s="7">
        <v>2653.647</v>
      </c>
      <c r="H133">
        <f t="shared" si="2"/>
        <v>2653.647</v>
      </c>
    </row>
    <row r="134">
      <c r="A134" s="19">
        <v>42812.0</v>
      </c>
      <c r="B134" s="7">
        <v>16.0</v>
      </c>
      <c r="C134" s="7">
        <v>5.0</v>
      </c>
      <c r="D134" s="7" t="s">
        <v>60</v>
      </c>
      <c r="E134" s="7">
        <v>4.0</v>
      </c>
      <c r="F134">
        <f t="shared" si="1"/>
        <v>4</v>
      </c>
      <c r="G134" s="7">
        <v>2735.123</v>
      </c>
      <c r="H134">
        <f t="shared" si="2"/>
        <v>2735.123</v>
      </c>
    </row>
    <row r="135">
      <c r="A135" s="19">
        <v>42812.0</v>
      </c>
      <c r="B135" s="7">
        <v>16.0</v>
      </c>
      <c r="C135" s="7">
        <v>6.0</v>
      </c>
      <c r="D135" s="7" t="s">
        <v>60</v>
      </c>
      <c r="E135" s="7">
        <v>4.0</v>
      </c>
      <c r="F135">
        <f t="shared" si="1"/>
        <v>4</v>
      </c>
      <c r="G135" s="7">
        <v>2545.125</v>
      </c>
      <c r="H135">
        <f t="shared" si="2"/>
        <v>2545.125</v>
      </c>
    </row>
    <row r="136">
      <c r="A136" s="19">
        <v>42817.0</v>
      </c>
      <c r="B136" s="7">
        <v>16.0</v>
      </c>
      <c r="C136" s="7">
        <v>7.0</v>
      </c>
      <c r="D136" s="7" t="s">
        <v>60</v>
      </c>
      <c r="E136" s="7">
        <v>4.0</v>
      </c>
      <c r="F136">
        <f t="shared" si="1"/>
        <v>4</v>
      </c>
      <c r="G136" s="7">
        <v>2774.948</v>
      </c>
      <c r="H136">
        <f t="shared" si="2"/>
        <v>2774.948</v>
      </c>
    </row>
    <row r="137">
      <c r="A137" s="32">
        <v>42857.0</v>
      </c>
      <c r="B137" s="5">
        <v>16.0</v>
      </c>
      <c r="C137" s="5">
        <v>8.0</v>
      </c>
      <c r="D137" s="5" t="s">
        <v>60</v>
      </c>
      <c r="E137" s="5">
        <v>4.0</v>
      </c>
      <c r="F137" s="14">
        <f t="shared" si="1"/>
        <v>4</v>
      </c>
      <c r="G137" s="5">
        <v>3333.111</v>
      </c>
      <c r="H137" s="14">
        <f t="shared" si="2"/>
        <v>3333.111</v>
      </c>
    </row>
    <row r="138">
      <c r="A138" s="19">
        <v>42806.0</v>
      </c>
      <c r="B138" s="7">
        <v>20.0</v>
      </c>
      <c r="C138" s="7">
        <v>1.0</v>
      </c>
      <c r="D138" s="7" t="s">
        <v>60</v>
      </c>
      <c r="E138" s="7">
        <v>4.0</v>
      </c>
      <c r="F138">
        <f t="shared" si="1"/>
        <v>4</v>
      </c>
      <c r="G138" s="7">
        <v>2366.295</v>
      </c>
      <c r="H138">
        <f t="shared" si="2"/>
        <v>2366.295</v>
      </c>
    </row>
    <row r="139">
      <c r="A139" s="33"/>
      <c r="B139" s="7">
        <v>20.0</v>
      </c>
      <c r="C139" s="7">
        <v>2.0</v>
      </c>
      <c r="D139" s="7" t="s">
        <v>60</v>
      </c>
      <c r="E139" s="7">
        <v>4.0</v>
      </c>
      <c r="F139">
        <f t="shared" si="1"/>
        <v>4</v>
      </c>
      <c r="G139" s="18"/>
      <c r="H139" s="18">
        <f t="shared" si="2"/>
        <v>0</v>
      </c>
      <c r="I139" s="7" t="s">
        <v>61</v>
      </c>
    </row>
    <row r="140">
      <c r="A140" s="19">
        <v>42808.0</v>
      </c>
      <c r="B140" s="7">
        <v>20.0</v>
      </c>
      <c r="C140" s="7">
        <v>3.0</v>
      </c>
      <c r="D140" s="7" t="s">
        <v>60</v>
      </c>
      <c r="E140" s="7">
        <v>4.0</v>
      </c>
      <c r="F140">
        <f t="shared" si="1"/>
        <v>4</v>
      </c>
      <c r="G140" s="7">
        <v>2316.968</v>
      </c>
      <c r="H140">
        <f t="shared" si="2"/>
        <v>2316.968</v>
      </c>
    </row>
    <row r="141">
      <c r="A141" s="19">
        <v>42807.0</v>
      </c>
      <c r="B141" s="7">
        <v>20.0</v>
      </c>
      <c r="C141" s="7">
        <v>4.0</v>
      </c>
      <c r="D141" s="7" t="s">
        <v>60</v>
      </c>
      <c r="E141" s="7">
        <v>4.0</v>
      </c>
      <c r="F141">
        <f t="shared" si="1"/>
        <v>4</v>
      </c>
      <c r="G141" s="7">
        <v>2306.084</v>
      </c>
      <c r="H141">
        <f t="shared" si="2"/>
        <v>2306.084</v>
      </c>
    </row>
    <row r="142">
      <c r="A142" s="38"/>
      <c r="B142" s="7">
        <v>20.0</v>
      </c>
      <c r="C142" s="7">
        <v>5.0</v>
      </c>
      <c r="D142" s="7" t="s">
        <v>60</v>
      </c>
      <c r="E142" s="7">
        <v>4.0</v>
      </c>
      <c r="F142">
        <f t="shared" si="1"/>
        <v>4</v>
      </c>
      <c r="G142" s="25"/>
      <c r="H142" s="25">
        <f t="shared" si="2"/>
        <v>0</v>
      </c>
      <c r="I142" s="7" t="s">
        <v>54</v>
      </c>
    </row>
    <row r="143">
      <c r="A143" s="19">
        <v>42818.0</v>
      </c>
      <c r="B143" s="7">
        <v>20.0</v>
      </c>
      <c r="C143" s="7">
        <v>6.0</v>
      </c>
      <c r="D143" s="7" t="s">
        <v>60</v>
      </c>
      <c r="E143" s="7">
        <v>4.0</v>
      </c>
      <c r="F143">
        <f t="shared" si="1"/>
        <v>4</v>
      </c>
      <c r="G143" s="7">
        <v>2425.586</v>
      </c>
      <c r="H143">
        <f t="shared" si="2"/>
        <v>2425.586</v>
      </c>
    </row>
    <row r="144">
      <c r="A144" s="19">
        <v>42821.0</v>
      </c>
      <c r="B144" s="7">
        <v>20.0</v>
      </c>
      <c r="C144" s="7">
        <v>7.0</v>
      </c>
      <c r="D144" s="7" t="s">
        <v>60</v>
      </c>
      <c r="E144" s="7">
        <v>4.0</v>
      </c>
      <c r="F144">
        <f t="shared" si="1"/>
        <v>4</v>
      </c>
      <c r="G144" s="7">
        <v>2586.588</v>
      </c>
      <c r="H144">
        <f t="shared" si="2"/>
        <v>2586.588</v>
      </c>
    </row>
    <row r="145">
      <c r="A145" s="33"/>
      <c r="B145" s="7">
        <v>20.0</v>
      </c>
      <c r="C145" s="7">
        <v>8.0</v>
      </c>
      <c r="D145" s="7" t="s">
        <v>60</v>
      </c>
      <c r="E145" s="7">
        <v>4.0</v>
      </c>
      <c r="F145">
        <f t="shared" si="1"/>
        <v>4</v>
      </c>
      <c r="G145" s="18"/>
      <c r="H145" s="18">
        <f t="shared" si="2"/>
        <v>0</v>
      </c>
      <c r="I145" s="7" t="s">
        <v>61</v>
      </c>
    </row>
    <row r="146">
      <c r="A146" s="19">
        <v>42803.0</v>
      </c>
      <c r="B146" s="7">
        <v>24.0</v>
      </c>
      <c r="C146" s="7">
        <v>1.0</v>
      </c>
      <c r="D146" s="7" t="s">
        <v>60</v>
      </c>
      <c r="E146" s="7">
        <v>4.0</v>
      </c>
      <c r="F146">
        <f t="shared" si="1"/>
        <v>4</v>
      </c>
      <c r="G146" s="7">
        <v>2413.713</v>
      </c>
      <c r="H146">
        <f t="shared" si="2"/>
        <v>2413.713</v>
      </c>
    </row>
    <row r="147">
      <c r="A147" s="19">
        <v>42804.0</v>
      </c>
      <c r="B147" s="7">
        <v>24.0</v>
      </c>
      <c r="C147" s="7">
        <v>2.0</v>
      </c>
      <c r="D147" s="7" t="s">
        <v>60</v>
      </c>
      <c r="E147" s="7">
        <v>4.0</v>
      </c>
      <c r="F147">
        <f t="shared" si="1"/>
        <v>4</v>
      </c>
      <c r="G147" s="7">
        <v>2114.484</v>
      </c>
      <c r="H147">
        <f t="shared" si="2"/>
        <v>2114.484</v>
      </c>
    </row>
    <row r="148">
      <c r="A148" s="19">
        <v>42809.0</v>
      </c>
      <c r="B148" s="7">
        <v>24.0</v>
      </c>
      <c r="C148" s="7">
        <v>3.0</v>
      </c>
      <c r="D148" s="7" t="s">
        <v>60</v>
      </c>
      <c r="E148" s="7">
        <v>4.0</v>
      </c>
      <c r="F148">
        <f t="shared" si="1"/>
        <v>4</v>
      </c>
      <c r="G148" s="7">
        <v>2362.689</v>
      </c>
      <c r="H148">
        <f t="shared" si="2"/>
        <v>2362.689</v>
      </c>
    </row>
    <row r="149">
      <c r="A149" s="19">
        <v>42804.0</v>
      </c>
      <c r="B149" s="7">
        <v>24.0</v>
      </c>
      <c r="C149" s="7">
        <v>4.0</v>
      </c>
      <c r="D149" s="7" t="s">
        <v>60</v>
      </c>
      <c r="E149" s="7">
        <v>4.0</v>
      </c>
      <c r="F149">
        <f t="shared" si="1"/>
        <v>4</v>
      </c>
      <c r="G149" s="7">
        <v>2298.666</v>
      </c>
      <c r="H149">
        <f t="shared" si="2"/>
        <v>2298.666</v>
      </c>
    </row>
    <row r="150">
      <c r="A150" s="19">
        <v>42804.0</v>
      </c>
      <c r="B150" s="7">
        <v>24.0</v>
      </c>
      <c r="C150" s="7">
        <v>5.0</v>
      </c>
      <c r="D150" s="7" t="s">
        <v>60</v>
      </c>
      <c r="E150" s="7">
        <v>4.0</v>
      </c>
      <c r="F150">
        <f t="shared" si="1"/>
        <v>4</v>
      </c>
      <c r="G150" s="7">
        <v>2512.248</v>
      </c>
      <c r="H150">
        <f t="shared" si="2"/>
        <v>2512.248</v>
      </c>
    </row>
    <row r="151">
      <c r="A151" s="19">
        <v>42804.0</v>
      </c>
      <c r="B151" s="7">
        <v>24.0</v>
      </c>
      <c r="C151" s="7">
        <v>6.0</v>
      </c>
      <c r="D151" s="7" t="s">
        <v>60</v>
      </c>
      <c r="E151" s="7">
        <v>4.0</v>
      </c>
      <c r="F151">
        <f t="shared" si="1"/>
        <v>4</v>
      </c>
      <c r="G151" s="7">
        <v>2340.016</v>
      </c>
      <c r="H151">
        <f t="shared" si="2"/>
        <v>2340.016</v>
      </c>
    </row>
    <row r="152">
      <c r="A152" s="19">
        <v>42806.0</v>
      </c>
      <c r="B152" s="7">
        <v>24.0</v>
      </c>
      <c r="C152" s="7">
        <v>7.0</v>
      </c>
      <c r="D152" s="7" t="s">
        <v>60</v>
      </c>
      <c r="E152" s="7">
        <v>4.0</v>
      </c>
      <c r="F152">
        <f t="shared" si="1"/>
        <v>4</v>
      </c>
      <c r="G152" s="7">
        <v>2174.249</v>
      </c>
      <c r="H152">
        <f t="shared" si="2"/>
        <v>2174.249</v>
      </c>
    </row>
    <row r="153">
      <c r="A153" s="19">
        <v>42823.0</v>
      </c>
      <c r="B153" s="7">
        <v>24.0</v>
      </c>
      <c r="C153" s="7">
        <v>8.0</v>
      </c>
      <c r="D153" s="7" t="s">
        <v>60</v>
      </c>
      <c r="E153" s="7">
        <v>4.0</v>
      </c>
      <c r="F153">
        <f t="shared" si="1"/>
        <v>4</v>
      </c>
      <c r="G153" s="7">
        <v>2851.342</v>
      </c>
      <c r="H153">
        <f t="shared" si="2"/>
        <v>2851.342</v>
      </c>
    </row>
    <row r="154">
      <c r="A154" s="19">
        <v>42802.0</v>
      </c>
      <c r="B154" s="7">
        <v>27.0</v>
      </c>
      <c r="C154" s="7">
        <v>1.0</v>
      </c>
      <c r="D154" s="7" t="s">
        <v>60</v>
      </c>
      <c r="E154" s="7">
        <v>4.0</v>
      </c>
      <c r="F154">
        <f t="shared" si="1"/>
        <v>4</v>
      </c>
      <c r="G154" s="7">
        <v>2457.245</v>
      </c>
      <c r="H154">
        <f t="shared" si="2"/>
        <v>2457.245</v>
      </c>
    </row>
    <row r="155">
      <c r="A155" s="38"/>
      <c r="B155" s="7">
        <v>27.0</v>
      </c>
      <c r="C155" s="7">
        <v>2.0</v>
      </c>
      <c r="D155" s="7" t="s">
        <v>60</v>
      </c>
      <c r="E155" s="7">
        <v>4.0</v>
      </c>
      <c r="F155">
        <f t="shared" si="1"/>
        <v>4</v>
      </c>
      <c r="G155" s="25"/>
      <c r="H155" s="25">
        <f t="shared" si="2"/>
        <v>0</v>
      </c>
      <c r="I155" s="7" t="s">
        <v>54</v>
      </c>
    </row>
    <row r="156">
      <c r="A156" s="19">
        <v>42803.0</v>
      </c>
      <c r="B156" s="7">
        <v>27.0</v>
      </c>
      <c r="C156" s="7">
        <v>3.0</v>
      </c>
      <c r="D156" s="7" t="s">
        <v>60</v>
      </c>
      <c r="E156" s="7">
        <v>4.0</v>
      </c>
      <c r="F156">
        <f t="shared" si="1"/>
        <v>4</v>
      </c>
      <c r="G156" s="7">
        <v>2166.501</v>
      </c>
      <c r="H156">
        <f t="shared" si="2"/>
        <v>2166.501</v>
      </c>
    </row>
    <row r="157">
      <c r="A157" s="19">
        <v>42807.0</v>
      </c>
      <c r="B157" s="7">
        <v>27.0</v>
      </c>
      <c r="C157" s="7">
        <v>4.0</v>
      </c>
      <c r="D157" s="7" t="s">
        <v>60</v>
      </c>
      <c r="E157" s="7">
        <v>4.0</v>
      </c>
      <c r="F157">
        <f t="shared" si="1"/>
        <v>4</v>
      </c>
      <c r="G157" s="7">
        <v>2004.533</v>
      </c>
      <c r="H157">
        <f t="shared" si="2"/>
        <v>2004.533</v>
      </c>
    </row>
    <row r="158">
      <c r="A158" s="19">
        <v>42802.0</v>
      </c>
      <c r="B158" s="7">
        <v>27.0</v>
      </c>
      <c r="C158" s="7">
        <v>5.0</v>
      </c>
      <c r="D158" s="7" t="s">
        <v>60</v>
      </c>
      <c r="E158" s="7">
        <v>4.0</v>
      </c>
      <c r="F158">
        <f t="shared" si="1"/>
        <v>4</v>
      </c>
      <c r="G158" s="7">
        <v>2320.408</v>
      </c>
      <c r="H158">
        <f t="shared" si="2"/>
        <v>2320.408</v>
      </c>
    </row>
    <row r="159">
      <c r="A159" s="19">
        <v>42803.0</v>
      </c>
      <c r="B159" s="7">
        <v>27.0</v>
      </c>
      <c r="C159" s="7">
        <v>6.0</v>
      </c>
      <c r="D159" s="7" t="s">
        <v>60</v>
      </c>
      <c r="E159" s="7">
        <v>4.0</v>
      </c>
      <c r="F159">
        <f t="shared" si="1"/>
        <v>4</v>
      </c>
      <c r="G159" s="7">
        <v>2137.385</v>
      </c>
      <c r="H159">
        <f t="shared" si="2"/>
        <v>2137.385</v>
      </c>
    </row>
    <row r="160">
      <c r="A160" s="19">
        <v>42803.0</v>
      </c>
      <c r="B160" s="7">
        <v>27.0</v>
      </c>
      <c r="C160" s="7">
        <v>7.0</v>
      </c>
      <c r="D160" s="7" t="s">
        <v>60</v>
      </c>
      <c r="E160" s="7">
        <v>4.0</v>
      </c>
      <c r="F160">
        <f t="shared" si="1"/>
        <v>4</v>
      </c>
      <c r="G160" s="7">
        <v>2332.927</v>
      </c>
      <c r="H160">
        <f t="shared" si="2"/>
        <v>2332.927</v>
      </c>
    </row>
    <row r="161">
      <c r="A161" s="19">
        <v>42803.0</v>
      </c>
      <c r="B161" s="7">
        <v>27.0</v>
      </c>
      <c r="C161" s="7">
        <v>8.0</v>
      </c>
      <c r="D161" s="7" t="s">
        <v>60</v>
      </c>
      <c r="E161" s="7">
        <v>4.0</v>
      </c>
      <c r="F161">
        <f t="shared" si="1"/>
        <v>4</v>
      </c>
      <c r="G161" s="7">
        <v>2388.977</v>
      </c>
      <c r="H161">
        <f t="shared" si="2"/>
        <v>2388.977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24.86"/>
    <col customWidth="1" min="3" max="3" width="18.71"/>
    <col customWidth="1" min="4" max="4" width="15.71"/>
    <col customWidth="1" min="5" max="5" width="9.29"/>
    <col customWidth="1" min="7" max="7" width="15.29"/>
    <col customWidth="1" min="8" max="9" width="16.0"/>
  </cols>
  <sheetData>
    <row r="1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43</v>
      </c>
      <c r="I1" s="1" t="s">
        <v>44</v>
      </c>
      <c r="J1" s="1" t="s">
        <v>10</v>
      </c>
    </row>
    <row r="2">
      <c r="A2" s="9">
        <v>42877.0</v>
      </c>
      <c r="B2" s="9">
        <v>42880.0</v>
      </c>
      <c r="C2" s="9">
        <v>42880.0</v>
      </c>
      <c r="D2" s="5">
        <v>10.0</v>
      </c>
      <c r="E2" s="5">
        <v>1.0</v>
      </c>
      <c r="F2" s="5">
        <v>1.0</v>
      </c>
      <c r="G2" s="5">
        <f t="shared" ref="G2:G121" si="1">C2-A2</f>
        <v>3</v>
      </c>
      <c r="H2" s="5">
        <v>1.0</v>
      </c>
      <c r="I2" s="5">
        <v>1.0</v>
      </c>
      <c r="J2" s="5"/>
    </row>
    <row r="3">
      <c r="A3" s="9">
        <v>42885.0</v>
      </c>
      <c r="B3" s="9">
        <v>42888.0</v>
      </c>
      <c r="C3" s="9">
        <v>42888.0</v>
      </c>
      <c r="D3" s="5">
        <v>10.0</v>
      </c>
      <c r="E3" s="5">
        <v>1.0</v>
      </c>
      <c r="F3" s="5">
        <v>2.0</v>
      </c>
      <c r="G3" s="5">
        <f t="shared" si="1"/>
        <v>3</v>
      </c>
      <c r="H3" s="5">
        <v>4.0</v>
      </c>
      <c r="I3" s="5">
        <v>4.0</v>
      </c>
      <c r="J3" s="14"/>
    </row>
    <row r="4">
      <c r="A4" s="9">
        <v>42894.0</v>
      </c>
      <c r="B4" s="9">
        <v>42897.0</v>
      </c>
      <c r="C4" s="9">
        <v>42897.0</v>
      </c>
      <c r="D4" s="5">
        <v>10.0</v>
      </c>
      <c r="E4" s="5">
        <v>1.0</v>
      </c>
      <c r="F4" s="5">
        <v>3.0</v>
      </c>
      <c r="G4" s="5">
        <f t="shared" si="1"/>
        <v>3</v>
      </c>
      <c r="H4" s="5">
        <v>3.0</v>
      </c>
      <c r="I4" s="5">
        <v>3.0</v>
      </c>
      <c r="J4" s="14"/>
    </row>
    <row r="5">
      <c r="A5" s="3">
        <v>42828.0</v>
      </c>
      <c r="B5" s="3">
        <v>42831.0</v>
      </c>
      <c r="C5" s="3">
        <v>42831.0</v>
      </c>
      <c r="D5" s="7">
        <v>10.0</v>
      </c>
      <c r="E5" s="7">
        <v>2.0</v>
      </c>
      <c r="F5" s="7">
        <v>1.0</v>
      </c>
      <c r="G5" s="7">
        <f t="shared" si="1"/>
        <v>3</v>
      </c>
      <c r="H5" s="7">
        <v>7.0</v>
      </c>
      <c r="I5" s="7">
        <v>7.0</v>
      </c>
      <c r="J5" s="14"/>
    </row>
    <row r="6">
      <c r="A6" s="3">
        <v>42836.0</v>
      </c>
      <c r="B6" s="3">
        <v>42839.0</v>
      </c>
      <c r="C6" s="3">
        <v>42839.0</v>
      </c>
      <c r="D6" s="7">
        <v>10.0</v>
      </c>
      <c r="E6" s="7">
        <v>2.0</v>
      </c>
      <c r="F6" s="7">
        <v>2.0</v>
      </c>
      <c r="G6" s="7">
        <f t="shared" si="1"/>
        <v>3</v>
      </c>
      <c r="H6" s="7">
        <v>12.0</v>
      </c>
      <c r="I6" s="7">
        <v>12.0</v>
      </c>
      <c r="J6" s="14"/>
    </row>
    <row r="7">
      <c r="A7" s="3">
        <v>42843.0</v>
      </c>
      <c r="B7" s="3">
        <v>42846.0</v>
      </c>
      <c r="C7" s="3">
        <v>42846.0</v>
      </c>
      <c r="D7" s="7">
        <v>10.0</v>
      </c>
      <c r="E7" s="7">
        <v>2.0</v>
      </c>
      <c r="F7" s="7">
        <v>3.0</v>
      </c>
      <c r="G7" s="7">
        <f t="shared" si="1"/>
        <v>3</v>
      </c>
      <c r="H7" s="7">
        <v>17.0</v>
      </c>
      <c r="I7" s="7">
        <v>17.0</v>
      </c>
      <c r="J7" s="14"/>
    </row>
    <row r="8">
      <c r="A8" s="23"/>
      <c r="B8" s="23"/>
      <c r="C8" s="23"/>
      <c r="D8" s="5">
        <v>10.0</v>
      </c>
      <c r="E8" s="5">
        <v>3.0</v>
      </c>
      <c r="F8" s="5">
        <v>1.0</v>
      </c>
      <c r="G8" s="5">
        <f t="shared" si="1"/>
        <v>0</v>
      </c>
      <c r="H8" s="18"/>
      <c r="I8" s="18"/>
      <c r="J8" s="24" t="s">
        <v>45</v>
      </c>
    </row>
    <row r="9">
      <c r="A9" s="18"/>
      <c r="B9" s="18"/>
      <c r="C9" s="18"/>
      <c r="D9" s="5">
        <v>10.0</v>
      </c>
      <c r="E9" s="5">
        <v>3.0</v>
      </c>
      <c r="F9" s="5">
        <v>2.0</v>
      </c>
      <c r="G9" s="5">
        <f t="shared" si="1"/>
        <v>0</v>
      </c>
      <c r="H9" s="18"/>
      <c r="I9" s="18"/>
      <c r="J9" s="14"/>
    </row>
    <row r="10">
      <c r="A10" s="18"/>
      <c r="B10" s="18"/>
      <c r="C10" s="18"/>
      <c r="D10" s="5">
        <v>10.0</v>
      </c>
      <c r="E10" s="5">
        <v>3.0</v>
      </c>
      <c r="F10" s="5">
        <v>3.0</v>
      </c>
      <c r="G10" s="5">
        <f t="shared" si="1"/>
        <v>0</v>
      </c>
      <c r="H10" s="18"/>
      <c r="I10" s="18"/>
      <c r="J10" s="14"/>
    </row>
    <row r="11">
      <c r="A11" s="3">
        <v>42819.0</v>
      </c>
      <c r="B11" s="3">
        <v>42822.0</v>
      </c>
      <c r="C11" s="3">
        <v>42822.0</v>
      </c>
      <c r="D11" s="5">
        <v>10.0</v>
      </c>
      <c r="E11" s="5">
        <v>4.0</v>
      </c>
      <c r="F11" s="5">
        <v>1.0</v>
      </c>
      <c r="G11" s="5">
        <f t="shared" si="1"/>
        <v>3</v>
      </c>
      <c r="H11" s="7">
        <v>5.0</v>
      </c>
      <c r="I11" s="7">
        <v>5.0</v>
      </c>
    </row>
    <row r="12">
      <c r="A12" s="3">
        <v>42826.0</v>
      </c>
      <c r="B12" s="3">
        <v>42829.0</v>
      </c>
      <c r="C12" s="3">
        <v>42829.0</v>
      </c>
      <c r="D12" s="7">
        <v>10.0</v>
      </c>
      <c r="E12" s="7">
        <v>4.0</v>
      </c>
      <c r="F12" s="7">
        <v>2.0</v>
      </c>
      <c r="G12" s="7">
        <f t="shared" si="1"/>
        <v>3</v>
      </c>
      <c r="H12" s="7">
        <v>3.0</v>
      </c>
      <c r="I12" s="7">
        <v>3.0</v>
      </c>
    </row>
    <row r="13">
      <c r="A13" s="3">
        <v>42833.0</v>
      </c>
      <c r="B13" s="3">
        <v>42836.0</v>
      </c>
      <c r="C13" s="3">
        <v>42836.0</v>
      </c>
      <c r="D13" s="7">
        <v>10.0</v>
      </c>
      <c r="E13" s="7">
        <v>4.0</v>
      </c>
      <c r="F13" s="7">
        <v>3.0</v>
      </c>
      <c r="G13" s="7">
        <f t="shared" si="1"/>
        <v>3</v>
      </c>
      <c r="H13" s="25"/>
      <c r="I13" s="26">
        <v>4.0</v>
      </c>
    </row>
    <row r="14">
      <c r="A14" s="3">
        <v>42826.0</v>
      </c>
      <c r="B14" s="3">
        <v>42829.0</v>
      </c>
      <c r="C14" s="3">
        <v>42829.0</v>
      </c>
      <c r="D14" s="7">
        <v>10.0</v>
      </c>
      <c r="E14" s="7">
        <v>5.0</v>
      </c>
      <c r="F14" s="7">
        <v>1.0</v>
      </c>
      <c r="G14" s="7">
        <f t="shared" si="1"/>
        <v>3</v>
      </c>
      <c r="H14" s="7">
        <v>11.0</v>
      </c>
      <c r="I14" s="7">
        <v>11.0</v>
      </c>
    </row>
    <row r="15">
      <c r="A15" s="3">
        <v>42833.0</v>
      </c>
      <c r="B15" s="3">
        <v>42836.0</v>
      </c>
      <c r="C15" s="3">
        <v>42836.0</v>
      </c>
      <c r="D15" s="7">
        <v>10.0</v>
      </c>
      <c r="E15" s="7">
        <v>5.0</v>
      </c>
      <c r="F15" s="7">
        <v>2.0</v>
      </c>
      <c r="G15" s="7">
        <f t="shared" si="1"/>
        <v>3</v>
      </c>
      <c r="H15" s="25"/>
      <c r="I15" s="26">
        <v>7.5</v>
      </c>
    </row>
    <row r="16">
      <c r="A16" s="3">
        <v>42840.0</v>
      </c>
      <c r="B16" s="3">
        <v>42843.0</v>
      </c>
      <c r="C16" s="3">
        <v>42843.0</v>
      </c>
      <c r="D16" s="7">
        <v>10.0</v>
      </c>
      <c r="E16" s="7">
        <v>5.0</v>
      </c>
      <c r="F16" s="7">
        <v>3.0</v>
      </c>
      <c r="G16" s="7">
        <f t="shared" si="1"/>
        <v>3</v>
      </c>
      <c r="H16" s="7">
        <v>4.0</v>
      </c>
      <c r="I16" s="7">
        <v>4.0</v>
      </c>
    </row>
    <row r="17">
      <c r="A17" s="3">
        <v>42821.0</v>
      </c>
      <c r="B17" s="3">
        <v>42824.0</v>
      </c>
      <c r="C17" s="3">
        <v>42824.0</v>
      </c>
      <c r="D17" s="7">
        <v>10.0</v>
      </c>
      <c r="E17" s="7">
        <v>6.0</v>
      </c>
      <c r="F17" s="7">
        <v>1.0</v>
      </c>
      <c r="G17" s="7">
        <f t="shared" si="1"/>
        <v>3</v>
      </c>
      <c r="H17" s="7">
        <v>2.0</v>
      </c>
      <c r="I17" s="7">
        <v>2.0</v>
      </c>
    </row>
    <row r="18">
      <c r="A18" s="18"/>
      <c r="B18" s="18"/>
      <c r="C18" s="18"/>
      <c r="D18" s="7">
        <v>10.0</v>
      </c>
      <c r="E18" s="7">
        <v>6.0</v>
      </c>
      <c r="F18" s="7">
        <v>2.0</v>
      </c>
      <c r="G18" s="7">
        <f t="shared" si="1"/>
        <v>0</v>
      </c>
      <c r="H18" s="18"/>
      <c r="I18" s="18"/>
      <c r="J18" s="7" t="s">
        <v>46</v>
      </c>
    </row>
    <row r="19">
      <c r="A19" s="18"/>
      <c r="B19" s="18"/>
      <c r="C19" s="18"/>
      <c r="D19" s="7">
        <v>10.0</v>
      </c>
      <c r="E19" s="7">
        <v>6.0</v>
      </c>
      <c r="F19" s="7">
        <v>3.0</v>
      </c>
      <c r="G19" s="7">
        <f t="shared" si="1"/>
        <v>0</v>
      </c>
      <c r="H19" s="18"/>
      <c r="I19" s="18"/>
    </row>
    <row r="20">
      <c r="A20" s="3">
        <v>42828.0</v>
      </c>
      <c r="B20" s="3">
        <v>42831.0</v>
      </c>
      <c r="C20" s="3">
        <v>42831.0</v>
      </c>
      <c r="D20" s="7">
        <v>10.0</v>
      </c>
      <c r="E20" s="7">
        <v>7.0</v>
      </c>
      <c r="F20" s="7">
        <v>1.0</v>
      </c>
      <c r="G20" s="7">
        <f t="shared" si="1"/>
        <v>3</v>
      </c>
      <c r="H20" s="5">
        <v>3.0</v>
      </c>
      <c r="I20" s="5">
        <v>3.0</v>
      </c>
    </row>
    <row r="21">
      <c r="A21" s="3">
        <v>42837.0</v>
      </c>
      <c r="B21" s="3">
        <v>42840.0</v>
      </c>
      <c r="C21" s="3">
        <v>42840.0</v>
      </c>
      <c r="D21" s="7">
        <v>10.0</v>
      </c>
      <c r="E21" s="7">
        <v>7.0</v>
      </c>
      <c r="F21" s="7">
        <v>2.0</v>
      </c>
      <c r="G21" s="7">
        <f t="shared" si="1"/>
        <v>3</v>
      </c>
      <c r="H21" s="7">
        <v>2.0</v>
      </c>
      <c r="I21" s="7">
        <v>2.0</v>
      </c>
    </row>
    <row r="22">
      <c r="A22" s="3">
        <v>42845.0</v>
      </c>
      <c r="B22" s="3">
        <v>42848.0</v>
      </c>
      <c r="C22" s="3">
        <v>42848.0</v>
      </c>
      <c r="D22" s="7">
        <v>10.0</v>
      </c>
      <c r="E22" s="7">
        <v>7.0</v>
      </c>
      <c r="F22" s="7">
        <v>3.0</v>
      </c>
      <c r="G22" s="7">
        <f t="shared" si="1"/>
        <v>3</v>
      </c>
      <c r="H22" s="7">
        <v>1.0</v>
      </c>
      <c r="I22" s="7">
        <v>1.0</v>
      </c>
    </row>
    <row r="23">
      <c r="A23" s="3">
        <v>42821.0</v>
      </c>
      <c r="B23" s="3">
        <v>42824.0</v>
      </c>
      <c r="C23" s="3">
        <v>42824.0</v>
      </c>
      <c r="D23" s="7">
        <v>10.0</v>
      </c>
      <c r="E23" s="7">
        <v>8.0</v>
      </c>
      <c r="F23" s="7">
        <v>1.0</v>
      </c>
      <c r="G23" s="7">
        <f t="shared" si="1"/>
        <v>3</v>
      </c>
      <c r="H23" s="7">
        <v>2.0</v>
      </c>
      <c r="I23" s="7">
        <v>2.0</v>
      </c>
    </row>
    <row r="24">
      <c r="A24" s="3">
        <v>42828.0</v>
      </c>
      <c r="B24" s="3">
        <v>42831.0</v>
      </c>
      <c r="C24" s="3">
        <v>42831.0</v>
      </c>
      <c r="D24" s="7">
        <v>10.0</v>
      </c>
      <c r="E24" s="7">
        <v>8.0</v>
      </c>
      <c r="F24" s="7">
        <v>2.0</v>
      </c>
      <c r="G24" s="7">
        <f t="shared" si="1"/>
        <v>3</v>
      </c>
      <c r="H24" s="7">
        <v>10.0</v>
      </c>
      <c r="I24" s="7">
        <v>10.0</v>
      </c>
    </row>
    <row r="25">
      <c r="A25" s="3">
        <v>42835.0</v>
      </c>
      <c r="B25" s="3">
        <v>42838.0</v>
      </c>
      <c r="C25" s="3">
        <v>42838.0</v>
      </c>
      <c r="D25" s="7">
        <v>10.0</v>
      </c>
      <c r="E25" s="7">
        <v>8.0</v>
      </c>
      <c r="F25" s="7">
        <v>3.0</v>
      </c>
      <c r="G25" s="7">
        <f t="shared" si="1"/>
        <v>3</v>
      </c>
      <c r="H25" s="7">
        <v>17.0</v>
      </c>
      <c r="I25" s="7">
        <v>17.0</v>
      </c>
    </row>
    <row r="26">
      <c r="A26" s="3">
        <v>42814.0</v>
      </c>
      <c r="B26" s="3">
        <v>42817.0</v>
      </c>
      <c r="C26" s="3">
        <v>42817.0</v>
      </c>
      <c r="D26" s="7">
        <v>16.0</v>
      </c>
      <c r="E26" s="7">
        <v>1.0</v>
      </c>
      <c r="F26" s="7">
        <v>1.0</v>
      </c>
      <c r="G26" s="7">
        <f t="shared" si="1"/>
        <v>3</v>
      </c>
      <c r="H26" s="7">
        <v>4.0</v>
      </c>
      <c r="I26" s="7">
        <v>4.0</v>
      </c>
    </row>
    <row r="27">
      <c r="A27" s="3">
        <v>42817.0</v>
      </c>
      <c r="B27" s="3">
        <v>42820.0</v>
      </c>
      <c r="C27" s="3">
        <v>42821.0</v>
      </c>
      <c r="D27" s="7">
        <v>16.0</v>
      </c>
      <c r="E27" s="7">
        <v>1.0</v>
      </c>
      <c r="F27" s="7">
        <v>2.0</v>
      </c>
      <c r="G27" s="7">
        <f t="shared" si="1"/>
        <v>4</v>
      </c>
      <c r="H27" s="7">
        <v>7.0</v>
      </c>
      <c r="I27" s="7">
        <v>7.0</v>
      </c>
    </row>
    <row r="28">
      <c r="A28" s="3">
        <v>42821.0</v>
      </c>
      <c r="B28" s="3">
        <v>42824.0</v>
      </c>
      <c r="C28" s="3">
        <v>42824.0</v>
      </c>
      <c r="D28" s="7">
        <v>16.0</v>
      </c>
      <c r="E28" s="7">
        <v>1.0</v>
      </c>
      <c r="F28" s="7">
        <v>3.0</v>
      </c>
      <c r="G28" s="7">
        <f t="shared" si="1"/>
        <v>3</v>
      </c>
      <c r="H28" s="7">
        <v>12.0</v>
      </c>
      <c r="I28" s="7">
        <v>12.0</v>
      </c>
    </row>
    <row r="29">
      <c r="A29" s="3">
        <v>42815.0</v>
      </c>
      <c r="B29" s="3">
        <v>42818.0</v>
      </c>
      <c r="C29" s="3">
        <v>42818.0</v>
      </c>
      <c r="D29" s="7">
        <v>16.0</v>
      </c>
      <c r="E29" s="7">
        <v>2.0</v>
      </c>
      <c r="F29" s="7">
        <v>1.0</v>
      </c>
      <c r="G29" s="7">
        <f t="shared" si="1"/>
        <v>3</v>
      </c>
      <c r="H29" s="7">
        <v>7.0</v>
      </c>
      <c r="I29" s="7">
        <v>7.0</v>
      </c>
    </row>
    <row r="30">
      <c r="A30" s="3">
        <v>42819.0</v>
      </c>
      <c r="B30" s="3">
        <v>42822.0</v>
      </c>
      <c r="C30" s="3">
        <v>42822.0</v>
      </c>
      <c r="D30" s="7">
        <v>16.0</v>
      </c>
      <c r="E30" s="7">
        <v>2.0</v>
      </c>
      <c r="F30" s="7">
        <v>2.0</v>
      </c>
      <c r="G30" s="7">
        <f t="shared" si="1"/>
        <v>3</v>
      </c>
      <c r="H30" s="7">
        <v>12.0</v>
      </c>
      <c r="I30" s="7">
        <v>12.0</v>
      </c>
    </row>
    <row r="31">
      <c r="A31" s="3">
        <v>42823.0</v>
      </c>
      <c r="B31" s="3">
        <v>42826.0</v>
      </c>
      <c r="C31" s="3">
        <v>42826.0</v>
      </c>
      <c r="D31" s="7">
        <v>16.0</v>
      </c>
      <c r="E31" s="7">
        <v>2.0</v>
      </c>
      <c r="F31" s="7">
        <v>3.0</v>
      </c>
      <c r="G31" s="7">
        <f t="shared" si="1"/>
        <v>3</v>
      </c>
      <c r="H31" s="7">
        <v>5.0</v>
      </c>
      <c r="I31" s="7">
        <v>5.0</v>
      </c>
    </row>
    <row r="32">
      <c r="A32" s="3">
        <v>42804.0</v>
      </c>
      <c r="B32" s="3">
        <v>42807.0</v>
      </c>
      <c r="C32" s="3">
        <v>42807.0</v>
      </c>
      <c r="D32" s="7">
        <v>16.0</v>
      </c>
      <c r="E32" s="7">
        <v>3.0</v>
      </c>
      <c r="F32" s="7">
        <v>1.0</v>
      </c>
      <c r="G32" s="7">
        <f t="shared" si="1"/>
        <v>3</v>
      </c>
      <c r="H32" s="7">
        <v>9.0</v>
      </c>
      <c r="I32" s="7">
        <v>9.0</v>
      </c>
    </row>
    <row r="33">
      <c r="A33" s="3">
        <v>42807.0</v>
      </c>
      <c r="B33" s="3">
        <v>42810.0</v>
      </c>
      <c r="C33" s="3">
        <v>42810.0</v>
      </c>
      <c r="D33" s="7">
        <v>16.0</v>
      </c>
      <c r="E33" s="7">
        <v>3.0</v>
      </c>
      <c r="F33" s="7">
        <v>2.0</v>
      </c>
      <c r="G33" s="7">
        <f t="shared" si="1"/>
        <v>3</v>
      </c>
      <c r="H33" s="7">
        <v>13.0</v>
      </c>
      <c r="I33" s="7">
        <v>13.0</v>
      </c>
    </row>
    <row r="34">
      <c r="A34" s="3">
        <v>42811.0</v>
      </c>
      <c r="B34" s="3">
        <v>42814.0</v>
      </c>
      <c r="C34" s="3">
        <v>42814.0</v>
      </c>
      <c r="D34" s="7">
        <v>16.0</v>
      </c>
      <c r="E34" s="7">
        <v>3.0</v>
      </c>
      <c r="F34" s="7">
        <v>3.0</v>
      </c>
      <c r="G34" s="7">
        <f t="shared" si="1"/>
        <v>3</v>
      </c>
      <c r="H34" s="7">
        <v>15.0</v>
      </c>
      <c r="I34" s="7">
        <v>15.0</v>
      </c>
    </row>
    <row r="35">
      <c r="A35" s="3">
        <v>42804.0</v>
      </c>
      <c r="B35" s="3">
        <v>42807.0</v>
      </c>
      <c r="C35" s="3">
        <v>42807.0</v>
      </c>
      <c r="D35" s="7">
        <v>16.0</v>
      </c>
      <c r="E35" s="7">
        <v>4.0</v>
      </c>
      <c r="F35" s="7">
        <v>1.0</v>
      </c>
      <c r="G35" s="7">
        <f t="shared" si="1"/>
        <v>3</v>
      </c>
      <c r="H35" s="7">
        <v>6.0</v>
      </c>
      <c r="I35" s="7">
        <v>6.0</v>
      </c>
    </row>
    <row r="36">
      <c r="A36" s="3">
        <v>42808.0</v>
      </c>
      <c r="B36" s="3">
        <v>42811.0</v>
      </c>
      <c r="C36" s="3">
        <v>42811.0</v>
      </c>
      <c r="D36" s="7">
        <v>16.0</v>
      </c>
      <c r="E36" s="7">
        <v>4.0</v>
      </c>
      <c r="F36" s="7">
        <v>2.0</v>
      </c>
      <c r="G36" s="7">
        <f t="shared" si="1"/>
        <v>3</v>
      </c>
      <c r="H36" s="7">
        <v>8.0</v>
      </c>
      <c r="I36" s="7">
        <v>8.0</v>
      </c>
    </row>
    <row r="37">
      <c r="A37" s="3">
        <v>42812.0</v>
      </c>
      <c r="B37" s="3">
        <v>42815.0</v>
      </c>
      <c r="C37" s="3">
        <v>42815.0</v>
      </c>
      <c r="D37" s="7">
        <v>16.0</v>
      </c>
      <c r="E37" s="7">
        <v>4.0</v>
      </c>
      <c r="F37" s="7">
        <v>3.0</v>
      </c>
      <c r="G37" s="7">
        <f t="shared" si="1"/>
        <v>3</v>
      </c>
      <c r="H37" s="5">
        <v>6.0</v>
      </c>
      <c r="I37" s="5">
        <v>6.0</v>
      </c>
      <c r="J37" s="7"/>
    </row>
    <row r="38">
      <c r="A38" s="3">
        <v>42804.0</v>
      </c>
      <c r="B38" s="3">
        <v>42807.0</v>
      </c>
      <c r="C38" s="3">
        <v>42807.0</v>
      </c>
      <c r="D38" s="7">
        <v>16.0</v>
      </c>
      <c r="E38" s="7">
        <v>5.0</v>
      </c>
      <c r="F38" s="7">
        <v>1.0</v>
      </c>
      <c r="G38" s="7">
        <f t="shared" si="1"/>
        <v>3</v>
      </c>
      <c r="H38" s="7">
        <v>4.0</v>
      </c>
      <c r="I38" s="7">
        <v>4.0</v>
      </c>
    </row>
    <row r="39">
      <c r="A39" s="3">
        <v>42807.0</v>
      </c>
      <c r="B39" s="3">
        <v>42810.0</v>
      </c>
      <c r="C39" s="3">
        <v>42810.0</v>
      </c>
      <c r="D39" s="7">
        <v>16.0</v>
      </c>
      <c r="E39" s="7">
        <v>5.0</v>
      </c>
      <c r="F39" s="7">
        <v>2.0</v>
      </c>
      <c r="G39" s="7">
        <f t="shared" si="1"/>
        <v>3</v>
      </c>
      <c r="H39" s="7">
        <v>7.0</v>
      </c>
      <c r="I39" s="7">
        <v>7.0</v>
      </c>
    </row>
    <row r="40">
      <c r="A40" s="3">
        <v>42808.0</v>
      </c>
      <c r="B40" s="3">
        <v>42811.0</v>
      </c>
      <c r="C40" s="3">
        <v>42811.0</v>
      </c>
      <c r="D40" s="7">
        <v>16.0</v>
      </c>
      <c r="E40" s="7">
        <v>5.0</v>
      </c>
      <c r="F40" s="7">
        <v>3.0</v>
      </c>
      <c r="G40" s="7">
        <f t="shared" si="1"/>
        <v>3</v>
      </c>
      <c r="H40" s="7">
        <v>7.0</v>
      </c>
      <c r="I40" s="7">
        <v>7.0</v>
      </c>
    </row>
    <row r="41">
      <c r="A41" s="3">
        <v>42804.0</v>
      </c>
      <c r="B41" s="3">
        <v>42807.0</v>
      </c>
      <c r="C41" s="3">
        <v>42807.0</v>
      </c>
      <c r="D41" s="7">
        <v>16.0</v>
      </c>
      <c r="E41" s="7">
        <v>6.0</v>
      </c>
      <c r="F41" s="7">
        <v>1.0</v>
      </c>
      <c r="G41" s="7">
        <f t="shared" si="1"/>
        <v>3</v>
      </c>
      <c r="H41" s="7">
        <v>6.0</v>
      </c>
      <c r="I41" s="7">
        <v>6.0</v>
      </c>
    </row>
    <row r="42">
      <c r="A42" s="3">
        <v>42808.0</v>
      </c>
      <c r="B42" s="3">
        <v>42811.0</v>
      </c>
      <c r="C42" s="3">
        <v>42811.0</v>
      </c>
      <c r="D42" s="7">
        <v>16.0</v>
      </c>
      <c r="E42" s="7">
        <v>6.0</v>
      </c>
      <c r="F42" s="7">
        <v>2.0</v>
      </c>
      <c r="G42" s="7">
        <f t="shared" si="1"/>
        <v>3</v>
      </c>
      <c r="H42" s="7">
        <v>7.0</v>
      </c>
      <c r="I42" s="7">
        <v>7.0</v>
      </c>
    </row>
    <row r="43">
      <c r="A43" s="3">
        <v>42812.0</v>
      </c>
      <c r="B43" s="3">
        <v>42815.0</v>
      </c>
      <c r="C43" s="3">
        <v>42815.0</v>
      </c>
      <c r="D43" s="7">
        <v>16.0</v>
      </c>
      <c r="E43" s="7">
        <v>6.0</v>
      </c>
      <c r="F43" s="7">
        <v>3.0</v>
      </c>
      <c r="G43" s="7">
        <f t="shared" si="1"/>
        <v>3</v>
      </c>
      <c r="H43" s="7">
        <v>7.0</v>
      </c>
      <c r="I43" s="7">
        <v>7.0</v>
      </c>
    </row>
    <row r="44">
      <c r="A44" s="3">
        <v>42805.0</v>
      </c>
      <c r="B44" s="3">
        <v>42808.0</v>
      </c>
      <c r="C44" s="3">
        <v>42808.0</v>
      </c>
      <c r="D44" s="7">
        <v>16.0</v>
      </c>
      <c r="E44" s="7">
        <v>7.0</v>
      </c>
      <c r="F44" s="7">
        <v>1.0</v>
      </c>
      <c r="G44" s="7">
        <f t="shared" si="1"/>
        <v>3</v>
      </c>
      <c r="H44" s="7">
        <v>3.0</v>
      </c>
      <c r="I44" s="7">
        <v>3.0</v>
      </c>
    </row>
    <row r="45">
      <c r="A45" s="3">
        <v>42808.0</v>
      </c>
      <c r="B45" s="3">
        <v>42811.0</v>
      </c>
      <c r="C45" s="3">
        <v>42811.0</v>
      </c>
      <c r="D45" s="7">
        <v>16.0</v>
      </c>
      <c r="E45" s="7">
        <v>7.0</v>
      </c>
      <c r="F45" s="7">
        <v>2.0</v>
      </c>
      <c r="G45" s="7">
        <f t="shared" si="1"/>
        <v>3</v>
      </c>
      <c r="H45" s="7">
        <v>5.0</v>
      </c>
      <c r="I45" s="7">
        <v>5.0</v>
      </c>
    </row>
    <row r="46">
      <c r="A46" s="3">
        <v>42817.0</v>
      </c>
      <c r="B46" s="3">
        <v>42820.0</v>
      </c>
      <c r="C46" s="3">
        <v>42821.0</v>
      </c>
      <c r="D46" s="7">
        <v>16.0</v>
      </c>
      <c r="E46" s="7">
        <v>7.0</v>
      </c>
      <c r="F46" s="7">
        <v>3.0</v>
      </c>
      <c r="G46" s="7">
        <f t="shared" si="1"/>
        <v>4</v>
      </c>
      <c r="H46" s="7">
        <v>6.0</v>
      </c>
      <c r="I46" s="7">
        <v>6.0</v>
      </c>
    </row>
    <row r="47">
      <c r="A47" s="3">
        <v>42804.0</v>
      </c>
      <c r="B47" s="3">
        <v>42807.0</v>
      </c>
      <c r="C47" s="3">
        <v>42807.0</v>
      </c>
      <c r="D47" s="7">
        <v>16.0</v>
      </c>
      <c r="E47" s="7">
        <v>8.0</v>
      </c>
      <c r="F47" s="7">
        <v>1.0</v>
      </c>
      <c r="G47" s="7">
        <f t="shared" si="1"/>
        <v>3</v>
      </c>
      <c r="H47" s="7">
        <v>6.0</v>
      </c>
      <c r="I47" s="7">
        <v>6.0</v>
      </c>
    </row>
    <row r="48">
      <c r="A48" s="3">
        <v>42822.0</v>
      </c>
      <c r="B48" s="3">
        <v>42825.0</v>
      </c>
      <c r="C48" s="3">
        <v>42825.0</v>
      </c>
      <c r="D48" s="7">
        <v>16.0</v>
      </c>
      <c r="E48" s="7">
        <v>8.0</v>
      </c>
      <c r="F48" s="7">
        <v>2.0</v>
      </c>
      <c r="G48" s="7">
        <f t="shared" si="1"/>
        <v>3</v>
      </c>
      <c r="H48" s="7">
        <v>2.0</v>
      </c>
      <c r="I48" s="7">
        <v>2.0</v>
      </c>
    </row>
    <row r="49">
      <c r="A49" s="9">
        <v>42857.0</v>
      </c>
      <c r="B49" s="9">
        <v>42860.0</v>
      </c>
      <c r="C49" s="9">
        <v>42860.0</v>
      </c>
      <c r="D49" s="5">
        <v>16.0</v>
      </c>
      <c r="E49" s="5">
        <v>8.0</v>
      </c>
      <c r="F49" s="5">
        <v>3.0</v>
      </c>
      <c r="G49" s="5">
        <f t="shared" si="1"/>
        <v>3</v>
      </c>
      <c r="H49" s="5">
        <v>1.0</v>
      </c>
      <c r="I49" s="5">
        <v>1.0</v>
      </c>
      <c r="J49" s="27" t="s">
        <v>47</v>
      </c>
    </row>
    <row r="50">
      <c r="A50" s="3">
        <v>42802.0</v>
      </c>
      <c r="B50" s="9">
        <v>42805.0</v>
      </c>
      <c r="C50" s="9">
        <v>42805.0</v>
      </c>
      <c r="D50" s="7">
        <v>20.0</v>
      </c>
      <c r="E50" s="7">
        <v>1.0</v>
      </c>
      <c r="F50" s="5">
        <v>1.0</v>
      </c>
      <c r="G50" s="7">
        <f t="shared" si="1"/>
        <v>3</v>
      </c>
      <c r="H50" s="7">
        <v>7.0</v>
      </c>
      <c r="I50" s="7">
        <v>7.0</v>
      </c>
    </row>
    <row r="51">
      <c r="A51" s="3">
        <v>42803.0</v>
      </c>
      <c r="B51" s="9">
        <v>42806.0</v>
      </c>
      <c r="C51" s="28"/>
      <c r="D51" s="7">
        <v>20.0</v>
      </c>
      <c r="E51" s="7">
        <v>1.0</v>
      </c>
      <c r="F51" s="7">
        <v>2.0</v>
      </c>
      <c r="G51" s="7">
        <f t="shared" si="1"/>
        <v>-42803</v>
      </c>
      <c r="H51" s="26"/>
      <c r="I51" s="26">
        <v>6.0</v>
      </c>
      <c r="J51" s="7" t="s">
        <v>48</v>
      </c>
    </row>
    <row r="52">
      <c r="A52" s="3">
        <v>42806.0</v>
      </c>
      <c r="B52" s="3">
        <v>42809.0</v>
      </c>
      <c r="C52" s="3">
        <v>42809.0</v>
      </c>
      <c r="D52" s="7">
        <v>20.0</v>
      </c>
      <c r="E52" s="7">
        <v>1.0</v>
      </c>
      <c r="F52" s="7">
        <v>3.0</v>
      </c>
      <c r="G52" s="7">
        <f t="shared" si="1"/>
        <v>3</v>
      </c>
      <c r="H52" s="7">
        <v>5.0</v>
      </c>
      <c r="I52" s="7">
        <v>5.0</v>
      </c>
    </row>
    <row r="53">
      <c r="A53" s="3">
        <v>42802.0</v>
      </c>
      <c r="B53" s="9">
        <v>42805.0</v>
      </c>
      <c r="C53" s="9">
        <v>42805.0</v>
      </c>
      <c r="D53" s="7">
        <v>20.0</v>
      </c>
      <c r="E53" s="7">
        <v>2.0</v>
      </c>
      <c r="F53" s="5">
        <v>1.0</v>
      </c>
      <c r="G53" s="7">
        <f t="shared" si="1"/>
        <v>3</v>
      </c>
      <c r="H53" s="7">
        <v>13.0</v>
      </c>
      <c r="I53" s="7">
        <v>13.0</v>
      </c>
      <c r="J53" s="7" t="s">
        <v>49</v>
      </c>
    </row>
    <row r="54">
      <c r="A54" s="3">
        <v>42804.0</v>
      </c>
      <c r="B54" s="9">
        <v>42807.0</v>
      </c>
      <c r="C54" s="28"/>
      <c r="D54" s="7">
        <v>20.0</v>
      </c>
      <c r="E54" s="7">
        <v>2.0</v>
      </c>
      <c r="F54" s="7">
        <v>2.0</v>
      </c>
      <c r="G54" s="7">
        <f t="shared" si="1"/>
        <v>-42804</v>
      </c>
      <c r="H54" s="25"/>
      <c r="I54" s="25"/>
    </row>
    <row r="55">
      <c r="A55" s="18"/>
      <c r="B55" s="18"/>
      <c r="C55" s="18"/>
      <c r="D55" s="7">
        <v>20.0</v>
      </c>
      <c r="E55" s="7">
        <v>2.0</v>
      </c>
      <c r="F55" s="7">
        <v>3.0</v>
      </c>
      <c r="G55" s="7">
        <f t="shared" si="1"/>
        <v>0</v>
      </c>
      <c r="H55" s="18"/>
      <c r="I55" s="18"/>
      <c r="J55" s="7" t="s">
        <v>50</v>
      </c>
    </row>
    <row r="56">
      <c r="A56" s="3">
        <v>42802.0</v>
      </c>
      <c r="B56" s="9">
        <v>42805.0</v>
      </c>
      <c r="C56" s="28"/>
      <c r="D56" s="7">
        <v>20.0</v>
      </c>
      <c r="E56" s="7">
        <v>3.0</v>
      </c>
      <c r="F56" s="7">
        <v>1.0</v>
      </c>
      <c r="G56" s="7">
        <f t="shared" si="1"/>
        <v>-42802</v>
      </c>
      <c r="H56" s="25"/>
      <c r="I56" s="26">
        <v>13.0</v>
      </c>
    </row>
    <row r="57">
      <c r="A57" s="3">
        <v>42805.0</v>
      </c>
      <c r="B57" s="3">
        <v>42808.0</v>
      </c>
      <c r="C57" s="3">
        <v>42808.0</v>
      </c>
      <c r="D57" s="7">
        <v>20.0</v>
      </c>
      <c r="E57" s="7">
        <v>3.0</v>
      </c>
      <c r="F57" s="7">
        <v>2.0</v>
      </c>
      <c r="G57" s="7">
        <f t="shared" si="1"/>
        <v>3</v>
      </c>
      <c r="H57" s="7">
        <v>13.0</v>
      </c>
      <c r="I57" s="7">
        <v>13.0</v>
      </c>
    </row>
    <row r="58">
      <c r="A58" s="3">
        <v>42808.0</v>
      </c>
      <c r="B58" s="3">
        <v>42811.0</v>
      </c>
      <c r="C58" s="3">
        <v>42811.0</v>
      </c>
      <c r="D58" s="7">
        <v>20.0</v>
      </c>
      <c r="E58" s="7">
        <v>3.0</v>
      </c>
      <c r="F58" s="7">
        <v>3.0</v>
      </c>
      <c r="G58" s="7">
        <f t="shared" si="1"/>
        <v>3</v>
      </c>
      <c r="H58" s="7">
        <v>13.0</v>
      </c>
      <c r="I58" s="7">
        <v>13.0</v>
      </c>
    </row>
    <row r="59">
      <c r="A59" s="3">
        <v>42802.0</v>
      </c>
      <c r="B59" s="9">
        <v>42805.0</v>
      </c>
      <c r="C59" s="9">
        <v>42805.0</v>
      </c>
      <c r="D59" s="7">
        <v>20.0</v>
      </c>
      <c r="E59" s="7">
        <v>4.0</v>
      </c>
      <c r="F59" s="5">
        <v>1.0</v>
      </c>
      <c r="G59" s="7">
        <f t="shared" si="1"/>
        <v>3</v>
      </c>
      <c r="H59" s="7">
        <v>13.0</v>
      </c>
      <c r="I59" s="7">
        <v>13.0</v>
      </c>
    </row>
    <row r="60">
      <c r="A60" s="3">
        <v>42804.0</v>
      </c>
      <c r="B60" s="9">
        <v>42807.0</v>
      </c>
      <c r="C60" s="9">
        <v>42807.0</v>
      </c>
      <c r="D60" s="7">
        <v>20.0</v>
      </c>
      <c r="E60" s="7">
        <v>4.0</v>
      </c>
      <c r="F60" s="7">
        <v>2.0</v>
      </c>
      <c r="G60" s="7">
        <f t="shared" si="1"/>
        <v>3</v>
      </c>
      <c r="H60" s="5">
        <v>7.0</v>
      </c>
      <c r="I60" s="5">
        <v>7.0</v>
      </c>
    </row>
    <row r="61">
      <c r="A61" s="3">
        <v>42807.0</v>
      </c>
      <c r="B61" s="9">
        <v>42810.0</v>
      </c>
      <c r="C61" s="9">
        <v>42810.0</v>
      </c>
      <c r="D61" s="7">
        <v>20.0</v>
      </c>
      <c r="E61" s="7">
        <v>4.0</v>
      </c>
      <c r="F61" s="7">
        <v>3.0</v>
      </c>
      <c r="G61" s="7">
        <f t="shared" si="1"/>
        <v>3</v>
      </c>
      <c r="H61" s="7">
        <v>14.0</v>
      </c>
      <c r="I61" s="7">
        <v>14.0</v>
      </c>
    </row>
    <row r="62">
      <c r="A62" s="3">
        <v>42802.0</v>
      </c>
      <c r="B62" s="9">
        <v>42805.0</v>
      </c>
      <c r="C62" s="28"/>
      <c r="D62" s="7">
        <v>20.0</v>
      </c>
      <c r="E62" s="7">
        <v>5.0</v>
      </c>
      <c r="F62" s="7">
        <v>1.0</v>
      </c>
      <c r="G62" s="7">
        <f t="shared" si="1"/>
        <v>-42802</v>
      </c>
      <c r="H62" s="25"/>
      <c r="I62" s="26">
        <v>4.0</v>
      </c>
    </row>
    <row r="63">
      <c r="A63" s="3">
        <v>42805.0</v>
      </c>
      <c r="B63" s="3">
        <v>42808.0</v>
      </c>
      <c r="C63" s="3">
        <v>42808.0</v>
      </c>
      <c r="D63" s="7">
        <v>20.0</v>
      </c>
      <c r="E63" s="7">
        <v>5.0</v>
      </c>
      <c r="F63" s="7">
        <v>2.0</v>
      </c>
      <c r="G63" s="7">
        <f t="shared" si="1"/>
        <v>3</v>
      </c>
      <c r="H63" s="7">
        <v>4.0</v>
      </c>
      <c r="I63" s="7">
        <v>4.0</v>
      </c>
    </row>
    <row r="64">
      <c r="A64" s="3">
        <v>42811.0</v>
      </c>
      <c r="B64" s="3">
        <v>42814.0</v>
      </c>
      <c r="C64" s="3">
        <v>42814.0</v>
      </c>
      <c r="D64" s="7">
        <v>20.0</v>
      </c>
      <c r="E64" s="7">
        <v>5.0</v>
      </c>
      <c r="F64" s="7">
        <v>3.0</v>
      </c>
      <c r="G64" s="7">
        <f t="shared" si="1"/>
        <v>3</v>
      </c>
      <c r="H64" s="7">
        <v>4.0</v>
      </c>
      <c r="I64" s="7">
        <v>4.0</v>
      </c>
    </row>
    <row r="65">
      <c r="A65" s="3">
        <v>42809.0</v>
      </c>
      <c r="B65" s="9">
        <v>42812.0</v>
      </c>
      <c r="C65" s="9">
        <v>42812.0</v>
      </c>
      <c r="D65" s="7">
        <v>20.0</v>
      </c>
      <c r="E65" s="7">
        <v>6.0</v>
      </c>
      <c r="F65" s="7">
        <v>1.0</v>
      </c>
      <c r="G65" s="7">
        <f t="shared" si="1"/>
        <v>3</v>
      </c>
      <c r="H65" s="7">
        <v>2.0</v>
      </c>
      <c r="I65" s="7">
        <v>2.0</v>
      </c>
    </row>
    <row r="66">
      <c r="A66" s="3">
        <v>42812.0</v>
      </c>
      <c r="B66" s="3">
        <v>42815.0</v>
      </c>
      <c r="C66" s="3">
        <v>42815.0</v>
      </c>
      <c r="D66" s="7">
        <v>20.0</v>
      </c>
      <c r="E66" s="7">
        <v>6.0</v>
      </c>
      <c r="F66" s="7">
        <v>2.0</v>
      </c>
      <c r="G66" s="7">
        <f t="shared" si="1"/>
        <v>3</v>
      </c>
      <c r="H66" s="7">
        <v>3.0</v>
      </c>
      <c r="I66" s="7">
        <v>3.0</v>
      </c>
    </row>
    <row r="67">
      <c r="A67" s="3">
        <v>42818.0</v>
      </c>
      <c r="B67" s="3">
        <v>42821.0</v>
      </c>
      <c r="C67" s="3">
        <v>42821.0</v>
      </c>
      <c r="D67" s="7">
        <v>20.0</v>
      </c>
      <c r="E67" s="7">
        <v>6.0</v>
      </c>
      <c r="F67" s="7">
        <v>3.0</v>
      </c>
      <c r="G67" s="7">
        <f t="shared" si="1"/>
        <v>3</v>
      </c>
      <c r="H67" s="7">
        <v>2.0</v>
      </c>
      <c r="I67" s="7">
        <v>2.0</v>
      </c>
    </row>
    <row r="68">
      <c r="A68" s="3">
        <v>42802.0</v>
      </c>
      <c r="B68" s="9">
        <v>42805.0</v>
      </c>
      <c r="C68" s="28"/>
      <c r="D68" s="7">
        <v>20.0</v>
      </c>
      <c r="E68" s="7">
        <v>7.0</v>
      </c>
      <c r="F68" s="7">
        <v>1.0</v>
      </c>
      <c r="G68" s="7">
        <f t="shared" si="1"/>
        <v>-42802</v>
      </c>
      <c r="H68" s="25"/>
      <c r="I68" s="26">
        <v>3.0</v>
      </c>
      <c r="J68" s="7" t="s">
        <v>49</v>
      </c>
    </row>
    <row r="69">
      <c r="A69" s="3">
        <v>42807.0</v>
      </c>
      <c r="B69" s="3">
        <v>42810.0</v>
      </c>
      <c r="C69" s="3">
        <v>42810.0</v>
      </c>
      <c r="D69" s="7">
        <v>20.0</v>
      </c>
      <c r="E69" s="7">
        <v>7.0</v>
      </c>
      <c r="F69" s="7">
        <v>2.0</v>
      </c>
      <c r="G69" s="7">
        <f t="shared" si="1"/>
        <v>3</v>
      </c>
      <c r="H69" s="7">
        <v>3.0</v>
      </c>
      <c r="I69" s="7">
        <v>3.0</v>
      </c>
    </row>
    <row r="70">
      <c r="A70" s="3">
        <v>42821.0</v>
      </c>
      <c r="B70" s="3">
        <v>42824.0</v>
      </c>
      <c r="C70" s="3">
        <v>42824.0</v>
      </c>
      <c r="D70" s="7">
        <v>20.0</v>
      </c>
      <c r="E70" s="7">
        <v>7.0</v>
      </c>
      <c r="F70" s="7">
        <v>3.0</v>
      </c>
      <c r="G70" s="7">
        <f t="shared" si="1"/>
        <v>3</v>
      </c>
      <c r="H70" s="7">
        <v>3.0</v>
      </c>
      <c r="I70" s="7">
        <v>3.0</v>
      </c>
    </row>
    <row r="71">
      <c r="A71" s="3">
        <v>42805.0</v>
      </c>
      <c r="B71" s="3">
        <v>42808.0</v>
      </c>
      <c r="C71" s="3">
        <v>42808.0</v>
      </c>
      <c r="D71" s="7">
        <v>20.0</v>
      </c>
      <c r="E71" s="7">
        <v>8.0</v>
      </c>
      <c r="F71" s="7">
        <v>1.0</v>
      </c>
      <c r="G71" s="7">
        <f t="shared" si="1"/>
        <v>3</v>
      </c>
      <c r="H71" s="7">
        <v>4.0</v>
      </c>
      <c r="I71" s="7">
        <v>4.0</v>
      </c>
    </row>
    <row r="72">
      <c r="A72" s="3">
        <v>42808.0</v>
      </c>
      <c r="B72" s="3">
        <v>42811.0</v>
      </c>
      <c r="C72" s="3">
        <v>42811.0</v>
      </c>
      <c r="D72" s="7">
        <v>20.0</v>
      </c>
      <c r="E72" s="7">
        <v>8.0</v>
      </c>
      <c r="F72" s="7">
        <v>2.0</v>
      </c>
      <c r="G72" s="7">
        <f t="shared" si="1"/>
        <v>3</v>
      </c>
      <c r="H72" s="7">
        <v>4.0</v>
      </c>
      <c r="I72" s="7">
        <v>4.0</v>
      </c>
    </row>
    <row r="73">
      <c r="A73" s="18"/>
      <c r="B73" s="18"/>
      <c r="C73" s="18"/>
      <c r="D73" s="7">
        <v>20.0</v>
      </c>
      <c r="E73" s="7">
        <v>8.0</v>
      </c>
      <c r="F73" s="7">
        <v>3.0</v>
      </c>
      <c r="G73" s="7">
        <f t="shared" si="1"/>
        <v>0</v>
      </c>
      <c r="H73" s="18"/>
      <c r="I73" s="31">
        <v>4.0</v>
      </c>
      <c r="J73" s="7" t="s">
        <v>50</v>
      </c>
    </row>
    <row r="74">
      <c r="A74" s="3">
        <v>42799.0</v>
      </c>
      <c r="B74" s="3">
        <v>42802.0</v>
      </c>
      <c r="C74" s="3">
        <v>42802.0</v>
      </c>
      <c r="D74" s="7">
        <v>24.0</v>
      </c>
      <c r="E74" s="7">
        <v>1.0</v>
      </c>
      <c r="F74" s="7">
        <v>1.0</v>
      </c>
      <c r="G74" s="7">
        <f t="shared" si="1"/>
        <v>3</v>
      </c>
      <c r="H74" s="7">
        <v>7.0</v>
      </c>
      <c r="I74" s="7">
        <v>7.0</v>
      </c>
    </row>
    <row r="75">
      <c r="A75" s="3">
        <v>42802.0</v>
      </c>
      <c r="B75" s="9">
        <v>42805.0</v>
      </c>
      <c r="C75" s="28"/>
      <c r="D75" s="7">
        <v>24.0</v>
      </c>
      <c r="E75" s="7">
        <v>1.0</v>
      </c>
      <c r="F75" s="7">
        <v>2.0</v>
      </c>
      <c r="G75" s="7">
        <f t="shared" si="1"/>
        <v>-42802</v>
      </c>
      <c r="H75" s="25"/>
      <c r="I75" s="26">
        <v>9.5</v>
      </c>
    </row>
    <row r="76">
      <c r="A76" s="3">
        <v>42803.0</v>
      </c>
      <c r="B76" s="9">
        <v>42806.0</v>
      </c>
      <c r="C76" s="9">
        <v>42806.0</v>
      </c>
      <c r="D76" s="7">
        <v>24.0</v>
      </c>
      <c r="E76" s="7">
        <v>1.0</v>
      </c>
      <c r="F76" s="7">
        <v>3.0</v>
      </c>
      <c r="G76" s="7">
        <f t="shared" si="1"/>
        <v>3</v>
      </c>
      <c r="H76" s="7">
        <v>12.0</v>
      </c>
      <c r="I76" s="7">
        <v>12.0</v>
      </c>
    </row>
    <row r="77">
      <c r="A77" s="3">
        <v>42799.0</v>
      </c>
      <c r="B77" s="3">
        <v>42802.0</v>
      </c>
      <c r="C77" s="3">
        <v>42802.0</v>
      </c>
      <c r="D77" s="7">
        <v>24.0</v>
      </c>
      <c r="E77" s="7">
        <v>2.0</v>
      </c>
      <c r="F77" s="7">
        <v>1.0</v>
      </c>
      <c r="G77" s="7">
        <f t="shared" si="1"/>
        <v>3</v>
      </c>
      <c r="H77" s="7">
        <v>6.0</v>
      </c>
      <c r="I77" s="7">
        <v>6.0</v>
      </c>
    </row>
    <row r="78">
      <c r="A78" s="3">
        <v>42802.0</v>
      </c>
      <c r="B78" s="9">
        <v>42805.0</v>
      </c>
      <c r="C78" s="9">
        <v>42805.0</v>
      </c>
      <c r="D78" s="7">
        <v>24.0</v>
      </c>
      <c r="E78" s="7">
        <v>2.0</v>
      </c>
      <c r="F78" s="7">
        <v>2.0</v>
      </c>
      <c r="G78" s="7">
        <f t="shared" si="1"/>
        <v>3</v>
      </c>
      <c r="H78" s="5">
        <v>11.0</v>
      </c>
      <c r="I78" s="5">
        <v>11.0</v>
      </c>
    </row>
    <row r="79">
      <c r="A79" s="3">
        <v>42804.0</v>
      </c>
      <c r="B79" s="3">
        <v>42807.0</v>
      </c>
      <c r="C79" s="3">
        <v>42807.0</v>
      </c>
      <c r="D79" s="7">
        <v>24.0</v>
      </c>
      <c r="E79" s="7">
        <v>2.0</v>
      </c>
      <c r="F79" s="7">
        <v>3.0</v>
      </c>
      <c r="G79" s="7">
        <f t="shared" si="1"/>
        <v>3</v>
      </c>
      <c r="H79" s="5">
        <v>8.0</v>
      </c>
      <c r="I79" s="5">
        <v>8.0</v>
      </c>
    </row>
    <row r="80">
      <c r="A80" s="3">
        <v>42799.0</v>
      </c>
      <c r="B80" s="3">
        <v>42802.0</v>
      </c>
      <c r="C80" s="3">
        <v>42802.0</v>
      </c>
      <c r="D80" s="7">
        <v>24.0</v>
      </c>
      <c r="E80" s="7">
        <v>3.0</v>
      </c>
      <c r="F80" s="7">
        <v>1.0</v>
      </c>
      <c r="G80" s="7">
        <f t="shared" si="1"/>
        <v>3</v>
      </c>
      <c r="H80" s="7">
        <v>3.0</v>
      </c>
      <c r="I80" s="7">
        <v>3.0</v>
      </c>
    </row>
    <row r="81">
      <c r="A81" s="3">
        <v>42802.0</v>
      </c>
      <c r="B81" s="9">
        <v>42805.0</v>
      </c>
      <c r="C81" s="28"/>
      <c r="D81" s="7">
        <v>24.0</v>
      </c>
      <c r="E81" s="7">
        <v>3.0</v>
      </c>
      <c r="F81" s="7">
        <v>2.0</v>
      </c>
      <c r="G81" s="7">
        <f t="shared" si="1"/>
        <v>-42802</v>
      </c>
      <c r="H81" s="25"/>
      <c r="I81" s="26">
        <v>2.5</v>
      </c>
    </row>
    <row r="82">
      <c r="A82" s="3">
        <v>42809.0</v>
      </c>
      <c r="B82" s="3">
        <v>42812.0</v>
      </c>
      <c r="C82" s="3">
        <v>42812.0</v>
      </c>
      <c r="D82" s="7">
        <v>24.0</v>
      </c>
      <c r="E82" s="7">
        <v>3.0</v>
      </c>
      <c r="F82" s="7">
        <v>3.0</v>
      </c>
      <c r="G82" s="7">
        <f t="shared" si="1"/>
        <v>3</v>
      </c>
      <c r="H82" s="7">
        <v>2.0</v>
      </c>
      <c r="I82" s="7">
        <v>2.0</v>
      </c>
    </row>
    <row r="83">
      <c r="A83" s="3">
        <v>42799.0</v>
      </c>
      <c r="B83" s="3">
        <v>42802.0</v>
      </c>
      <c r="C83" s="3">
        <v>42802.0</v>
      </c>
      <c r="D83" s="7">
        <v>24.0</v>
      </c>
      <c r="E83" s="7">
        <v>4.0</v>
      </c>
      <c r="F83" s="7">
        <v>1.0</v>
      </c>
      <c r="G83" s="7">
        <f t="shared" si="1"/>
        <v>3</v>
      </c>
      <c r="H83" s="7">
        <v>6.0</v>
      </c>
      <c r="I83" s="7">
        <v>6.0</v>
      </c>
    </row>
    <row r="84">
      <c r="A84" s="3">
        <v>42802.0</v>
      </c>
      <c r="B84" s="9">
        <v>42805.0</v>
      </c>
      <c r="C84" s="28"/>
      <c r="D84" s="7">
        <v>24.0</v>
      </c>
      <c r="E84" s="7">
        <v>4.0</v>
      </c>
      <c r="F84" s="7">
        <v>2.0</v>
      </c>
      <c r="G84" s="7">
        <f t="shared" si="1"/>
        <v>-42802</v>
      </c>
      <c r="H84" s="26"/>
      <c r="I84" s="26">
        <v>10.0</v>
      </c>
    </row>
    <row r="85">
      <c r="A85" s="3">
        <v>42804.0</v>
      </c>
      <c r="B85" s="3">
        <v>42807.0</v>
      </c>
      <c r="C85" s="3">
        <v>42807.0</v>
      </c>
      <c r="D85" s="7">
        <v>24.0</v>
      </c>
      <c r="E85" s="7">
        <v>4.0</v>
      </c>
      <c r="F85" s="7">
        <v>3.0</v>
      </c>
      <c r="G85" s="7">
        <f t="shared" si="1"/>
        <v>3</v>
      </c>
      <c r="H85" s="7">
        <v>14.0</v>
      </c>
      <c r="I85" s="7">
        <v>14.0</v>
      </c>
      <c r="J85" s="7"/>
    </row>
    <row r="86">
      <c r="A86" s="3">
        <v>42799.0</v>
      </c>
      <c r="B86" s="3">
        <v>42802.0</v>
      </c>
      <c r="C86" s="3">
        <v>42802.0</v>
      </c>
      <c r="D86" s="7">
        <v>24.0</v>
      </c>
      <c r="E86" s="7">
        <v>5.0</v>
      </c>
      <c r="F86" s="7">
        <v>1.0</v>
      </c>
      <c r="G86" s="7">
        <f t="shared" si="1"/>
        <v>3</v>
      </c>
      <c r="H86" s="7">
        <v>9.0</v>
      </c>
      <c r="I86" s="7">
        <v>9.0</v>
      </c>
    </row>
    <row r="87">
      <c r="A87" s="3">
        <v>42802.0</v>
      </c>
      <c r="B87" s="9">
        <v>42805.0</v>
      </c>
      <c r="C87" s="28"/>
      <c r="D87" s="7">
        <v>24.0</v>
      </c>
      <c r="E87" s="7">
        <v>5.0</v>
      </c>
      <c r="F87" s="7">
        <v>2.0</v>
      </c>
      <c r="G87" s="7">
        <f t="shared" si="1"/>
        <v>-42802</v>
      </c>
      <c r="H87" s="25"/>
      <c r="I87" s="26">
        <v>12.0</v>
      </c>
    </row>
    <row r="88">
      <c r="A88" s="3">
        <v>42804.0</v>
      </c>
      <c r="B88" s="3">
        <v>42807.0</v>
      </c>
      <c r="C88" s="3">
        <v>42807.0</v>
      </c>
      <c r="D88" s="7">
        <v>24.0</v>
      </c>
      <c r="E88" s="7">
        <v>5.0</v>
      </c>
      <c r="F88" s="7">
        <v>3.0</v>
      </c>
      <c r="G88" s="7">
        <f t="shared" si="1"/>
        <v>3</v>
      </c>
      <c r="H88" s="7">
        <v>15.0</v>
      </c>
      <c r="I88" s="7">
        <v>15.0</v>
      </c>
      <c r="J88" s="7"/>
    </row>
    <row r="89">
      <c r="A89" s="3">
        <v>42799.0</v>
      </c>
      <c r="B89" s="3">
        <v>42802.0</v>
      </c>
      <c r="C89" s="3">
        <v>42802.0</v>
      </c>
      <c r="D89" s="7">
        <v>24.0</v>
      </c>
      <c r="E89" s="7">
        <v>6.0</v>
      </c>
      <c r="F89" s="7">
        <v>1.0</v>
      </c>
      <c r="G89" s="7">
        <f t="shared" si="1"/>
        <v>3</v>
      </c>
      <c r="H89" s="7">
        <v>5.0</v>
      </c>
      <c r="I89" s="7">
        <v>5.0</v>
      </c>
    </row>
    <row r="90">
      <c r="A90" s="3">
        <v>42802.0</v>
      </c>
      <c r="B90" s="9">
        <v>42805.0</v>
      </c>
      <c r="C90" s="9">
        <v>42805.0</v>
      </c>
      <c r="D90" s="7">
        <v>24.0</v>
      </c>
      <c r="E90" s="7">
        <v>6.0</v>
      </c>
      <c r="F90" s="7">
        <v>2.0</v>
      </c>
      <c r="G90" s="7">
        <f t="shared" si="1"/>
        <v>3</v>
      </c>
      <c r="H90" s="7">
        <v>12.0</v>
      </c>
      <c r="I90" s="7">
        <v>12.0</v>
      </c>
    </row>
    <row r="91">
      <c r="A91" s="3">
        <v>42804.0</v>
      </c>
      <c r="B91" s="3">
        <v>42807.0</v>
      </c>
      <c r="C91" s="3">
        <v>42807.0</v>
      </c>
      <c r="D91" s="7">
        <v>24.0</v>
      </c>
      <c r="E91" s="7">
        <v>6.0</v>
      </c>
      <c r="F91" s="7">
        <v>3.0</v>
      </c>
      <c r="G91" s="7">
        <f t="shared" si="1"/>
        <v>3</v>
      </c>
      <c r="H91" s="7">
        <v>11.0</v>
      </c>
      <c r="I91" s="7">
        <v>11.0</v>
      </c>
    </row>
    <row r="92">
      <c r="A92" s="28"/>
      <c r="B92" s="28"/>
      <c r="C92" s="28"/>
      <c r="D92" s="7">
        <v>24.0</v>
      </c>
      <c r="E92" s="7">
        <v>7.0</v>
      </c>
      <c r="F92" s="7">
        <v>1.0</v>
      </c>
      <c r="G92" s="7">
        <f t="shared" si="1"/>
        <v>0</v>
      </c>
      <c r="H92" s="25"/>
      <c r="I92" s="26">
        <v>5.5</v>
      </c>
    </row>
    <row r="93">
      <c r="A93" s="3">
        <v>42804.0</v>
      </c>
      <c r="B93" s="3">
        <v>42807.0</v>
      </c>
      <c r="C93" s="3">
        <v>42807.0</v>
      </c>
      <c r="D93" s="7">
        <v>24.0</v>
      </c>
      <c r="E93" s="7">
        <v>7.0</v>
      </c>
      <c r="F93" s="7">
        <v>2.0</v>
      </c>
      <c r="G93" s="7">
        <f t="shared" si="1"/>
        <v>3</v>
      </c>
      <c r="H93" s="7">
        <v>5.0</v>
      </c>
      <c r="I93" s="7">
        <v>5.0</v>
      </c>
    </row>
    <row r="94">
      <c r="A94" s="3">
        <v>42806.0</v>
      </c>
      <c r="B94" s="3">
        <v>42809.0</v>
      </c>
      <c r="C94" s="3">
        <v>42809.0</v>
      </c>
      <c r="D94" s="7">
        <v>24.0</v>
      </c>
      <c r="E94" s="7">
        <v>7.0</v>
      </c>
      <c r="F94" s="7">
        <v>3.0</v>
      </c>
      <c r="G94" s="7">
        <f t="shared" si="1"/>
        <v>3</v>
      </c>
      <c r="H94" s="7">
        <v>6.0</v>
      </c>
      <c r="I94" s="7">
        <v>6.0</v>
      </c>
    </row>
    <row r="95">
      <c r="A95" s="3">
        <v>42815.0</v>
      </c>
      <c r="B95" s="3">
        <v>42818.0</v>
      </c>
      <c r="C95" s="3">
        <v>42818.0</v>
      </c>
      <c r="D95" s="7">
        <v>24.0</v>
      </c>
      <c r="E95" s="7">
        <v>8.0</v>
      </c>
      <c r="F95" s="7">
        <v>1.0</v>
      </c>
      <c r="G95" s="7">
        <f t="shared" si="1"/>
        <v>3</v>
      </c>
      <c r="H95" s="7">
        <v>2.0</v>
      </c>
      <c r="I95" s="7">
        <v>2.0</v>
      </c>
    </row>
    <row r="96">
      <c r="A96" s="3">
        <v>42819.0</v>
      </c>
      <c r="B96" s="3">
        <v>42822.0</v>
      </c>
      <c r="C96" s="3">
        <v>42822.0</v>
      </c>
      <c r="D96" s="7">
        <v>24.0</v>
      </c>
      <c r="E96" s="7">
        <v>8.0</v>
      </c>
      <c r="F96" s="7">
        <v>2.0</v>
      </c>
      <c r="G96" s="7">
        <f t="shared" si="1"/>
        <v>3</v>
      </c>
      <c r="H96" s="7">
        <v>3.0</v>
      </c>
      <c r="I96" s="7">
        <v>3.0</v>
      </c>
    </row>
    <row r="97">
      <c r="A97" s="3">
        <v>42823.0</v>
      </c>
      <c r="B97" s="3">
        <v>42826.0</v>
      </c>
      <c r="C97" s="3">
        <v>42826.0</v>
      </c>
      <c r="D97" s="7">
        <v>24.0</v>
      </c>
      <c r="E97" s="7">
        <v>8.0</v>
      </c>
      <c r="F97" s="7">
        <v>3.0</v>
      </c>
      <c r="G97" s="7">
        <f t="shared" si="1"/>
        <v>3</v>
      </c>
      <c r="H97" s="7">
        <v>4.0</v>
      </c>
      <c r="I97" s="7">
        <v>4.0</v>
      </c>
    </row>
    <row r="98">
      <c r="A98" s="3">
        <v>42799.0</v>
      </c>
      <c r="B98" s="3">
        <v>42802.0</v>
      </c>
      <c r="C98" s="3">
        <v>42802.0</v>
      </c>
      <c r="D98" s="7">
        <v>27.0</v>
      </c>
      <c r="E98" s="7">
        <v>1.0</v>
      </c>
      <c r="F98" s="7">
        <v>1.0</v>
      </c>
      <c r="G98" s="7">
        <f t="shared" si="1"/>
        <v>3</v>
      </c>
      <c r="H98" s="7">
        <v>3.0</v>
      </c>
      <c r="I98" s="7">
        <v>3.0</v>
      </c>
    </row>
    <row r="99">
      <c r="A99" s="3">
        <v>42801.0</v>
      </c>
      <c r="B99" s="3">
        <v>42804.0</v>
      </c>
      <c r="C99" s="28"/>
      <c r="D99" s="7">
        <v>27.0</v>
      </c>
      <c r="E99" s="7">
        <v>1.0</v>
      </c>
      <c r="F99" s="7">
        <v>2.0</v>
      </c>
      <c r="G99" s="7">
        <f t="shared" si="1"/>
        <v>-42801</v>
      </c>
      <c r="H99" s="26"/>
      <c r="I99" s="26">
        <v>6.0</v>
      </c>
    </row>
    <row r="100">
      <c r="A100" s="3">
        <v>42802.0</v>
      </c>
      <c r="B100" s="9">
        <v>42805.0</v>
      </c>
      <c r="C100" s="9">
        <v>42805.0</v>
      </c>
      <c r="D100" s="7">
        <v>27.0</v>
      </c>
      <c r="E100" s="7">
        <v>1.0</v>
      </c>
      <c r="F100" s="7">
        <v>3.0</v>
      </c>
      <c r="G100" s="7">
        <f t="shared" si="1"/>
        <v>3</v>
      </c>
      <c r="H100" s="7">
        <v>9.0</v>
      </c>
      <c r="I100" s="7">
        <v>9.0</v>
      </c>
    </row>
    <row r="101">
      <c r="A101" s="3">
        <v>42799.0</v>
      </c>
      <c r="B101" s="3">
        <v>42802.0</v>
      </c>
      <c r="C101" s="3">
        <v>42802.0</v>
      </c>
      <c r="D101" s="7">
        <v>27.0</v>
      </c>
      <c r="E101" s="7">
        <v>2.0</v>
      </c>
      <c r="F101" s="7">
        <v>1.0</v>
      </c>
      <c r="G101" s="7">
        <f t="shared" si="1"/>
        <v>3</v>
      </c>
      <c r="H101" s="7">
        <v>14.0</v>
      </c>
      <c r="I101" s="7">
        <v>14.0</v>
      </c>
    </row>
    <row r="102">
      <c r="A102" s="3">
        <v>42802.0</v>
      </c>
      <c r="B102" s="9">
        <v>42805.0</v>
      </c>
      <c r="C102" s="28"/>
      <c r="D102" s="7">
        <v>27.0</v>
      </c>
      <c r="E102" s="7">
        <v>2.0</v>
      </c>
      <c r="F102" s="7">
        <v>2.0</v>
      </c>
      <c r="G102" s="7">
        <f t="shared" si="1"/>
        <v>-42802</v>
      </c>
      <c r="H102" s="25"/>
      <c r="I102" s="26">
        <v>11.5</v>
      </c>
    </row>
    <row r="103">
      <c r="A103" s="3">
        <v>42804.0</v>
      </c>
      <c r="B103" s="3">
        <v>42807.0</v>
      </c>
      <c r="C103" s="3">
        <v>42807.0</v>
      </c>
      <c r="D103" s="7">
        <v>27.0</v>
      </c>
      <c r="E103" s="7">
        <v>2.0</v>
      </c>
      <c r="F103" s="7">
        <v>3.0</v>
      </c>
      <c r="G103" s="7">
        <f t="shared" si="1"/>
        <v>3</v>
      </c>
      <c r="H103" s="7">
        <v>9.0</v>
      </c>
      <c r="I103" s="7">
        <v>9.0</v>
      </c>
    </row>
    <row r="104">
      <c r="A104" s="3">
        <v>42799.0</v>
      </c>
      <c r="B104" s="3">
        <v>42802.0</v>
      </c>
      <c r="C104" s="3">
        <v>42802.0</v>
      </c>
      <c r="D104" s="7">
        <v>27.0</v>
      </c>
      <c r="E104" s="7">
        <v>3.0</v>
      </c>
      <c r="F104" s="7">
        <v>1.0</v>
      </c>
      <c r="G104" s="7">
        <f t="shared" si="1"/>
        <v>3</v>
      </c>
      <c r="H104" s="7">
        <v>15.0</v>
      </c>
      <c r="I104" s="7">
        <v>15.0</v>
      </c>
    </row>
    <row r="105">
      <c r="A105" s="3">
        <v>42801.0</v>
      </c>
      <c r="B105" s="3">
        <v>42804.0</v>
      </c>
      <c r="C105" s="3">
        <v>42804.0</v>
      </c>
      <c r="D105" s="7">
        <v>27.0</v>
      </c>
      <c r="E105" s="7">
        <v>3.0</v>
      </c>
      <c r="F105" s="7">
        <v>2.0</v>
      </c>
      <c r="G105" s="7">
        <f t="shared" si="1"/>
        <v>3</v>
      </c>
      <c r="H105" s="7">
        <v>10.0</v>
      </c>
      <c r="I105" s="7">
        <v>10.0</v>
      </c>
    </row>
    <row r="106">
      <c r="A106" s="3">
        <v>42803.0</v>
      </c>
      <c r="B106" s="9">
        <v>42806.0</v>
      </c>
      <c r="C106" s="9">
        <v>42806.0</v>
      </c>
      <c r="D106" s="7">
        <v>27.0</v>
      </c>
      <c r="E106" s="7">
        <v>3.0</v>
      </c>
      <c r="F106" s="7">
        <v>3.0</v>
      </c>
      <c r="G106" s="7">
        <f t="shared" si="1"/>
        <v>3</v>
      </c>
      <c r="H106" s="7">
        <v>9.0</v>
      </c>
      <c r="I106" s="7">
        <v>9.0</v>
      </c>
    </row>
    <row r="107">
      <c r="A107" s="3">
        <v>42803.0</v>
      </c>
      <c r="B107" s="9">
        <v>42806.0</v>
      </c>
      <c r="C107" s="17"/>
      <c r="D107" s="7">
        <v>27.0</v>
      </c>
      <c r="E107" s="7">
        <v>4.0</v>
      </c>
      <c r="F107" s="7">
        <v>1.0</v>
      </c>
      <c r="G107" s="3">
        <f t="shared" si="1"/>
        <v>-42803</v>
      </c>
      <c r="H107" s="17"/>
      <c r="I107" s="17"/>
      <c r="J107" s="7" t="s">
        <v>53</v>
      </c>
    </row>
    <row r="108">
      <c r="A108" s="3">
        <v>42805.0</v>
      </c>
      <c r="B108" s="3">
        <v>42808.0</v>
      </c>
      <c r="C108" s="17"/>
      <c r="D108" s="7">
        <v>27.0</v>
      </c>
      <c r="E108" s="7">
        <v>4.0</v>
      </c>
      <c r="F108" s="7">
        <v>2.0</v>
      </c>
      <c r="G108" s="3">
        <f t="shared" si="1"/>
        <v>-42805</v>
      </c>
      <c r="H108" s="17"/>
      <c r="I108" s="17"/>
    </row>
    <row r="109">
      <c r="A109" s="3">
        <v>42807.0</v>
      </c>
      <c r="B109" s="3">
        <v>42810.0</v>
      </c>
      <c r="C109" s="3">
        <v>42810.0</v>
      </c>
      <c r="D109" s="7">
        <v>27.0</v>
      </c>
      <c r="E109" s="7">
        <v>4.0</v>
      </c>
      <c r="F109" s="7">
        <v>3.0</v>
      </c>
      <c r="G109" s="7">
        <f t="shared" si="1"/>
        <v>3</v>
      </c>
      <c r="H109" s="7">
        <v>6.0</v>
      </c>
      <c r="I109" s="7">
        <v>6.0</v>
      </c>
    </row>
    <row r="110">
      <c r="A110" s="3">
        <v>42799.0</v>
      </c>
      <c r="B110" s="3">
        <v>42802.0</v>
      </c>
      <c r="C110" s="3">
        <v>42802.0</v>
      </c>
      <c r="D110" s="7">
        <v>27.0</v>
      </c>
      <c r="E110" s="7">
        <v>5.0</v>
      </c>
      <c r="F110" s="7">
        <v>1.0</v>
      </c>
      <c r="G110" s="7">
        <f t="shared" si="1"/>
        <v>3</v>
      </c>
      <c r="H110" s="7">
        <v>8.0</v>
      </c>
      <c r="I110" s="7">
        <v>8.0</v>
      </c>
    </row>
    <row r="111">
      <c r="A111" s="3">
        <v>42801.0</v>
      </c>
      <c r="B111" s="3">
        <v>42804.0</v>
      </c>
      <c r="C111" s="28"/>
      <c r="D111" s="7">
        <v>27.0</v>
      </c>
      <c r="E111" s="7">
        <v>5.0</v>
      </c>
      <c r="F111" s="7">
        <v>2.0</v>
      </c>
      <c r="G111" s="7">
        <f t="shared" si="1"/>
        <v>-42801</v>
      </c>
      <c r="H111" s="26"/>
      <c r="I111" s="26">
        <v>8.5</v>
      </c>
    </row>
    <row r="112">
      <c r="A112" s="3">
        <v>42802.0</v>
      </c>
      <c r="B112" s="9">
        <v>42805.0</v>
      </c>
      <c r="C112" s="9">
        <v>42805.0</v>
      </c>
      <c r="D112" s="7">
        <v>27.0</v>
      </c>
      <c r="E112" s="7">
        <v>5.0</v>
      </c>
      <c r="F112" s="7">
        <v>3.0</v>
      </c>
      <c r="G112" s="7">
        <f t="shared" si="1"/>
        <v>3</v>
      </c>
      <c r="H112" s="7">
        <v>9.0</v>
      </c>
      <c r="I112" s="7">
        <v>9.0</v>
      </c>
    </row>
    <row r="113">
      <c r="A113" s="3">
        <v>42799.0</v>
      </c>
      <c r="B113" s="3">
        <v>42802.0</v>
      </c>
      <c r="C113" s="3">
        <v>42802.0</v>
      </c>
      <c r="D113" s="7">
        <v>27.0</v>
      </c>
      <c r="E113" s="7">
        <v>6.0</v>
      </c>
      <c r="F113" s="7">
        <v>1.0</v>
      </c>
      <c r="G113" s="7">
        <f t="shared" si="1"/>
        <v>3</v>
      </c>
      <c r="H113" s="7">
        <v>8.0</v>
      </c>
      <c r="I113" s="7">
        <v>8.0</v>
      </c>
    </row>
    <row r="114">
      <c r="A114" s="3">
        <v>42801.0</v>
      </c>
      <c r="B114" s="3">
        <v>42804.0</v>
      </c>
      <c r="C114" s="3">
        <v>42804.0</v>
      </c>
      <c r="D114" s="7">
        <v>27.0</v>
      </c>
      <c r="E114" s="7">
        <v>6.0</v>
      </c>
      <c r="F114" s="7">
        <v>2.0</v>
      </c>
      <c r="G114" s="7">
        <f t="shared" si="1"/>
        <v>3</v>
      </c>
      <c r="H114" s="7">
        <v>9.0</v>
      </c>
      <c r="I114" s="7">
        <v>9.0</v>
      </c>
    </row>
    <row r="115">
      <c r="A115" s="3">
        <v>42803.0</v>
      </c>
      <c r="B115" s="9">
        <v>42806.0</v>
      </c>
      <c r="C115" s="9">
        <v>42806.0</v>
      </c>
      <c r="D115" s="7">
        <v>27.0</v>
      </c>
      <c r="E115" s="7">
        <v>6.0</v>
      </c>
      <c r="F115" s="7">
        <v>3.0</v>
      </c>
      <c r="G115" s="7">
        <f t="shared" si="1"/>
        <v>3</v>
      </c>
      <c r="H115" s="7">
        <v>11.0</v>
      </c>
      <c r="I115" s="7">
        <v>11.0</v>
      </c>
    </row>
    <row r="116">
      <c r="A116" s="3">
        <v>42799.0</v>
      </c>
      <c r="B116" s="3">
        <v>42802.0</v>
      </c>
      <c r="C116" s="3">
        <v>42802.0</v>
      </c>
      <c r="D116" s="7">
        <v>27.0</v>
      </c>
      <c r="E116" s="7">
        <v>7.0</v>
      </c>
      <c r="F116" s="7">
        <v>1.0</v>
      </c>
      <c r="G116" s="7">
        <f t="shared" si="1"/>
        <v>3</v>
      </c>
      <c r="H116" s="7">
        <v>11.0</v>
      </c>
      <c r="I116" s="7">
        <v>11.0</v>
      </c>
    </row>
    <row r="117">
      <c r="A117" s="3">
        <v>42801.0</v>
      </c>
      <c r="B117" s="3">
        <v>42804.0</v>
      </c>
      <c r="C117" s="3">
        <v>42804.0</v>
      </c>
      <c r="D117" s="7">
        <v>27.0</v>
      </c>
      <c r="E117" s="7">
        <v>7.0</v>
      </c>
      <c r="F117" s="7">
        <v>2.0</v>
      </c>
      <c r="G117" s="7">
        <f t="shared" si="1"/>
        <v>3</v>
      </c>
      <c r="H117" s="7">
        <v>9.0</v>
      </c>
      <c r="I117" s="7">
        <v>9.0</v>
      </c>
    </row>
    <row r="118">
      <c r="A118" s="3">
        <v>42803.0</v>
      </c>
      <c r="B118" s="9">
        <v>42806.0</v>
      </c>
      <c r="C118" s="9">
        <v>42806.0</v>
      </c>
      <c r="D118" s="7">
        <v>27.0</v>
      </c>
      <c r="E118" s="7">
        <v>7.0</v>
      </c>
      <c r="F118" s="7">
        <v>3.0</v>
      </c>
      <c r="G118" s="7">
        <f t="shared" si="1"/>
        <v>3</v>
      </c>
      <c r="H118" s="7">
        <v>10.0</v>
      </c>
      <c r="I118" s="7">
        <v>10.0</v>
      </c>
    </row>
    <row r="119">
      <c r="A119" s="3">
        <v>42799.0</v>
      </c>
      <c r="B119" s="9">
        <v>42802.0</v>
      </c>
      <c r="C119" s="9">
        <v>42802.0</v>
      </c>
      <c r="D119" s="7">
        <v>27.0</v>
      </c>
      <c r="E119" s="7">
        <v>8.0</v>
      </c>
      <c r="F119" s="7">
        <v>1.0</v>
      </c>
      <c r="G119" s="7">
        <f t="shared" si="1"/>
        <v>3</v>
      </c>
      <c r="H119" s="7">
        <v>15.0</v>
      </c>
      <c r="I119" s="7">
        <v>15.0</v>
      </c>
    </row>
    <row r="120">
      <c r="A120" s="3">
        <v>42801.0</v>
      </c>
      <c r="B120" s="9">
        <v>42804.0</v>
      </c>
      <c r="C120" s="9">
        <v>42804.0</v>
      </c>
      <c r="D120" s="7">
        <v>27.0</v>
      </c>
      <c r="E120" s="7">
        <v>8.0</v>
      </c>
      <c r="F120" s="7">
        <v>2.0</v>
      </c>
      <c r="G120" s="7">
        <f t="shared" si="1"/>
        <v>3</v>
      </c>
      <c r="H120" s="7">
        <v>13.0</v>
      </c>
      <c r="I120" s="7">
        <v>13.0</v>
      </c>
    </row>
    <row r="121">
      <c r="A121" s="3">
        <v>42803.0</v>
      </c>
      <c r="B121" s="9">
        <v>42806.0</v>
      </c>
      <c r="C121" s="9">
        <v>42806.0</v>
      </c>
      <c r="D121" s="7">
        <v>27.0</v>
      </c>
      <c r="E121" s="7">
        <v>8.0</v>
      </c>
      <c r="F121" s="7">
        <v>3.0</v>
      </c>
      <c r="G121" s="7">
        <f t="shared" si="1"/>
        <v>3</v>
      </c>
      <c r="H121" s="7">
        <v>11.0</v>
      </c>
      <c r="I121" s="7">
        <v>11.0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56</v>
      </c>
      <c r="B1" s="1" t="s">
        <v>1</v>
      </c>
      <c r="C1" s="1" t="s">
        <v>4</v>
      </c>
      <c r="D1" s="1" t="s">
        <v>57</v>
      </c>
      <c r="E1" s="1" t="s">
        <v>58</v>
      </c>
      <c r="F1" s="1" t="s">
        <v>59</v>
      </c>
    </row>
    <row r="2">
      <c r="B2" s="7">
        <v>10.0</v>
      </c>
      <c r="C2" s="7">
        <v>1.0</v>
      </c>
    </row>
    <row r="3">
      <c r="B3" s="7">
        <v>10.0</v>
      </c>
      <c r="C3" s="7">
        <v>2.0</v>
      </c>
    </row>
    <row r="4">
      <c r="B4" s="7">
        <v>10.0</v>
      </c>
      <c r="C4" s="7">
        <v>3.0</v>
      </c>
    </row>
    <row r="5">
      <c r="B5" s="7">
        <v>10.0</v>
      </c>
      <c r="C5" s="7">
        <v>4.0</v>
      </c>
    </row>
    <row r="6">
      <c r="B6" s="7">
        <v>10.0</v>
      </c>
      <c r="C6" s="7">
        <v>5.0</v>
      </c>
    </row>
    <row r="7">
      <c r="B7" s="7">
        <v>10.0</v>
      </c>
      <c r="C7" s="7">
        <v>6.0</v>
      </c>
    </row>
    <row r="8">
      <c r="B8" s="7">
        <v>10.0</v>
      </c>
      <c r="C8" s="7">
        <v>7.0</v>
      </c>
    </row>
    <row r="9">
      <c r="B9" s="7">
        <v>10.0</v>
      </c>
      <c r="C9" s="7">
        <v>8.0</v>
      </c>
    </row>
    <row r="10">
      <c r="A10" s="3">
        <v>42833.0</v>
      </c>
      <c r="B10" s="7">
        <v>16.0</v>
      </c>
      <c r="C10" s="7">
        <v>1.0</v>
      </c>
      <c r="D10" s="7">
        <v>15.0</v>
      </c>
      <c r="E10" s="7">
        <v>19.0</v>
      </c>
      <c r="F10">
        <f t="shared" ref="F10:F16" si="1">AVERAGE(D10:E10)</f>
        <v>17</v>
      </c>
    </row>
    <row r="11">
      <c r="A11" s="3">
        <v>42833.0</v>
      </c>
      <c r="B11" s="7">
        <v>16.0</v>
      </c>
      <c r="C11" s="7">
        <v>2.0</v>
      </c>
      <c r="D11" s="7">
        <v>20.0</v>
      </c>
      <c r="F11">
        <f t="shared" si="1"/>
        <v>20</v>
      </c>
    </row>
    <row r="12">
      <c r="A12" s="3">
        <v>42833.0</v>
      </c>
      <c r="B12" s="7">
        <v>16.0</v>
      </c>
      <c r="C12" s="7">
        <v>3.0</v>
      </c>
      <c r="D12" s="7">
        <v>10.0</v>
      </c>
      <c r="E12" s="7">
        <v>9.0</v>
      </c>
      <c r="F12">
        <f t="shared" si="1"/>
        <v>9.5</v>
      </c>
    </row>
    <row r="13">
      <c r="A13" s="3">
        <v>42833.0</v>
      </c>
      <c r="B13" s="7">
        <v>16.0</v>
      </c>
      <c r="C13" s="7">
        <v>4.0</v>
      </c>
      <c r="D13" s="7">
        <v>12.0</v>
      </c>
      <c r="F13">
        <f t="shared" si="1"/>
        <v>12</v>
      </c>
    </row>
    <row r="14">
      <c r="A14" s="3">
        <v>42833.0</v>
      </c>
      <c r="B14" s="7">
        <v>16.0</v>
      </c>
      <c r="C14" s="7">
        <v>5.0</v>
      </c>
      <c r="D14" s="7">
        <v>10.0</v>
      </c>
      <c r="F14">
        <f t="shared" si="1"/>
        <v>10</v>
      </c>
    </row>
    <row r="15">
      <c r="A15" s="3">
        <v>42833.0</v>
      </c>
      <c r="B15" s="7">
        <v>16.0</v>
      </c>
      <c r="C15" s="7">
        <v>6.0</v>
      </c>
      <c r="D15" s="7">
        <v>17.0</v>
      </c>
      <c r="F15">
        <f t="shared" si="1"/>
        <v>17</v>
      </c>
    </row>
    <row r="16">
      <c r="A16" s="3">
        <v>42833.0</v>
      </c>
      <c r="B16" s="7">
        <v>16.0</v>
      </c>
      <c r="C16" s="7">
        <v>7.0</v>
      </c>
      <c r="D16" s="7">
        <v>12.0</v>
      </c>
      <c r="E16" s="7">
        <v>13.0</v>
      </c>
      <c r="F16">
        <f t="shared" si="1"/>
        <v>12.5</v>
      </c>
    </row>
    <row r="17">
      <c r="A17" s="3"/>
      <c r="B17" s="7">
        <v>16.0</v>
      </c>
      <c r="C17" s="7">
        <v>8.0</v>
      </c>
    </row>
    <row r="18">
      <c r="A18" s="3">
        <v>42833.0</v>
      </c>
      <c r="B18" s="7">
        <v>20.0</v>
      </c>
      <c r="C18" s="7">
        <v>1.0</v>
      </c>
      <c r="D18" s="7">
        <v>5.0</v>
      </c>
      <c r="F18">
        <f>AVERAGE(D18:E18)</f>
        <v>5</v>
      </c>
    </row>
    <row r="19">
      <c r="A19" s="3">
        <v>42833.0</v>
      </c>
      <c r="B19" s="7">
        <v>20.0</v>
      </c>
      <c r="C19" s="7">
        <v>2.0</v>
      </c>
    </row>
    <row r="20">
      <c r="A20" s="3">
        <v>42833.0</v>
      </c>
      <c r="B20" s="7">
        <v>20.0</v>
      </c>
      <c r="C20" s="7">
        <v>3.0</v>
      </c>
      <c r="D20" s="7">
        <v>21.0</v>
      </c>
      <c r="E20" s="7">
        <v>15.0</v>
      </c>
      <c r="F20">
        <f t="shared" ref="F20:F24" si="2">AVERAGE(D20:E20)</f>
        <v>18</v>
      </c>
    </row>
    <row r="21">
      <c r="A21" s="3">
        <v>42833.0</v>
      </c>
      <c r="B21" s="7">
        <v>20.0</v>
      </c>
      <c r="C21" s="7">
        <v>4.0</v>
      </c>
      <c r="D21" s="7">
        <v>10.0</v>
      </c>
      <c r="F21">
        <f t="shared" si="2"/>
        <v>10</v>
      </c>
    </row>
    <row r="22">
      <c r="A22" s="3">
        <v>42833.0</v>
      </c>
      <c r="B22" s="7">
        <v>20.0</v>
      </c>
      <c r="C22" s="7">
        <v>5.0</v>
      </c>
      <c r="D22" s="7">
        <v>25.0</v>
      </c>
      <c r="F22">
        <f t="shared" si="2"/>
        <v>25</v>
      </c>
    </row>
    <row r="23">
      <c r="A23" s="3">
        <v>42833.0</v>
      </c>
      <c r="B23" s="7">
        <v>20.0</v>
      </c>
      <c r="C23" s="7">
        <v>6.0</v>
      </c>
      <c r="D23" s="7">
        <v>18.0</v>
      </c>
      <c r="F23">
        <f t="shared" si="2"/>
        <v>18</v>
      </c>
    </row>
    <row r="24">
      <c r="A24" s="3">
        <v>42833.0</v>
      </c>
      <c r="B24" s="7">
        <v>20.0</v>
      </c>
      <c r="C24" s="7">
        <v>7.0</v>
      </c>
      <c r="D24" s="7">
        <v>3.0</v>
      </c>
      <c r="F24">
        <f t="shared" si="2"/>
        <v>3</v>
      </c>
    </row>
    <row r="25">
      <c r="A25" s="3">
        <v>42833.0</v>
      </c>
      <c r="B25" s="7">
        <v>20.0</v>
      </c>
      <c r="C25" s="7">
        <v>8.0</v>
      </c>
    </row>
    <row r="26">
      <c r="A26" s="3">
        <v>42833.0</v>
      </c>
      <c r="B26" s="7">
        <v>24.0</v>
      </c>
      <c r="C26" s="35">
        <v>1.0</v>
      </c>
      <c r="D26" s="7">
        <v>40.0</v>
      </c>
      <c r="F26">
        <f t="shared" ref="F26:F32" si="3">AVERAGE(D26:E26)</f>
        <v>40</v>
      </c>
    </row>
    <row r="27">
      <c r="A27" s="3">
        <v>42833.0</v>
      </c>
      <c r="B27" s="7">
        <v>24.0</v>
      </c>
      <c r="C27" s="35">
        <v>2.0</v>
      </c>
      <c r="D27" s="7">
        <v>16.0</v>
      </c>
      <c r="F27">
        <f t="shared" si="3"/>
        <v>16</v>
      </c>
    </row>
    <row r="28">
      <c r="A28" s="3">
        <v>42833.0</v>
      </c>
      <c r="B28" s="7">
        <v>24.0</v>
      </c>
      <c r="C28" s="35">
        <v>3.0</v>
      </c>
      <c r="D28" s="7">
        <v>19.0</v>
      </c>
      <c r="F28">
        <f t="shared" si="3"/>
        <v>19</v>
      </c>
    </row>
    <row r="29">
      <c r="A29" s="3">
        <v>42833.0</v>
      </c>
      <c r="B29" s="7">
        <v>24.0</v>
      </c>
      <c r="C29" s="35">
        <v>4.0</v>
      </c>
      <c r="D29" s="7">
        <v>4.0</v>
      </c>
      <c r="F29">
        <f t="shared" si="3"/>
        <v>4</v>
      </c>
    </row>
    <row r="30">
      <c r="A30" s="3">
        <v>42833.0</v>
      </c>
      <c r="B30" s="7">
        <v>24.0</v>
      </c>
      <c r="C30" s="35">
        <v>5.0</v>
      </c>
      <c r="D30" s="7">
        <v>17.0</v>
      </c>
      <c r="F30">
        <f t="shared" si="3"/>
        <v>17</v>
      </c>
    </row>
    <row r="31">
      <c r="A31" s="3">
        <v>42833.0</v>
      </c>
      <c r="B31" s="7">
        <v>24.0</v>
      </c>
      <c r="C31" s="35">
        <v>6.0</v>
      </c>
      <c r="D31" s="7">
        <v>18.0</v>
      </c>
      <c r="F31">
        <f t="shared" si="3"/>
        <v>18</v>
      </c>
    </row>
    <row r="32">
      <c r="A32" s="3">
        <v>42833.0</v>
      </c>
      <c r="B32" s="7">
        <v>24.0</v>
      </c>
      <c r="C32" s="35">
        <v>7.0</v>
      </c>
      <c r="D32" s="7">
        <v>3.0</v>
      </c>
      <c r="F32">
        <f t="shared" si="3"/>
        <v>3</v>
      </c>
    </row>
    <row r="33">
      <c r="A33" s="3">
        <v>42833.0</v>
      </c>
      <c r="B33" s="7">
        <v>24.0</v>
      </c>
      <c r="C33" s="36">
        <v>8.0</v>
      </c>
      <c r="D33" s="7"/>
    </row>
    <row r="34">
      <c r="A34" s="3">
        <v>42833.0</v>
      </c>
      <c r="B34" s="7">
        <v>27.0</v>
      </c>
      <c r="C34" s="36">
        <v>1.0</v>
      </c>
      <c r="D34" s="7"/>
    </row>
    <row r="35">
      <c r="A35" s="3">
        <v>42833.0</v>
      </c>
      <c r="B35" s="7">
        <v>27.0</v>
      </c>
      <c r="C35" s="36">
        <v>2.0</v>
      </c>
      <c r="D35" s="7">
        <v>57.0</v>
      </c>
      <c r="F35">
        <f t="shared" ref="F35:F36" si="4">AVERAGE(D35:E35)</f>
        <v>57</v>
      </c>
    </row>
    <row r="36">
      <c r="A36" s="3">
        <v>42833.0</v>
      </c>
      <c r="B36" s="7">
        <v>27.0</v>
      </c>
      <c r="C36" s="36">
        <v>3.0</v>
      </c>
      <c r="D36" s="7">
        <v>13.0</v>
      </c>
      <c r="F36">
        <f t="shared" si="4"/>
        <v>13</v>
      </c>
    </row>
    <row r="37">
      <c r="A37" s="3">
        <v>42833.0</v>
      </c>
      <c r="B37" s="7">
        <v>27.0</v>
      </c>
      <c r="C37" s="36">
        <v>4.0</v>
      </c>
      <c r="D37" s="7"/>
    </row>
    <row r="38">
      <c r="A38" s="3">
        <v>42833.0</v>
      </c>
      <c r="B38" s="7">
        <v>27.0</v>
      </c>
      <c r="C38" s="36">
        <v>5.0</v>
      </c>
      <c r="D38" s="7">
        <v>15.0</v>
      </c>
      <c r="F38">
        <f t="shared" ref="F38:F41" si="5">AVERAGE(D38:E38)</f>
        <v>15</v>
      </c>
    </row>
    <row r="39">
      <c r="A39" s="3">
        <v>42833.0</v>
      </c>
      <c r="B39" s="7">
        <v>27.0</v>
      </c>
      <c r="C39" s="36">
        <v>6.0</v>
      </c>
      <c r="D39" s="7">
        <v>124.0</v>
      </c>
      <c r="E39" s="7">
        <v>115.0</v>
      </c>
      <c r="F39">
        <f t="shared" si="5"/>
        <v>119.5</v>
      </c>
    </row>
    <row r="40">
      <c r="A40" s="3">
        <v>42833.0</v>
      </c>
      <c r="B40" s="7">
        <v>27.0</v>
      </c>
      <c r="C40" s="36">
        <v>7.0</v>
      </c>
      <c r="D40" s="7">
        <v>18.0</v>
      </c>
      <c r="F40">
        <f t="shared" si="5"/>
        <v>18</v>
      </c>
    </row>
    <row r="41">
      <c r="A41" s="3">
        <v>42833.0</v>
      </c>
      <c r="B41" s="7">
        <v>27.0</v>
      </c>
      <c r="C41" s="36">
        <v>8.0</v>
      </c>
      <c r="D41" s="7">
        <v>15.0</v>
      </c>
      <c r="F41">
        <f t="shared" si="5"/>
        <v>15</v>
      </c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43"/>
    <col customWidth="1" min="2" max="2" width="9.29"/>
    <col customWidth="1" min="3" max="3" width="11.86"/>
    <col customWidth="1" min="4" max="4" width="12.43"/>
    <col customWidth="1" min="5" max="5" width="12.14"/>
    <col customWidth="1" min="6" max="6" width="14.57"/>
    <col customWidth="1" min="7" max="7" width="18.14"/>
    <col customWidth="1" min="8" max="8" width="24.29"/>
    <col customWidth="1" min="9" max="9" width="21.71"/>
    <col customWidth="1" min="10" max="10" width="13.14"/>
    <col customWidth="1" min="11" max="11" width="13.0"/>
  </cols>
  <sheetData>
    <row r="1">
      <c r="A1" s="1" t="s">
        <v>1</v>
      </c>
      <c r="B1" s="1" t="s">
        <v>4</v>
      </c>
      <c r="C1" s="1" t="s">
        <v>62</v>
      </c>
      <c r="D1" s="1" t="s">
        <v>63</v>
      </c>
      <c r="E1" s="1" t="s">
        <v>64</v>
      </c>
      <c r="F1" s="1" t="s">
        <v>28</v>
      </c>
      <c r="G1" s="1" t="s">
        <v>65</v>
      </c>
      <c r="H1" s="1" t="s">
        <v>10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  <c r="AD1" s="1" t="s">
        <v>87</v>
      </c>
      <c r="AE1" s="1" t="s">
        <v>88</v>
      </c>
      <c r="AF1" s="1" t="s">
        <v>89</v>
      </c>
      <c r="AG1" s="1" t="s">
        <v>90</v>
      </c>
      <c r="AH1" s="1" t="s">
        <v>91</v>
      </c>
      <c r="AI1" s="1" t="s">
        <v>92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98</v>
      </c>
      <c r="AP1" s="1" t="s">
        <v>99</v>
      </c>
      <c r="AQ1" s="1" t="s">
        <v>100</v>
      </c>
      <c r="AR1" s="1" t="s">
        <v>101</v>
      </c>
      <c r="AS1" s="1" t="s">
        <v>102</v>
      </c>
      <c r="AT1" s="1" t="s">
        <v>103</v>
      </c>
      <c r="AU1" s="1" t="s">
        <v>104</v>
      </c>
      <c r="AV1" s="1" t="s">
        <v>105</v>
      </c>
      <c r="AW1" s="1" t="s">
        <v>106</v>
      </c>
      <c r="AX1" s="1" t="s">
        <v>107</v>
      </c>
    </row>
    <row r="2">
      <c r="A2" s="7">
        <v>10.0</v>
      </c>
      <c r="B2" s="7">
        <v>1.0</v>
      </c>
      <c r="C2" s="3">
        <v>42873.0</v>
      </c>
      <c r="D2" s="7"/>
      <c r="E2" s="39">
        <f t="shared" ref="E2:E41" si="1">D2-C2</f>
        <v>-42873</v>
      </c>
      <c r="F2">
        <f t="shared" ref="F2:F6" si="2">I2-C2</f>
        <v>33</v>
      </c>
      <c r="I2" s="3">
        <v>42906.0</v>
      </c>
      <c r="J2" s="40">
        <v>42911.0</v>
      </c>
      <c r="K2" s="40">
        <v>42919.0</v>
      </c>
      <c r="L2" s="40">
        <v>42928.0</v>
      </c>
      <c r="M2" s="3">
        <v>42935.0</v>
      </c>
      <c r="N2" s="3">
        <v>42943.0</v>
      </c>
      <c r="O2" s="3">
        <v>42951.0</v>
      </c>
      <c r="P2" s="3">
        <v>42952.0</v>
      </c>
      <c r="Q2" s="3">
        <v>42960.0</v>
      </c>
      <c r="R2" s="3">
        <v>42969.0</v>
      </c>
      <c r="S2" s="3">
        <v>42977.0</v>
      </c>
      <c r="T2" s="3">
        <v>42981.0</v>
      </c>
      <c r="U2" s="3">
        <v>42987.0</v>
      </c>
      <c r="V2" s="3">
        <v>42996.0</v>
      </c>
      <c r="W2" s="3">
        <v>43004.0</v>
      </c>
      <c r="X2" s="3">
        <v>43011.0</v>
      </c>
      <c r="Y2" s="7"/>
    </row>
    <row r="3">
      <c r="A3" s="7">
        <v>10.0</v>
      </c>
      <c r="B3" s="7">
        <v>2.0</v>
      </c>
      <c r="C3" s="3">
        <v>42873.0</v>
      </c>
      <c r="D3" s="3">
        <v>43000.0</v>
      </c>
      <c r="E3">
        <f t="shared" si="1"/>
        <v>127</v>
      </c>
      <c r="F3">
        <f t="shared" si="2"/>
        <v>38</v>
      </c>
      <c r="G3" s="7">
        <v>2186.094</v>
      </c>
      <c r="I3" s="40">
        <v>42911.0</v>
      </c>
      <c r="J3" s="40">
        <v>42919.0</v>
      </c>
      <c r="K3" s="40">
        <v>42926.0</v>
      </c>
      <c r="L3" s="3">
        <v>42942.0</v>
      </c>
      <c r="M3" s="3">
        <v>42951.0</v>
      </c>
      <c r="N3" s="3">
        <v>42959.0</v>
      </c>
      <c r="O3" s="3">
        <v>42969.0</v>
      </c>
      <c r="P3" s="3">
        <v>42978.0</v>
      </c>
      <c r="Q3" s="3">
        <v>42986.0</v>
      </c>
    </row>
    <row r="4">
      <c r="A4" s="7">
        <v>10.0</v>
      </c>
      <c r="B4" s="7">
        <v>3.0</v>
      </c>
      <c r="C4" s="3">
        <v>42873.0</v>
      </c>
      <c r="E4" s="39">
        <f t="shared" si="1"/>
        <v>-42873</v>
      </c>
      <c r="F4">
        <f t="shared" si="2"/>
        <v>33</v>
      </c>
      <c r="H4" s="7" t="s">
        <v>108</v>
      </c>
      <c r="I4" s="3">
        <v>42906.0</v>
      </c>
      <c r="J4" s="40">
        <v>42911.0</v>
      </c>
      <c r="K4" s="40">
        <v>42919.0</v>
      </c>
      <c r="L4" s="40">
        <v>42928.0</v>
      </c>
      <c r="M4" s="3">
        <v>42937.0</v>
      </c>
      <c r="N4" s="3">
        <v>42944.0</v>
      </c>
      <c r="O4" s="3">
        <v>42948.0</v>
      </c>
      <c r="P4" s="3">
        <v>42952.0</v>
      </c>
      <c r="Q4" s="3">
        <v>42961.0</v>
      </c>
      <c r="R4" s="3">
        <v>42969.0</v>
      </c>
      <c r="S4" s="3">
        <v>42970.0</v>
      </c>
      <c r="T4" s="3">
        <v>42999.0</v>
      </c>
      <c r="U4" s="3">
        <v>43011.0</v>
      </c>
    </row>
    <row r="5">
      <c r="A5" s="7">
        <v>10.0</v>
      </c>
      <c r="B5" s="7">
        <v>4.0</v>
      </c>
      <c r="C5" s="3">
        <v>42876.0</v>
      </c>
      <c r="E5" s="39">
        <f t="shared" si="1"/>
        <v>-42876</v>
      </c>
      <c r="F5">
        <f t="shared" si="2"/>
        <v>30</v>
      </c>
      <c r="I5" s="3">
        <v>42906.0</v>
      </c>
      <c r="J5" s="3">
        <v>42913.0</v>
      </c>
      <c r="K5" s="3">
        <v>42919.0</v>
      </c>
      <c r="L5" s="3">
        <v>42922.0</v>
      </c>
      <c r="M5" s="3">
        <v>42942.0</v>
      </c>
      <c r="N5" s="3">
        <v>42949.0</v>
      </c>
      <c r="O5" s="3">
        <v>42959.0</v>
      </c>
      <c r="P5" s="3">
        <v>42961.0</v>
      </c>
      <c r="Q5" s="3">
        <v>42966.0</v>
      </c>
      <c r="R5" s="3">
        <v>42969.0</v>
      </c>
      <c r="S5" s="3">
        <v>42975.0</v>
      </c>
      <c r="T5" s="3">
        <v>42982.0</v>
      </c>
      <c r="U5" s="3">
        <v>42993.0</v>
      </c>
      <c r="V5" s="3">
        <v>43010.0</v>
      </c>
      <c r="W5" s="3">
        <v>43018.0</v>
      </c>
    </row>
    <row r="6">
      <c r="A6" s="7">
        <v>10.0</v>
      </c>
      <c r="B6" s="7">
        <v>5.0</v>
      </c>
      <c r="C6" s="3">
        <v>42878.0</v>
      </c>
      <c r="E6" s="39">
        <f t="shared" si="1"/>
        <v>-42878</v>
      </c>
      <c r="F6">
        <f t="shared" si="2"/>
        <v>39</v>
      </c>
      <c r="I6" s="40">
        <v>42917.0</v>
      </c>
      <c r="J6" s="3">
        <v>42957.0</v>
      </c>
      <c r="K6" s="3">
        <v>42966.0</v>
      </c>
      <c r="L6" s="3">
        <v>42975.0</v>
      </c>
      <c r="M6" s="3">
        <v>42982.0</v>
      </c>
      <c r="N6" s="3">
        <v>42985.0</v>
      </c>
      <c r="O6" s="3">
        <v>42991.0</v>
      </c>
      <c r="P6" s="3">
        <v>42999.0</v>
      </c>
      <c r="Q6" s="3">
        <v>43010.0</v>
      </c>
    </row>
    <row r="7">
      <c r="A7" s="7">
        <v>10.0</v>
      </c>
      <c r="B7" s="7">
        <v>6.0</v>
      </c>
      <c r="C7" s="3">
        <v>42880.0</v>
      </c>
      <c r="D7" s="3">
        <v>42941.0</v>
      </c>
      <c r="E7">
        <f t="shared" si="1"/>
        <v>61</v>
      </c>
      <c r="G7" s="18"/>
      <c r="H7" s="7" t="s">
        <v>109</v>
      </c>
    </row>
    <row r="8">
      <c r="A8" s="7">
        <v>10.0</v>
      </c>
      <c r="B8" s="7">
        <v>7.0</v>
      </c>
      <c r="C8" s="3">
        <v>42875.0</v>
      </c>
      <c r="E8" s="39">
        <f t="shared" si="1"/>
        <v>-42875</v>
      </c>
      <c r="F8">
        <f t="shared" ref="F8:F41" si="3">I8-C8</f>
        <v>38</v>
      </c>
      <c r="I8" s="40">
        <v>42913.0</v>
      </c>
      <c r="J8" s="40">
        <v>42919.0</v>
      </c>
      <c r="K8" s="40">
        <v>42943.0</v>
      </c>
      <c r="L8" s="3">
        <v>42952.0</v>
      </c>
      <c r="M8" s="3">
        <v>42960.0</v>
      </c>
      <c r="N8" s="3">
        <v>42969.0</v>
      </c>
      <c r="O8" s="3">
        <v>42977.0</v>
      </c>
      <c r="P8" s="3">
        <v>42988.0</v>
      </c>
      <c r="Q8" s="3">
        <v>42996.0</v>
      </c>
      <c r="R8" s="3">
        <v>43008.0</v>
      </c>
      <c r="S8" s="3">
        <v>43015.0</v>
      </c>
    </row>
    <row r="9">
      <c r="A9" s="7">
        <v>10.0</v>
      </c>
      <c r="B9" s="7">
        <v>8.0</v>
      </c>
      <c r="C9" s="3">
        <v>42872.0</v>
      </c>
      <c r="E9" s="39">
        <f t="shared" si="1"/>
        <v>-42872</v>
      </c>
      <c r="F9">
        <f t="shared" si="3"/>
        <v>27</v>
      </c>
      <c r="I9" s="3">
        <v>42899.0</v>
      </c>
      <c r="J9" s="3">
        <v>42907.0</v>
      </c>
      <c r="K9" s="9">
        <v>42915.0</v>
      </c>
      <c r="L9" s="3">
        <v>42923.0</v>
      </c>
      <c r="M9" s="3">
        <v>42932.0</v>
      </c>
      <c r="N9" s="3">
        <v>42940.0</v>
      </c>
      <c r="O9" s="3">
        <v>42947.0</v>
      </c>
      <c r="P9" s="3">
        <v>42956.0</v>
      </c>
      <c r="Q9" s="3">
        <v>42964.0</v>
      </c>
      <c r="R9" s="3">
        <v>42966.0</v>
      </c>
      <c r="S9" s="3">
        <v>42973.0</v>
      </c>
      <c r="T9" s="3">
        <v>42975.0</v>
      </c>
      <c r="U9" s="3">
        <v>42983.0</v>
      </c>
      <c r="V9" s="3">
        <v>42991.0</v>
      </c>
      <c r="W9" s="3">
        <v>42999.0</v>
      </c>
      <c r="X9" s="3">
        <v>43015.0</v>
      </c>
    </row>
    <row r="10">
      <c r="A10" s="7">
        <v>16.0</v>
      </c>
      <c r="B10" s="7">
        <v>1.0</v>
      </c>
      <c r="C10" s="3">
        <v>42874.0</v>
      </c>
      <c r="D10" s="3">
        <v>42923.0</v>
      </c>
      <c r="E10">
        <f t="shared" si="1"/>
        <v>49</v>
      </c>
      <c r="F10">
        <f t="shared" si="3"/>
        <v>12</v>
      </c>
      <c r="G10" s="7">
        <v>3118.578</v>
      </c>
      <c r="I10" s="3">
        <v>42886.0</v>
      </c>
      <c r="J10" s="3">
        <v>42890.0</v>
      </c>
      <c r="K10" s="3">
        <v>42893.0</v>
      </c>
      <c r="L10" s="3">
        <v>42897.0</v>
      </c>
      <c r="M10" s="3">
        <v>42901.0</v>
      </c>
      <c r="N10" s="3">
        <v>42906.0</v>
      </c>
      <c r="O10" s="40">
        <v>42909.0</v>
      </c>
      <c r="P10" s="40">
        <v>42913.0</v>
      </c>
      <c r="Q10" s="3">
        <v>42922.0</v>
      </c>
      <c r="V10" s="3"/>
    </row>
    <row r="11">
      <c r="A11" s="7">
        <v>16.0</v>
      </c>
      <c r="B11" s="7">
        <v>2.0</v>
      </c>
      <c r="C11" s="3">
        <v>42873.0</v>
      </c>
      <c r="D11" s="3">
        <v>43006.0</v>
      </c>
      <c r="E11">
        <f t="shared" si="1"/>
        <v>133</v>
      </c>
      <c r="F11">
        <f t="shared" si="3"/>
        <v>12</v>
      </c>
      <c r="G11" s="7">
        <v>2646.158</v>
      </c>
      <c r="I11" s="3">
        <v>42885.0</v>
      </c>
      <c r="J11" s="3">
        <v>42890.0</v>
      </c>
      <c r="K11" s="3">
        <v>42892.0</v>
      </c>
      <c r="L11" s="3">
        <v>42896.0</v>
      </c>
      <c r="M11" s="3">
        <v>42900.0</v>
      </c>
      <c r="N11" s="3">
        <v>42906.0</v>
      </c>
      <c r="O11" s="40">
        <v>42911.0</v>
      </c>
      <c r="P11" s="40">
        <v>42915.0</v>
      </c>
      <c r="Q11" s="40">
        <v>42919.0</v>
      </c>
      <c r="R11" s="3">
        <v>42922.0</v>
      </c>
      <c r="S11" s="3">
        <v>42923.0</v>
      </c>
      <c r="T11" s="3">
        <v>42932.0</v>
      </c>
      <c r="U11" s="3">
        <v>42936.0</v>
      </c>
      <c r="V11" s="3">
        <v>42941.0</v>
      </c>
      <c r="W11" s="3">
        <v>42945.0</v>
      </c>
      <c r="X11" s="3">
        <v>42951.0</v>
      </c>
      <c r="Y11" s="3">
        <v>42955.0</v>
      </c>
      <c r="Z11" s="3">
        <v>42961.0</v>
      </c>
      <c r="AA11" s="3">
        <v>42966.0</v>
      </c>
      <c r="AB11" s="3">
        <v>42971.0</v>
      </c>
      <c r="AC11" s="3">
        <v>42978.0</v>
      </c>
      <c r="AD11" s="3">
        <v>42982.0</v>
      </c>
      <c r="AE11" s="3">
        <v>42986.0</v>
      </c>
      <c r="AF11" s="3">
        <v>42993.0</v>
      </c>
      <c r="AG11" s="3">
        <v>42998.0</v>
      </c>
      <c r="AH11" s="3">
        <v>43005.0</v>
      </c>
    </row>
    <row r="12">
      <c r="A12" s="7">
        <v>16.0</v>
      </c>
      <c r="B12" s="7">
        <v>3.0</v>
      </c>
      <c r="C12" s="3">
        <v>42872.0</v>
      </c>
      <c r="D12" s="3">
        <v>42909.0</v>
      </c>
      <c r="E12">
        <f t="shared" si="1"/>
        <v>37</v>
      </c>
      <c r="F12">
        <f t="shared" si="3"/>
        <v>15</v>
      </c>
      <c r="G12" s="7">
        <v>2551.691</v>
      </c>
      <c r="I12" s="3">
        <v>42887.0</v>
      </c>
      <c r="J12" s="3">
        <v>42891.0</v>
      </c>
      <c r="K12" s="3">
        <v>42896.0</v>
      </c>
      <c r="L12" s="3">
        <v>42906.0</v>
      </c>
      <c r="M12" s="3">
        <v>42909.0</v>
      </c>
      <c r="N12" s="3">
        <v>42997.0</v>
      </c>
      <c r="O12" s="3"/>
      <c r="Y12" s="3"/>
    </row>
    <row r="13">
      <c r="A13" s="7">
        <v>16.0</v>
      </c>
      <c r="B13" s="7">
        <v>4.0</v>
      </c>
      <c r="C13" s="3">
        <v>42893.0</v>
      </c>
      <c r="D13" s="3">
        <v>43006.0</v>
      </c>
      <c r="E13">
        <f t="shared" si="1"/>
        <v>113</v>
      </c>
      <c r="F13">
        <f t="shared" si="3"/>
        <v>16</v>
      </c>
      <c r="G13" s="7">
        <v>2472.817</v>
      </c>
      <c r="H13" s="7" t="s">
        <v>110</v>
      </c>
      <c r="I13" s="3">
        <v>42909.0</v>
      </c>
      <c r="J13" s="3">
        <v>42909.0</v>
      </c>
      <c r="K13" s="3">
        <v>42913.0</v>
      </c>
      <c r="L13" s="3">
        <v>42917.0</v>
      </c>
      <c r="M13" s="3">
        <v>42923.0</v>
      </c>
      <c r="N13" s="3">
        <v>42926.0</v>
      </c>
      <c r="O13" s="3">
        <v>42927.0</v>
      </c>
      <c r="P13" s="3">
        <v>42929.0</v>
      </c>
      <c r="Q13" s="3">
        <v>42930.0</v>
      </c>
      <c r="R13" s="3">
        <v>42934.0</v>
      </c>
      <c r="S13" s="3">
        <v>42940.0</v>
      </c>
      <c r="T13" s="3">
        <v>42945.0</v>
      </c>
      <c r="U13" s="3">
        <v>42949.0</v>
      </c>
      <c r="V13" s="3">
        <v>42960.0</v>
      </c>
      <c r="W13" s="3">
        <v>42966.0</v>
      </c>
      <c r="X13" s="3">
        <v>42971.0</v>
      </c>
      <c r="Y13" s="3">
        <v>42975.0</v>
      </c>
      <c r="Z13" s="3">
        <v>42976.0</v>
      </c>
      <c r="AA13" s="3">
        <v>42982.0</v>
      </c>
      <c r="AB13" s="3">
        <v>42986.0</v>
      </c>
      <c r="AC13" s="3">
        <v>42993.0</v>
      </c>
      <c r="AD13" s="3">
        <v>42998.0</v>
      </c>
    </row>
    <row r="14">
      <c r="A14" s="7">
        <v>16.0</v>
      </c>
      <c r="B14" s="7">
        <v>5.0</v>
      </c>
      <c r="C14" s="3">
        <v>42874.0</v>
      </c>
      <c r="D14" s="3">
        <v>42939.0</v>
      </c>
      <c r="E14">
        <f t="shared" si="1"/>
        <v>65</v>
      </c>
      <c r="F14">
        <f t="shared" si="3"/>
        <v>13</v>
      </c>
      <c r="G14" s="7">
        <v>2996.737</v>
      </c>
      <c r="I14" s="3">
        <v>42887.0</v>
      </c>
      <c r="J14" s="3">
        <v>42891.0</v>
      </c>
    </row>
    <row r="15">
      <c r="A15" s="7">
        <v>16.0</v>
      </c>
      <c r="B15" s="7">
        <v>6.0</v>
      </c>
      <c r="C15" s="3">
        <v>42945.0</v>
      </c>
      <c r="D15" s="3">
        <v>43000.0</v>
      </c>
      <c r="E15">
        <f t="shared" si="1"/>
        <v>55</v>
      </c>
      <c r="F15">
        <f t="shared" si="3"/>
        <v>14</v>
      </c>
      <c r="G15" s="7">
        <v>1989.149</v>
      </c>
      <c r="H15" s="7"/>
      <c r="I15" s="3">
        <v>42959.0</v>
      </c>
      <c r="J15" s="3">
        <v>42969.0</v>
      </c>
      <c r="K15" s="3"/>
      <c r="L15" s="3"/>
    </row>
    <row r="16">
      <c r="A16" s="7">
        <v>16.0</v>
      </c>
      <c r="B16" s="7">
        <v>7.0</v>
      </c>
      <c r="C16" s="3">
        <v>42872.0</v>
      </c>
      <c r="D16" s="41">
        <v>43020.0</v>
      </c>
      <c r="E16">
        <f t="shared" si="1"/>
        <v>148</v>
      </c>
      <c r="F16">
        <f t="shared" si="3"/>
        <v>13</v>
      </c>
      <c r="G16" s="3"/>
      <c r="I16" s="3">
        <v>42885.0</v>
      </c>
      <c r="J16" s="3">
        <v>42889.0</v>
      </c>
      <c r="K16" s="3">
        <v>42892.0</v>
      </c>
      <c r="L16" s="3">
        <v>42896.0</v>
      </c>
      <c r="M16" s="3">
        <v>42900.0</v>
      </c>
      <c r="N16" s="3">
        <v>42904.0</v>
      </c>
      <c r="O16" s="3">
        <v>42906.0</v>
      </c>
      <c r="P16" s="40">
        <v>42910.0</v>
      </c>
      <c r="Q16" s="40">
        <v>42917.0</v>
      </c>
      <c r="R16" s="40">
        <v>42919.0</v>
      </c>
      <c r="S16" s="3">
        <v>42922.0</v>
      </c>
      <c r="T16" s="3">
        <v>42932.0</v>
      </c>
      <c r="U16" s="3">
        <v>42936.0</v>
      </c>
      <c r="V16" s="3">
        <v>42941.0</v>
      </c>
      <c r="W16" s="3">
        <v>42950.0</v>
      </c>
      <c r="X16" s="3">
        <v>42955.0</v>
      </c>
      <c r="Y16" s="3">
        <v>42956.0</v>
      </c>
      <c r="Z16" s="3">
        <v>42960.0</v>
      </c>
      <c r="AA16" s="3">
        <v>42965.0</v>
      </c>
      <c r="AB16" s="3">
        <v>42970.0</v>
      </c>
      <c r="AC16" s="3">
        <v>42974.0</v>
      </c>
      <c r="AD16" s="3">
        <v>42975.0</v>
      </c>
      <c r="AE16" s="3">
        <v>42981.0</v>
      </c>
      <c r="AF16" s="3">
        <v>42985.0</v>
      </c>
      <c r="AG16" s="3">
        <v>42991.0</v>
      </c>
      <c r="AH16" s="3">
        <v>42996.0</v>
      </c>
      <c r="AI16" s="3">
        <v>43000.0</v>
      </c>
      <c r="AJ16" s="3">
        <v>43007.0</v>
      </c>
    </row>
    <row r="17">
      <c r="A17" s="7">
        <v>16.0</v>
      </c>
      <c r="B17" s="7">
        <v>8.0</v>
      </c>
      <c r="C17" s="3">
        <v>42872.0</v>
      </c>
      <c r="D17" s="41">
        <v>43018.0</v>
      </c>
      <c r="E17">
        <f t="shared" si="1"/>
        <v>146</v>
      </c>
      <c r="F17">
        <f t="shared" si="3"/>
        <v>15</v>
      </c>
      <c r="I17" s="3">
        <v>42887.0</v>
      </c>
      <c r="J17" s="3">
        <v>42890.0</v>
      </c>
      <c r="K17" s="40">
        <v>42894.0</v>
      </c>
      <c r="L17" s="3">
        <v>42898.0</v>
      </c>
      <c r="M17" s="3">
        <v>42899.0</v>
      </c>
      <c r="N17" s="3">
        <v>42902.0</v>
      </c>
      <c r="O17" s="3">
        <v>42906.0</v>
      </c>
      <c r="P17" s="40">
        <v>42911.0</v>
      </c>
      <c r="Q17" s="40">
        <v>42915.0</v>
      </c>
      <c r="R17" s="40">
        <v>42921.0</v>
      </c>
      <c r="S17" s="40">
        <v>42924.0</v>
      </c>
      <c r="T17" s="40">
        <v>42933.0</v>
      </c>
      <c r="U17" s="3">
        <v>42940.0</v>
      </c>
      <c r="V17" s="3">
        <v>42947.0</v>
      </c>
      <c r="W17" s="3">
        <v>42954.0</v>
      </c>
      <c r="X17" s="3">
        <v>42959.0</v>
      </c>
      <c r="Y17" s="3">
        <v>42965.0</v>
      </c>
      <c r="Z17" s="3">
        <v>42970.0</v>
      </c>
      <c r="AA17" s="3">
        <v>42971.0</v>
      </c>
      <c r="AB17" s="3">
        <v>42978.0</v>
      </c>
      <c r="AC17" s="3">
        <v>42980.0</v>
      </c>
      <c r="AD17" s="3">
        <v>42985.0</v>
      </c>
      <c r="AE17" s="3">
        <v>42987.0</v>
      </c>
      <c r="AF17" s="3">
        <v>43000.0</v>
      </c>
    </row>
    <row r="18">
      <c r="A18" s="7">
        <v>20.0</v>
      </c>
      <c r="B18" s="7">
        <v>1.0</v>
      </c>
      <c r="C18" s="3">
        <v>42912.0</v>
      </c>
      <c r="D18" s="3">
        <v>43000.0</v>
      </c>
      <c r="E18">
        <f t="shared" si="1"/>
        <v>88</v>
      </c>
      <c r="F18">
        <f t="shared" si="3"/>
        <v>9</v>
      </c>
      <c r="G18" s="7">
        <v>2535.588</v>
      </c>
      <c r="H18" s="7" t="s">
        <v>111</v>
      </c>
      <c r="I18" s="3">
        <v>42921.0</v>
      </c>
      <c r="J18" s="3">
        <v>42928.0</v>
      </c>
      <c r="K18" s="3">
        <v>42932.0</v>
      </c>
      <c r="L18" s="3">
        <v>42934.0</v>
      </c>
      <c r="M18" s="3">
        <v>42937.0</v>
      </c>
      <c r="N18" s="3">
        <v>42940.0</v>
      </c>
      <c r="O18" s="3">
        <v>42943.0</v>
      </c>
      <c r="P18" s="3">
        <v>42946.0</v>
      </c>
      <c r="Q18" s="3">
        <v>42950.0</v>
      </c>
      <c r="R18" s="3">
        <v>42953.0</v>
      </c>
      <c r="S18" s="3">
        <v>42957.0</v>
      </c>
      <c r="T18" s="3">
        <v>42959.0</v>
      </c>
      <c r="U18" s="3">
        <v>42960.0</v>
      </c>
      <c r="V18" s="40">
        <v>42962.0</v>
      </c>
      <c r="W18" s="3">
        <v>42965.0</v>
      </c>
      <c r="X18" s="3">
        <v>42968.0</v>
      </c>
      <c r="Y18" s="3">
        <v>42971.0</v>
      </c>
      <c r="Z18" s="3">
        <v>42974.0</v>
      </c>
      <c r="AA18" s="3">
        <v>42976.0</v>
      </c>
      <c r="AB18" s="3">
        <v>42977.0</v>
      </c>
      <c r="AC18" s="3">
        <v>42980.0</v>
      </c>
      <c r="AD18" s="3">
        <v>42982.0</v>
      </c>
      <c r="AE18" s="3">
        <v>42986.0</v>
      </c>
      <c r="AF18" s="3">
        <v>42990.0</v>
      </c>
      <c r="AG18" s="3">
        <v>42993.0</v>
      </c>
      <c r="AH18" s="3">
        <v>42995.0</v>
      </c>
    </row>
    <row r="19">
      <c r="A19" s="7">
        <v>20.0</v>
      </c>
      <c r="B19" s="7">
        <v>2.0</v>
      </c>
      <c r="C19" s="3">
        <v>42878.0</v>
      </c>
      <c r="D19" s="3">
        <v>42969.0</v>
      </c>
      <c r="E19">
        <f t="shared" si="1"/>
        <v>91</v>
      </c>
      <c r="F19">
        <f t="shared" si="3"/>
        <v>9</v>
      </c>
      <c r="G19" s="7">
        <v>3636.914</v>
      </c>
      <c r="I19" s="3">
        <v>42887.0</v>
      </c>
      <c r="J19" s="3">
        <v>42889.0</v>
      </c>
      <c r="K19" s="3">
        <v>42892.0</v>
      </c>
      <c r="L19" s="3">
        <v>42894.0</v>
      </c>
      <c r="M19" s="3">
        <v>42896.0</v>
      </c>
      <c r="N19" s="3">
        <v>42897.0</v>
      </c>
      <c r="O19" s="3">
        <v>42899.0</v>
      </c>
      <c r="P19" s="3">
        <v>42900.0</v>
      </c>
      <c r="Q19" s="3">
        <v>42903.0</v>
      </c>
      <c r="R19" s="3">
        <v>42905.0</v>
      </c>
      <c r="S19" s="3">
        <v>42906.0</v>
      </c>
      <c r="T19" s="40">
        <v>42909.0</v>
      </c>
      <c r="U19" s="40">
        <v>42912.0</v>
      </c>
      <c r="V19" s="40">
        <v>42915.0</v>
      </c>
      <c r="W19" s="40">
        <v>42919.0</v>
      </c>
      <c r="X19" s="3">
        <v>42921.0</v>
      </c>
      <c r="Y19" s="3">
        <v>42924.0</v>
      </c>
      <c r="Z19" s="3">
        <v>42927.0</v>
      </c>
      <c r="AA19" s="3">
        <v>42928.0</v>
      </c>
      <c r="AB19" s="3">
        <v>42930.0</v>
      </c>
      <c r="AC19" s="3">
        <v>42932.0</v>
      </c>
      <c r="AD19" s="3">
        <v>42934.0</v>
      </c>
      <c r="AE19" s="3">
        <v>42935.0</v>
      </c>
      <c r="AF19" s="3">
        <v>42937.0</v>
      </c>
      <c r="AG19" s="3">
        <v>42940.0</v>
      </c>
      <c r="AH19" s="3">
        <v>42944.0</v>
      </c>
      <c r="AI19" s="40">
        <v>42962.0</v>
      </c>
      <c r="AJ19" s="3">
        <v>42966.0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>
      <c r="A20" s="7">
        <v>20.0</v>
      </c>
      <c r="B20" s="7">
        <v>3.0</v>
      </c>
      <c r="C20" s="3">
        <v>42873.0</v>
      </c>
      <c r="D20" s="3">
        <v>42924.0</v>
      </c>
      <c r="E20">
        <f t="shared" si="1"/>
        <v>51</v>
      </c>
      <c r="F20">
        <f t="shared" si="3"/>
        <v>10</v>
      </c>
      <c r="G20" s="7">
        <v>3330.223</v>
      </c>
      <c r="H20" s="7"/>
      <c r="I20" s="3">
        <v>42883.0</v>
      </c>
      <c r="J20" s="3">
        <v>42886.0</v>
      </c>
      <c r="K20" s="3">
        <v>42889.0</v>
      </c>
      <c r="L20" s="3">
        <v>42891.0</v>
      </c>
      <c r="M20" s="3">
        <v>42894.0</v>
      </c>
      <c r="N20" s="3">
        <v>42897.0</v>
      </c>
      <c r="O20" s="3">
        <v>42898.0</v>
      </c>
      <c r="P20" s="3">
        <v>42900.0</v>
      </c>
      <c r="Q20" s="3">
        <v>42903.0</v>
      </c>
      <c r="R20" s="3">
        <v>42905.0</v>
      </c>
      <c r="S20" s="3">
        <v>42906.0</v>
      </c>
      <c r="T20" s="40">
        <v>42910.0</v>
      </c>
      <c r="U20" s="40">
        <v>42912.0</v>
      </c>
      <c r="V20" s="40">
        <v>42915.0</v>
      </c>
      <c r="W20" s="40">
        <v>42921.0</v>
      </c>
    </row>
    <row r="21">
      <c r="A21" s="7">
        <v>20.0</v>
      </c>
      <c r="B21" s="7">
        <v>4.0</v>
      </c>
      <c r="C21" s="3">
        <v>42881.0</v>
      </c>
      <c r="D21" s="3">
        <v>42959.0</v>
      </c>
      <c r="E21">
        <f t="shared" si="1"/>
        <v>78</v>
      </c>
      <c r="F21">
        <f t="shared" si="3"/>
        <v>10</v>
      </c>
      <c r="G21" s="7">
        <f>302.393*10</f>
        <v>3023.93</v>
      </c>
      <c r="I21" s="3">
        <v>42891.0</v>
      </c>
      <c r="J21" s="3">
        <v>42894.0</v>
      </c>
      <c r="K21" s="3">
        <v>42897.0</v>
      </c>
      <c r="L21" s="3">
        <v>42898.0</v>
      </c>
      <c r="M21" s="3">
        <v>42900.0</v>
      </c>
      <c r="N21" s="3">
        <v>42903.0</v>
      </c>
      <c r="O21" s="3">
        <v>42906.0</v>
      </c>
      <c r="P21" s="3">
        <v>42907.0</v>
      </c>
      <c r="Q21" s="40">
        <v>42909.0</v>
      </c>
      <c r="R21" s="40">
        <v>42912.0</v>
      </c>
      <c r="S21" s="40">
        <v>42915.0</v>
      </c>
      <c r="T21" s="3">
        <v>42919.0</v>
      </c>
      <c r="U21" s="3">
        <v>42921.0</v>
      </c>
      <c r="V21" s="3">
        <v>42926.0</v>
      </c>
      <c r="W21" s="3">
        <v>42928.0</v>
      </c>
      <c r="X21" s="3">
        <v>42932.0</v>
      </c>
      <c r="Y21" s="3">
        <v>42935.0</v>
      </c>
      <c r="Z21" s="3">
        <v>42940.0</v>
      </c>
      <c r="AA21" s="3">
        <v>42941.0</v>
      </c>
      <c r="AB21" s="3">
        <v>42945.0</v>
      </c>
      <c r="AC21" s="3">
        <v>42946.0</v>
      </c>
      <c r="AD21" s="3">
        <v>42948.0</v>
      </c>
      <c r="AE21" s="3">
        <v>42952.0</v>
      </c>
      <c r="AF21" s="3"/>
    </row>
    <row r="22">
      <c r="A22" s="7">
        <v>20.0</v>
      </c>
      <c r="B22" s="7">
        <v>5.0</v>
      </c>
      <c r="C22" s="3">
        <v>42881.0</v>
      </c>
      <c r="D22" s="3">
        <v>42943.0</v>
      </c>
      <c r="E22">
        <f t="shared" si="1"/>
        <v>62</v>
      </c>
      <c r="F22">
        <f t="shared" si="3"/>
        <v>9</v>
      </c>
      <c r="G22" s="7">
        <v>3204.574</v>
      </c>
      <c r="I22" s="3">
        <v>42890.0</v>
      </c>
      <c r="J22" s="3">
        <v>42893.0</v>
      </c>
      <c r="K22" s="3">
        <v>42901.0</v>
      </c>
      <c r="L22" s="3">
        <v>42903.0</v>
      </c>
      <c r="M22" s="3">
        <v>42906.0</v>
      </c>
      <c r="N22" s="40">
        <v>42908.0</v>
      </c>
      <c r="O22" s="40">
        <v>42911.0</v>
      </c>
      <c r="P22" s="40">
        <v>42912.0</v>
      </c>
      <c r="Q22" s="3">
        <v>42913.0</v>
      </c>
      <c r="R22" s="9">
        <v>42915.0</v>
      </c>
      <c r="S22" s="3">
        <v>42919.0</v>
      </c>
      <c r="T22" s="3">
        <v>42921.0</v>
      </c>
      <c r="U22" s="3">
        <v>42924.0</v>
      </c>
      <c r="V22" s="3">
        <v>42927.0</v>
      </c>
      <c r="W22" s="3">
        <v>42930.0</v>
      </c>
      <c r="X22" s="3">
        <v>42933.0</v>
      </c>
      <c r="Y22" s="3">
        <v>42936.0</v>
      </c>
      <c r="Z22" s="3">
        <v>42940.0</v>
      </c>
      <c r="AA22" s="3"/>
    </row>
    <row r="23">
      <c r="A23" s="7">
        <v>20.0</v>
      </c>
      <c r="B23" s="7">
        <v>6.0</v>
      </c>
      <c r="C23" s="3">
        <v>42880.0</v>
      </c>
      <c r="D23" s="3">
        <v>42975.0</v>
      </c>
      <c r="E23">
        <f t="shared" si="1"/>
        <v>95</v>
      </c>
      <c r="F23">
        <f t="shared" si="3"/>
        <v>11</v>
      </c>
      <c r="G23" s="7">
        <v>3171.423</v>
      </c>
      <c r="I23" s="3">
        <v>42891.0</v>
      </c>
      <c r="J23" s="3">
        <v>42892.0</v>
      </c>
      <c r="K23" s="3">
        <v>42893.0</v>
      </c>
      <c r="L23" s="3">
        <v>42896.0</v>
      </c>
      <c r="M23" s="3">
        <v>42899.0</v>
      </c>
      <c r="N23" s="3">
        <v>42902.0</v>
      </c>
      <c r="O23" s="3">
        <v>42904.0</v>
      </c>
      <c r="P23" s="3">
        <v>42905.0</v>
      </c>
      <c r="Q23" s="3">
        <v>42907.0</v>
      </c>
      <c r="R23" s="3">
        <v>42910.0</v>
      </c>
      <c r="S23" s="3">
        <v>42913.0</v>
      </c>
      <c r="T23" s="3">
        <v>42916.0</v>
      </c>
      <c r="U23" s="3">
        <v>42921.0</v>
      </c>
      <c r="V23" s="3">
        <v>42923.0</v>
      </c>
      <c r="W23" s="3">
        <v>42926.0</v>
      </c>
      <c r="X23" s="3">
        <v>42929.0</v>
      </c>
      <c r="Y23" s="3">
        <v>42932.0</v>
      </c>
      <c r="Z23" s="3">
        <v>42933.0</v>
      </c>
      <c r="AA23" s="3">
        <v>42936.0</v>
      </c>
      <c r="AB23" s="3">
        <v>42940.0</v>
      </c>
      <c r="AC23" s="3">
        <v>42942.0</v>
      </c>
      <c r="AD23" s="3">
        <v>42946.0</v>
      </c>
      <c r="AE23" s="3">
        <v>42950.0</v>
      </c>
      <c r="AF23" s="3">
        <v>42954.0</v>
      </c>
      <c r="AG23" s="3">
        <v>42957.0</v>
      </c>
      <c r="AH23" s="3">
        <v>42960.0</v>
      </c>
      <c r="AI23" s="40">
        <v>42963.0</v>
      </c>
      <c r="AJ23" s="3">
        <v>42967.0</v>
      </c>
      <c r="AK23" s="3">
        <v>42971.0</v>
      </c>
      <c r="AL23" s="3"/>
      <c r="AM23" s="3"/>
      <c r="AN23" s="3"/>
    </row>
    <row r="24">
      <c r="A24" s="7">
        <v>20.0</v>
      </c>
      <c r="B24" s="7">
        <v>7.0</v>
      </c>
      <c r="C24" s="3">
        <v>42881.0</v>
      </c>
      <c r="D24" s="3">
        <v>42981.0</v>
      </c>
      <c r="E24">
        <f t="shared" si="1"/>
        <v>100</v>
      </c>
      <c r="F24">
        <f t="shared" si="3"/>
        <v>9</v>
      </c>
      <c r="G24" s="7">
        <v>3365.126</v>
      </c>
      <c r="I24" s="3">
        <v>42890.0</v>
      </c>
      <c r="J24" s="3">
        <v>42898.0</v>
      </c>
      <c r="K24" s="3">
        <v>42904.0</v>
      </c>
      <c r="L24" s="3">
        <v>42907.0</v>
      </c>
      <c r="M24" s="3">
        <v>42910.0</v>
      </c>
      <c r="N24" s="3">
        <v>42913.0</v>
      </c>
      <c r="O24" s="3">
        <v>42917.0</v>
      </c>
      <c r="P24" s="3">
        <v>42921.0</v>
      </c>
      <c r="Q24" s="3">
        <v>42923.0</v>
      </c>
      <c r="R24" s="3">
        <v>42927.0</v>
      </c>
      <c r="S24" s="3">
        <v>42930.0</v>
      </c>
      <c r="T24" s="3">
        <v>42934.0</v>
      </c>
      <c r="U24" s="3">
        <v>42935.0</v>
      </c>
      <c r="V24" s="3">
        <v>42937.0</v>
      </c>
      <c r="W24" s="3">
        <v>42940.0</v>
      </c>
      <c r="X24" s="3">
        <v>42944.0</v>
      </c>
      <c r="Y24" s="3">
        <v>42946.0</v>
      </c>
      <c r="Z24" s="3">
        <v>42947.0</v>
      </c>
      <c r="AA24" s="3">
        <v>42951.0</v>
      </c>
      <c r="AB24" s="3">
        <v>42955.0</v>
      </c>
      <c r="AC24" s="3">
        <v>42976.0</v>
      </c>
      <c r="AD24" s="3">
        <v>42977.0</v>
      </c>
    </row>
    <row r="25">
      <c r="A25" s="7">
        <v>20.0</v>
      </c>
      <c r="B25" s="7">
        <v>8.0</v>
      </c>
      <c r="C25" s="3">
        <v>42911.0</v>
      </c>
      <c r="D25" s="3">
        <v>42953.0</v>
      </c>
      <c r="E25">
        <f t="shared" si="1"/>
        <v>42</v>
      </c>
      <c r="F25">
        <f t="shared" si="3"/>
        <v>8</v>
      </c>
      <c r="G25" s="5">
        <v>3145.316</v>
      </c>
      <c r="H25" s="7"/>
      <c r="I25" s="3">
        <v>42919.0</v>
      </c>
      <c r="J25" s="3">
        <v>42921.0</v>
      </c>
      <c r="K25" s="3">
        <v>42923.0</v>
      </c>
      <c r="L25" s="3">
        <v>42932.0</v>
      </c>
      <c r="M25" s="3">
        <v>42936.0</v>
      </c>
    </row>
    <row r="26">
      <c r="A26" s="7">
        <v>24.0</v>
      </c>
      <c r="B26" s="7">
        <v>1.0</v>
      </c>
      <c r="C26" s="3">
        <v>42899.0</v>
      </c>
      <c r="D26" s="3">
        <v>42961.0</v>
      </c>
      <c r="E26">
        <f t="shared" si="1"/>
        <v>62</v>
      </c>
      <c r="F26">
        <f t="shared" si="3"/>
        <v>7</v>
      </c>
      <c r="G26" s="42">
        <v>2855.017</v>
      </c>
      <c r="H26" s="7"/>
      <c r="I26" s="3">
        <v>42906.0</v>
      </c>
      <c r="J26" s="40">
        <v>42909.0</v>
      </c>
      <c r="K26" s="40">
        <v>42910.0</v>
      </c>
      <c r="L26" s="40">
        <v>42912.0</v>
      </c>
      <c r="M26" s="3">
        <v>42914.0</v>
      </c>
      <c r="N26" s="3">
        <v>42916.0</v>
      </c>
      <c r="O26" s="3">
        <v>42919.0</v>
      </c>
      <c r="P26" s="3">
        <v>42921.0</v>
      </c>
      <c r="Q26" s="3">
        <v>42923.0</v>
      </c>
      <c r="R26" s="3">
        <v>42926.0</v>
      </c>
      <c r="S26" s="3">
        <v>42928.0</v>
      </c>
      <c r="T26" s="3">
        <v>42930.0</v>
      </c>
      <c r="U26" s="3">
        <v>42932.0</v>
      </c>
      <c r="V26" s="3">
        <v>42935.0</v>
      </c>
      <c r="W26" s="3">
        <v>42937.0</v>
      </c>
      <c r="X26" s="3">
        <v>42940.0</v>
      </c>
      <c r="Y26" s="3">
        <v>42943.0</v>
      </c>
      <c r="Z26" s="3">
        <v>42946.0</v>
      </c>
      <c r="AA26" s="3">
        <v>42949.0</v>
      </c>
      <c r="AB26" s="3">
        <v>42951.0</v>
      </c>
      <c r="AC26" s="3">
        <v>42952.0</v>
      </c>
      <c r="AD26" s="3">
        <v>42957.0</v>
      </c>
      <c r="AE26" s="3">
        <v>42960.0</v>
      </c>
    </row>
    <row r="27">
      <c r="A27" s="7">
        <v>24.0</v>
      </c>
      <c r="B27" s="7">
        <v>2.0</v>
      </c>
      <c r="C27" s="3">
        <v>42899.0</v>
      </c>
      <c r="D27" s="3">
        <v>42948.0</v>
      </c>
      <c r="E27">
        <f t="shared" si="1"/>
        <v>49</v>
      </c>
      <c r="F27">
        <f t="shared" si="3"/>
        <v>7</v>
      </c>
      <c r="G27" s="42">
        <v>2689.242</v>
      </c>
      <c r="H27" s="7"/>
      <c r="I27" s="3">
        <v>42906.0</v>
      </c>
      <c r="J27" s="3">
        <v>42910.0</v>
      </c>
      <c r="K27" s="3">
        <v>42911.0</v>
      </c>
      <c r="L27" s="3">
        <v>42914.0</v>
      </c>
      <c r="M27" s="9">
        <v>42915.0</v>
      </c>
      <c r="N27" s="3">
        <v>42917.0</v>
      </c>
      <c r="O27" s="3">
        <v>42919.0</v>
      </c>
      <c r="P27" s="3">
        <v>42922.0</v>
      </c>
      <c r="Q27" s="3">
        <v>42924.0</v>
      </c>
      <c r="R27" s="3">
        <v>42930.0</v>
      </c>
      <c r="S27" s="3">
        <v>42933.0</v>
      </c>
      <c r="T27" s="3">
        <v>42935.0</v>
      </c>
    </row>
    <row r="28">
      <c r="A28" s="7">
        <v>24.0</v>
      </c>
      <c r="B28" s="7">
        <v>3.0</v>
      </c>
      <c r="C28" s="3">
        <v>42898.0</v>
      </c>
      <c r="D28" s="3">
        <v>42958.0</v>
      </c>
      <c r="E28">
        <f t="shared" si="1"/>
        <v>60</v>
      </c>
      <c r="F28">
        <f t="shared" si="3"/>
        <v>8</v>
      </c>
      <c r="G28" s="5">
        <v>2784.566</v>
      </c>
      <c r="I28" s="3">
        <v>42906.0</v>
      </c>
      <c r="J28" s="3">
        <v>42907.0</v>
      </c>
      <c r="K28" s="40">
        <v>42909.0</v>
      </c>
      <c r="L28" s="40">
        <v>42911.0</v>
      </c>
      <c r="M28" s="40">
        <v>42913.0</v>
      </c>
      <c r="N28" s="9">
        <v>42915.0</v>
      </c>
      <c r="O28" s="3">
        <v>42917.0</v>
      </c>
      <c r="P28" s="3">
        <v>42919.0</v>
      </c>
      <c r="Q28" s="3">
        <v>42922.0</v>
      </c>
      <c r="R28" s="3">
        <v>42923.0</v>
      </c>
      <c r="S28" s="3">
        <v>42924.0</v>
      </c>
      <c r="T28" s="3">
        <v>42926.0</v>
      </c>
      <c r="U28" s="3">
        <v>42928.0</v>
      </c>
      <c r="V28" s="3">
        <v>42930.0</v>
      </c>
      <c r="W28" s="3">
        <v>42932.0</v>
      </c>
      <c r="X28" s="3">
        <v>42933.0</v>
      </c>
      <c r="Y28" s="3">
        <v>42936.0</v>
      </c>
      <c r="Z28" s="3">
        <v>42940.0</v>
      </c>
      <c r="AA28" s="3">
        <v>42941.0</v>
      </c>
      <c r="AB28" s="3">
        <v>42944.0</v>
      </c>
      <c r="AC28" s="3">
        <v>42946.0</v>
      </c>
      <c r="AD28" s="3">
        <v>42949.0</v>
      </c>
      <c r="AE28" s="3">
        <v>42951.0</v>
      </c>
    </row>
    <row r="29">
      <c r="A29" s="7">
        <v>24.0</v>
      </c>
      <c r="B29" s="7">
        <v>4.0</v>
      </c>
      <c r="C29" s="3">
        <v>42900.0</v>
      </c>
      <c r="D29" s="3">
        <v>42973.0</v>
      </c>
      <c r="E29">
        <f t="shared" si="1"/>
        <v>73</v>
      </c>
      <c r="F29">
        <f t="shared" si="3"/>
        <v>10</v>
      </c>
      <c r="G29" s="5">
        <v>3521.385</v>
      </c>
      <c r="I29" s="3">
        <v>42910.0</v>
      </c>
      <c r="J29" s="3">
        <v>42912.0</v>
      </c>
      <c r="K29" s="3">
        <v>42914.0</v>
      </c>
      <c r="L29" s="3">
        <v>42916.0</v>
      </c>
      <c r="M29" s="3">
        <v>42919.0</v>
      </c>
      <c r="N29" s="3">
        <v>42921.0</v>
      </c>
      <c r="O29" s="3">
        <v>42922.0</v>
      </c>
      <c r="P29" s="3">
        <v>42926.0</v>
      </c>
      <c r="Q29" s="3">
        <v>42930.0</v>
      </c>
      <c r="R29" s="3">
        <v>42932.0</v>
      </c>
      <c r="S29" s="3">
        <v>42933.0</v>
      </c>
      <c r="T29" s="3">
        <v>42934.0</v>
      </c>
      <c r="U29" s="3">
        <v>42936.0</v>
      </c>
      <c r="V29" s="3">
        <v>42940.0</v>
      </c>
      <c r="W29" s="3">
        <v>42945.0</v>
      </c>
      <c r="X29" s="3">
        <v>42948.0</v>
      </c>
      <c r="Y29" s="3">
        <v>42951.0</v>
      </c>
      <c r="Z29" s="3">
        <v>42959.0</v>
      </c>
      <c r="AA29" s="3">
        <v>42961.0</v>
      </c>
      <c r="AB29" s="40">
        <v>42963.0</v>
      </c>
      <c r="AC29" s="3">
        <v>42964.0</v>
      </c>
      <c r="AD29" s="3">
        <v>42965.0</v>
      </c>
      <c r="AE29" s="3">
        <v>42966.0</v>
      </c>
      <c r="AF29" s="3">
        <v>42969.0</v>
      </c>
      <c r="AG29" s="3">
        <v>42971.0</v>
      </c>
      <c r="AH29" s="3">
        <v>42972.0</v>
      </c>
    </row>
    <row r="30">
      <c r="A30" s="7">
        <v>24.0</v>
      </c>
      <c r="B30" s="7">
        <v>5.0</v>
      </c>
      <c r="C30" s="3">
        <v>42952.0</v>
      </c>
      <c r="D30" s="3">
        <v>42990.0</v>
      </c>
      <c r="E30">
        <f t="shared" si="1"/>
        <v>38</v>
      </c>
      <c r="F30">
        <f t="shared" si="3"/>
        <v>8</v>
      </c>
      <c r="G30" s="42">
        <v>2415.567</v>
      </c>
      <c r="H30" s="7"/>
      <c r="I30" s="3">
        <v>42960.0</v>
      </c>
      <c r="J30" s="40">
        <v>42962.0</v>
      </c>
      <c r="K30" s="9">
        <v>42964.0</v>
      </c>
      <c r="L30" s="9">
        <v>42965.0</v>
      </c>
      <c r="M30" s="9">
        <v>42966.0</v>
      </c>
      <c r="N30" s="9">
        <v>42969.0</v>
      </c>
      <c r="O30" s="3">
        <v>42970.0</v>
      </c>
      <c r="P30" s="3">
        <v>42971.0</v>
      </c>
      <c r="Q30" s="3">
        <v>42973.0</v>
      </c>
      <c r="R30" s="3">
        <v>42974.0</v>
      </c>
      <c r="S30" s="3">
        <v>42975.0</v>
      </c>
      <c r="T30" s="3">
        <v>42976.0</v>
      </c>
      <c r="U30" s="3">
        <v>42977.0</v>
      </c>
      <c r="V30" s="3">
        <v>42980.0</v>
      </c>
      <c r="W30" s="3">
        <v>42982.0</v>
      </c>
      <c r="X30" s="3">
        <v>42986.0</v>
      </c>
      <c r="Y30" s="3">
        <v>42989.0</v>
      </c>
    </row>
    <row r="31">
      <c r="A31" s="7">
        <v>24.0</v>
      </c>
      <c r="B31" s="7">
        <v>6.0</v>
      </c>
      <c r="C31" s="3">
        <v>42904.0</v>
      </c>
      <c r="D31" s="3">
        <v>42989.0</v>
      </c>
      <c r="E31">
        <f t="shared" si="1"/>
        <v>85</v>
      </c>
      <c r="F31">
        <f t="shared" si="3"/>
        <v>7</v>
      </c>
      <c r="G31" s="5">
        <v>3004.397</v>
      </c>
      <c r="H31" s="7"/>
      <c r="I31" s="40">
        <v>42911.0</v>
      </c>
      <c r="J31" s="40">
        <v>42913.0</v>
      </c>
      <c r="K31" s="40">
        <v>42915.0</v>
      </c>
      <c r="L31" s="3">
        <v>42917.0</v>
      </c>
      <c r="M31" s="3">
        <v>42919.0</v>
      </c>
      <c r="N31" s="3">
        <v>42921.0</v>
      </c>
      <c r="O31" s="3">
        <v>42922.0</v>
      </c>
      <c r="P31" s="3">
        <v>42923.0</v>
      </c>
      <c r="Q31" s="3">
        <v>42926.0</v>
      </c>
      <c r="R31" s="3">
        <v>42927.0</v>
      </c>
      <c r="S31" s="3">
        <v>42929.0</v>
      </c>
      <c r="T31" s="3">
        <v>42932.0</v>
      </c>
      <c r="U31" s="3">
        <v>42933.0</v>
      </c>
      <c r="V31" s="3">
        <v>42934.0</v>
      </c>
      <c r="W31" s="3">
        <v>42935.0</v>
      </c>
      <c r="X31" s="3">
        <v>42936.0</v>
      </c>
      <c r="Y31" s="3">
        <v>42940.0</v>
      </c>
      <c r="Z31" s="3">
        <v>42941.0</v>
      </c>
      <c r="AA31" s="3">
        <v>42944.0</v>
      </c>
      <c r="AB31" s="3">
        <v>42946.0</v>
      </c>
      <c r="AC31" s="3">
        <v>42949.0</v>
      </c>
      <c r="AD31" s="3">
        <v>42952.0</v>
      </c>
      <c r="AE31" s="3">
        <v>42957.0</v>
      </c>
      <c r="AF31" s="3">
        <v>42960.0</v>
      </c>
      <c r="AG31" s="3">
        <v>42961.0</v>
      </c>
      <c r="AH31" s="3">
        <v>42964.0</v>
      </c>
      <c r="AI31" s="3">
        <v>42965.0</v>
      </c>
      <c r="AJ31" s="3">
        <v>42966.0</v>
      </c>
      <c r="AK31" s="3">
        <v>42967.0</v>
      </c>
      <c r="AL31" s="3">
        <v>42968.0</v>
      </c>
      <c r="AM31" s="3">
        <v>42970.0</v>
      </c>
      <c r="AN31" s="3">
        <v>42971.0</v>
      </c>
      <c r="AO31" s="3">
        <v>42973.0</v>
      </c>
      <c r="AP31" s="3">
        <v>42975.0</v>
      </c>
      <c r="AQ31" s="3">
        <v>42977.0</v>
      </c>
      <c r="AR31" s="3">
        <v>42978.0</v>
      </c>
      <c r="AS31" s="3">
        <v>42979.0</v>
      </c>
      <c r="AT31" s="3">
        <v>42981.0</v>
      </c>
      <c r="AU31" s="3">
        <v>42986.0</v>
      </c>
      <c r="AV31" s="3">
        <v>42989.0</v>
      </c>
      <c r="AW31" s="3"/>
      <c r="AX31" s="3"/>
    </row>
    <row r="32">
      <c r="A32" s="7">
        <v>24.0</v>
      </c>
      <c r="B32" s="7">
        <v>7.0</v>
      </c>
      <c r="C32" s="3">
        <v>42900.0</v>
      </c>
      <c r="D32" s="3">
        <v>42958.0</v>
      </c>
      <c r="E32">
        <f t="shared" si="1"/>
        <v>58</v>
      </c>
      <c r="F32">
        <f t="shared" si="3"/>
        <v>7</v>
      </c>
      <c r="G32" s="42">
        <v>2954.208</v>
      </c>
      <c r="H32" s="7"/>
      <c r="I32" s="3">
        <v>42907.0</v>
      </c>
      <c r="J32" s="9">
        <v>42912.0</v>
      </c>
      <c r="K32" s="9">
        <v>42913.0</v>
      </c>
      <c r="L32" s="9">
        <v>42915.0</v>
      </c>
      <c r="M32" s="3">
        <v>42917.0</v>
      </c>
      <c r="N32" s="3">
        <v>42919.0</v>
      </c>
      <c r="O32" s="3">
        <v>42922.0</v>
      </c>
      <c r="P32" s="3">
        <v>42924.0</v>
      </c>
      <c r="Q32" s="3">
        <v>42926.0</v>
      </c>
      <c r="R32" s="3">
        <v>42929.0</v>
      </c>
      <c r="S32" s="3">
        <v>42932.0</v>
      </c>
      <c r="T32" s="3">
        <v>42933.0</v>
      </c>
      <c r="U32" s="3">
        <v>42935.0</v>
      </c>
      <c r="V32" s="3">
        <v>42936.0</v>
      </c>
      <c r="W32" s="3">
        <v>42940.0</v>
      </c>
      <c r="X32" s="3">
        <v>42941.0</v>
      </c>
      <c r="Y32" s="3">
        <v>42944.0</v>
      </c>
      <c r="Z32" s="3">
        <v>42947.0</v>
      </c>
      <c r="AA32" s="3">
        <v>42951.0</v>
      </c>
      <c r="AB32" s="3">
        <v>42952.0</v>
      </c>
      <c r="AC32" s="3">
        <v>42957.0</v>
      </c>
    </row>
    <row r="33">
      <c r="A33" s="7">
        <v>24.0</v>
      </c>
      <c r="B33" s="7">
        <v>8.0</v>
      </c>
      <c r="C33" s="3">
        <v>42900.0</v>
      </c>
      <c r="D33" s="3">
        <v>42964.0</v>
      </c>
      <c r="E33">
        <f t="shared" si="1"/>
        <v>64</v>
      </c>
      <c r="F33">
        <f t="shared" si="3"/>
        <v>10</v>
      </c>
      <c r="G33" s="42">
        <v>2905.32</v>
      </c>
      <c r="H33" s="7"/>
      <c r="I33" s="3">
        <v>42910.0</v>
      </c>
      <c r="J33" s="3">
        <v>42912.0</v>
      </c>
      <c r="K33" s="3">
        <v>42914.0</v>
      </c>
      <c r="L33" s="9">
        <v>42915.0</v>
      </c>
      <c r="M33" s="3">
        <v>42919.0</v>
      </c>
      <c r="N33" s="3">
        <v>42921.0</v>
      </c>
      <c r="O33" s="3">
        <v>42922.0</v>
      </c>
      <c r="P33" s="3">
        <v>42924.0</v>
      </c>
      <c r="Q33" s="3">
        <v>42926.0</v>
      </c>
      <c r="R33" s="3">
        <v>42928.0</v>
      </c>
      <c r="S33" s="3">
        <v>42930.0</v>
      </c>
      <c r="T33" s="3">
        <v>42933.0</v>
      </c>
      <c r="U33" s="3">
        <v>42936.0</v>
      </c>
      <c r="V33" s="3">
        <v>42938.0</v>
      </c>
      <c r="W33" s="3">
        <v>42940.0</v>
      </c>
      <c r="X33" s="3">
        <v>42943.0</v>
      </c>
      <c r="Y33" s="3">
        <v>42945.0</v>
      </c>
      <c r="Z33" s="3">
        <v>42948.0</v>
      </c>
      <c r="AA33" s="3">
        <v>42951.0</v>
      </c>
      <c r="AB33" s="3">
        <v>42954.0</v>
      </c>
      <c r="AC33" s="3">
        <v>42956.0</v>
      </c>
      <c r="AD33" s="3">
        <v>42959.0</v>
      </c>
      <c r="AE33" s="3">
        <v>42961.0</v>
      </c>
    </row>
    <row r="34">
      <c r="A34" s="7">
        <v>27.0</v>
      </c>
      <c r="B34" s="7">
        <v>1.0</v>
      </c>
      <c r="C34" s="3">
        <v>42873.0</v>
      </c>
      <c r="D34" s="3">
        <v>42902.0</v>
      </c>
      <c r="E34">
        <f t="shared" si="1"/>
        <v>29</v>
      </c>
      <c r="F34">
        <f t="shared" si="3"/>
        <v>7</v>
      </c>
      <c r="G34" s="7">
        <v>2770.44</v>
      </c>
      <c r="I34" s="3">
        <v>42880.0</v>
      </c>
      <c r="J34" s="3">
        <v>42883.0</v>
      </c>
      <c r="K34" s="3">
        <v>42885.0</v>
      </c>
      <c r="L34" s="3">
        <v>42887.0</v>
      </c>
      <c r="M34" s="3">
        <v>42888.0</v>
      </c>
      <c r="N34" s="3">
        <v>42890.0</v>
      </c>
      <c r="O34" s="3">
        <v>42891.0</v>
      </c>
      <c r="P34" s="3">
        <v>42892.0</v>
      </c>
      <c r="Q34" s="3">
        <v>42895.0</v>
      </c>
      <c r="R34" s="3">
        <v>42897.0</v>
      </c>
      <c r="S34" s="3">
        <v>42899.0</v>
      </c>
      <c r="T34" s="3">
        <v>42901.0</v>
      </c>
      <c r="U34" s="3">
        <v>42902.0</v>
      </c>
    </row>
    <row r="35">
      <c r="A35" s="7">
        <v>27.0</v>
      </c>
      <c r="B35" s="7">
        <v>2.0</v>
      </c>
      <c r="C35" s="3">
        <v>42915.0</v>
      </c>
      <c r="D35" s="3">
        <v>42950.0</v>
      </c>
      <c r="E35">
        <f t="shared" si="1"/>
        <v>35</v>
      </c>
      <c r="F35">
        <f t="shared" si="3"/>
        <v>7</v>
      </c>
      <c r="G35" s="7">
        <v>2708.299</v>
      </c>
      <c r="H35" s="7"/>
      <c r="I35" s="3">
        <v>42922.0</v>
      </c>
      <c r="J35" s="3">
        <v>42923.0</v>
      </c>
      <c r="K35" s="3">
        <v>42924.0</v>
      </c>
      <c r="L35" s="3">
        <v>42926.0</v>
      </c>
      <c r="M35" s="3">
        <v>42927.0</v>
      </c>
      <c r="N35" s="3">
        <v>42929.0</v>
      </c>
      <c r="O35" s="3">
        <v>42930.0</v>
      </c>
      <c r="P35" s="3">
        <v>42932.0</v>
      </c>
      <c r="Q35" s="3">
        <v>42935.0</v>
      </c>
      <c r="R35" s="3">
        <v>42936.0</v>
      </c>
      <c r="S35" s="3">
        <v>42937.0</v>
      </c>
      <c r="T35" s="3">
        <v>42938.0</v>
      </c>
      <c r="U35" s="3">
        <v>42940.0</v>
      </c>
      <c r="V35" s="3">
        <v>42943.0</v>
      </c>
      <c r="W35" s="3">
        <v>42945.0</v>
      </c>
      <c r="X35" s="3">
        <v>42947.0</v>
      </c>
    </row>
    <row r="36">
      <c r="A36" s="7">
        <v>27.0</v>
      </c>
      <c r="B36" s="7">
        <v>3.0</v>
      </c>
      <c r="C36" s="3">
        <v>42875.0</v>
      </c>
      <c r="D36" s="3">
        <v>42927.0</v>
      </c>
      <c r="E36">
        <f t="shared" si="1"/>
        <v>52</v>
      </c>
      <c r="F36">
        <f t="shared" si="3"/>
        <v>10</v>
      </c>
      <c r="G36" s="7">
        <v>2399.984</v>
      </c>
      <c r="I36" s="3">
        <v>42885.0</v>
      </c>
      <c r="J36" s="3">
        <v>42890.0</v>
      </c>
      <c r="K36" s="3">
        <v>42892.0</v>
      </c>
      <c r="L36" s="3">
        <v>42893.0</v>
      </c>
      <c r="M36" s="3">
        <v>42895.0</v>
      </c>
      <c r="N36" s="3">
        <v>42897.0</v>
      </c>
      <c r="O36" s="3">
        <v>42899.0</v>
      </c>
      <c r="P36" s="3">
        <v>42900.0</v>
      </c>
      <c r="Q36" s="3">
        <v>42901.0</v>
      </c>
      <c r="R36" s="3">
        <v>42903.0</v>
      </c>
      <c r="S36" s="3">
        <v>42905.0</v>
      </c>
      <c r="T36" s="3">
        <v>42907.0</v>
      </c>
      <c r="U36" s="40">
        <v>42909.0</v>
      </c>
      <c r="V36" s="40">
        <v>42911.0</v>
      </c>
      <c r="W36" s="40">
        <v>42913.0</v>
      </c>
      <c r="X36" s="9">
        <v>42915.0</v>
      </c>
      <c r="Y36" s="3">
        <v>42917.0</v>
      </c>
      <c r="Z36" s="3">
        <v>42919.0</v>
      </c>
      <c r="AA36" s="3">
        <v>42921.0</v>
      </c>
      <c r="AB36" s="3">
        <v>42923.0</v>
      </c>
      <c r="AC36" s="3">
        <v>42926.0</v>
      </c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>
      <c r="A37" s="7">
        <v>27.0</v>
      </c>
      <c r="B37" s="7">
        <v>4.0</v>
      </c>
      <c r="C37" s="3">
        <v>42876.0</v>
      </c>
      <c r="D37" s="3">
        <v>42921.0</v>
      </c>
      <c r="E37">
        <f t="shared" si="1"/>
        <v>45</v>
      </c>
      <c r="F37">
        <f t="shared" si="3"/>
        <v>7</v>
      </c>
      <c r="G37" s="7">
        <v>3131.006</v>
      </c>
      <c r="H37" s="7" t="s">
        <v>119</v>
      </c>
      <c r="I37" s="3">
        <v>42883.0</v>
      </c>
      <c r="J37" s="3">
        <v>42884.0</v>
      </c>
      <c r="K37" s="3">
        <v>42885.0</v>
      </c>
      <c r="L37" s="3">
        <v>42889.0</v>
      </c>
      <c r="M37" s="3">
        <v>42891.0</v>
      </c>
      <c r="N37" s="3">
        <v>42893.0</v>
      </c>
      <c r="O37" s="3">
        <v>42895.0</v>
      </c>
      <c r="P37" s="3">
        <v>42897.0</v>
      </c>
      <c r="Q37" s="3">
        <v>42899.0</v>
      </c>
      <c r="R37" s="3">
        <v>42901.0</v>
      </c>
      <c r="S37" s="3">
        <v>42903.0</v>
      </c>
      <c r="T37" s="3">
        <v>42905.0</v>
      </c>
      <c r="U37" s="3">
        <v>42907.0</v>
      </c>
      <c r="V37" s="40">
        <v>42909.0</v>
      </c>
      <c r="W37" s="40">
        <v>42911.0</v>
      </c>
      <c r="X37" s="40">
        <v>42912.0</v>
      </c>
      <c r="Y37" s="3">
        <v>42913.0</v>
      </c>
      <c r="Z37" s="9">
        <v>42915.0</v>
      </c>
      <c r="AA37" s="9">
        <v>42917.0</v>
      </c>
      <c r="AB37" s="9">
        <v>42919.0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>
      <c r="A38" s="7">
        <v>27.0</v>
      </c>
      <c r="B38" s="7">
        <v>5.0</v>
      </c>
      <c r="C38" s="3">
        <v>42877.0</v>
      </c>
      <c r="D38" s="3">
        <v>42921.0</v>
      </c>
      <c r="E38">
        <f t="shared" si="1"/>
        <v>44</v>
      </c>
      <c r="F38">
        <f t="shared" si="3"/>
        <v>8</v>
      </c>
      <c r="G38" s="7">
        <v>3092.749</v>
      </c>
      <c r="I38" s="3">
        <v>42885.0</v>
      </c>
      <c r="J38" s="3">
        <v>42887.0</v>
      </c>
      <c r="K38" s="3">
        <v>42889.0</v>
      </c>
      <c r="L38" s="3">
        <v>42890.0</v>
      </c>
      <c r="M38" s="3">
        <v>42892.0</v>
      </c>
      <c r="N38" s="3">
        <v>42894.0</v>
      </c>
      <c r="O38" s="3">
        <v>42896.0</v>
      </c>
      <c r="P38" s="3">
        <v>42898.0</v>
      </c>
      <c r="Q38" s="3">
        <v>42899.0</v>
      </c>
      <c r="R38" s="3">
        <v>42901.0</v>
      </c>
      <c r="S38" s="3">
        <v>42903.0</v>
      </c>
      <c r="T38" s="3">
        <v>42904.0</v>
      </c>
      <c r="U38" s="3">
        <v>42905.0</v>
      </c>
      <c r="V38" s="3">
        <v>42907.0</v>
      </c>
      <c r="W38" s="40">
        <v>42909.0</v>
      </c>
      <c r="X38" s="40">
        <v>42911.0</v>
      </c>
      <c r="Y38" s="40">
        <v>42913.0</v>
      </c>
      <c r="Z38" s="9">
        <v>42915.0</v>
      </c>
      <c r="AA38" s="9">
        <v>42917.0</v>
      </c>
      <c r="AB38" s="9">
        <v>42919.0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>
      <c r="A39" s="7">
        <v>27.0</v>
      </c>
      <c r="B39" s="7">
        <v>6.0</v>
      </c>
      <c r="C39" s="3">
        <v>42878.0</v>
      </c>
      <c r="D39" s="3">
        <v>42909.0</v>
      </c>
      <c r="E39">
        <f t="shared" si="1"/>
        <v>31</v>
      </c>
      <c r="F39">
        <f t="shared" si="3"/>
        <v>9</v>
      </c>
      <c r="G39" s="7">
        <v>2408.747</v>
      </c>
      <c r="I39" s="3">
        <v>42887.0</v>
      </c>
      <c r="J39" s="3">
        <v>42889.0</v>
      </c>
      <c r="K39" s="3">
        <v>42891.0</v>
      </c>
      <c r="L39" s="3">
        <v>42893.0</v>
      </c>
      <c r="M39" s="3">
        <v>42894.0</v>
      </c>
      <c r="N39" s="3">
        <v>42895.0</v>
      </c>
      <c r="O39" s="3">
        <v>42897.0</v>
      </c>
      <c r="P39" s="3">
        <v>42898.0</v>
      </c>
      <c r="Q39" s="3">
        <v>42899.0</v>
      </c>
      <c r="R39" s="3">
        <v>42901.0</v>
      </c>
      <c r="S39" s="3">
        <v>42903.0</v>
      </c>
      <c r="T39" s="3">
        <v>42904.0</v>
      </c>
      <c r="U39" s="3">
        <v>42905.0</v>
      </c>
      <c r="V39" s="3">
        <v>42907.0</v>
      </c>
      <c r="W39" s="3">
        <v>42909.0</v>
      </c>
    </row>
    <row r="40">
      <c r="A40" s="7">
        <v>27.0</v>
      </c>
      <c r="B40" s="7">
        <v>7.0</v>
      </c>
      <c r="C40" s="3">
        <v>42877.0</v>
      </c>
      <c r="D40" s="3">
        <v>42923.0</v>
      </c>
      <c r="E40">
        <f t="shared" si="1"/>
        <v>46</v>
      </c>
      <c r="F40">
        <f t="shared" si="3"/>
        <v>8</v>
      </c>
      <c r="G40" s="7">
        <v>3204.38</v>
      </c>
      <c r="I40" s="3">
        <v>42885.0</v>
      </c>
      <c r="J40" s="3">
        <v>42887.0</v>
      </c>
      <c r="K40" s="3">
        <v>42889.0</v>
      </c>
      <c r="L40" s="3">
        <v>42891.0</v>
      </c>
      <c r="M40" s="3">
        <v>42892.0</v>
      </c>
      <c r="N40" s="3">
        <v>42894.0</v>
      </c>
      <c r="O40" s="3">
        <v>42896.0</v>
      </c>
      <c r="P40" s="3">
        <v>42898.0</v>
      </c>
      <c r="Q40" s="3">
        <v>42900.0</v>
      </c>
      <c r="R40" s="3">
        <v>42902.0</v>
      </c>
      <c r="S40" s="3">
        <v>42904.0</v>
      </c>
      <c r="T40" s="3">
        <v>42905.0</v>
      </c>
      <c r="U40" s="40">
        <v>42908.0</v>
      </c>
      <c r="V40" s="40">
        <v>42910.0</v>
      </c>
      <c r="W40" s="40">
        <v>42912.0</v>
      </c>
      <c r="X40" s="3">
        <v>42914.0</v>
      </c>
      <c r="Y40" s="9">
        <v>42915.0</v>
      </c>
      <c r="Z40" s="3">
        <v>42917.0</v>
      </c>
      <c r="AA40" s="3">
        <v>42919.0</v>
      </c>
      <c r="AB40" s="3">
        <v>42921.0</v>
      </c>
      <c r="AC40" s="3">
        <v>42923.0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>
      <c r="A41" s="7">
        <v>27.0</v>
      </c>
      <c r="B41" s="7">
        <v>8.0</v>
      </c>
      <c r="C41" s="3">
        <v>42873.0</v>
      </c>
      <c r="D41" s="3">
        <v>42896.0</v>
      </c>
      <c r="E41">
        <f t="shared" si="1"/>
        <v>23</v>
      </c>
      <c r="F41">
        <f t="shared" si="3"/>
        <v>7</v>
      </c>
      <c r="G41" s="7">
        <v>2424.756</v>
      </c>
      <c r="I41" s="3">
        <v>42880.0</v>
      </c>
      <c r="J41" s="3">
        <v>42882.0</v>
      </c>
      <c r="K41" s="3">
        <v>42884.0</v>
      </c>
      <c r="L41" s="3">
        <v>42889.0</v>
      </c>
      <c r="M41" s="3">
        <v>42890.0</v>
      </c>
      <c r="N41" s="3">
        <v>42892.0</v>
      </c>
      <c r="O41" s="3">
        <v>42894.0</v>
      </c>
      <c r="P41" s="3">
        <v>42896.0</v>
      </c>
      <c r="Q41" s="3"/>
    </row>
    <row r="43">
      <c r="A43" s="43" t="s">
        <v>120</v>
      </c>
      <c r="K43" s="44" t="s">
        <v>121</v>
      </c>
    </row>
    <row r="44">
      <c r="A44" s="7">
        <v>24.0</v>
      </c>
      <c r="B44" s="7">
        <v>1.0</v>
      </c>
      <c r="C44" s="3">
        <v>42879.0</v>
      </c>
      <c r="D44" s="3">
        <v>42893.0</v>
      </c>
      <c r="E44">
        <f t="shared" ref="E44:E51" si="4">D44-C44</f>
        <v>14</v>
      </c>
      <c r="F44">
        <f t="shared" ref="F44:F47" si="5">I44-C44</f>
        <v>8</v>
      </c>
      <c r="G44" s="42"/>
      <c r="H44" s="7" t="s">
        <v>122</v>
      </c>
      <c r="I44" s="3">
        <v>42887.0</v>
      </c>
      <c r="K44" s="45"/>
    </row>
    <row r="45">
      <c r="A45" s="7">
        <v>24.0</v>
      </c>
      <c r="B45" s="7">
        <v>2.0</v>
      </c>
      <c r="C45" s="3">
        <v>42881.0</v>
      </c>
      <c r="D45" s="3">
        <v>42893.0</v>
      </c>
      <c r="E45">
        <f t="shared" si="4"/>
        <v>12</v>
      </c>
      <c r="F45">
        <f t="shared" si="5"/>
        <v>10</v>
      </c>
      <c r="G45" s="42"/>
      <c r="H45" s="7" t="s">
        <v>122</v>
      </c>
      <c r="I45" s="3">
        <v>42891.0</v>
      </c>
    </row>
    <row r="46">
      <c r="A46" s="5">
        <v>24.0</v>
      </c>
      <c r="B46" s="5">
        <v>3.0</v>
      </c>
      <c r="C46" s="9">
        <v>42880.0</v>
      </c>
      <c r="D46" s="14"/>
      <c r="E46" s="46">
        <f t="shared" si="4"/>
        <v>-42880</v>
      </c>
      <c r="F46" s="14">
        <f t="shared" si="5"/>
        <v>7</v>
      </c>
      <c r="G46" s="14"/>
      <c r="H46" s="5" t="s">
        <v>123</v>
      </c>
      <c r="I46" s="9">
        <v>42887.0</v>
      </c>
    </row>
    <row r="47">
      <c r="A47" s="7">
        <v>24.0</v>
      </c>
      <c r="B47" s="7">
        <v>4.0</v>
      </c>
      <c r="C47" s="3">
        <v>42884.0</v>
      </c>
      <c r="D47" s="3">
        <v>42894.0</v>
      </c>
      <c r="E47">
        <f t="shared" si="4"/>
        <v>10</v>
      </c>
      <c r="F47">
        <f t="shared" si="5"/>
        <v>6</v>
      </c>
      <c r="G47" s="5">
        <v>2075.06</v>
      </c>
      <c r="I47" s="3">
        <v>42890.0</v>
      </c>
    </row>
    <row r="48">
      <c r="A48" s="7">
        <v>24.0</v>
      </c>
      <c r="B48" s="7">
        <v>5.0</v>
      </c>
      <c r="C48" s="3">
        <v>42879.0</v>
      </c>
      <c r="D48" s="3">
        <v>42893.0</v>
      </c>
      <c r="E48">
        <f t="shared" si="4"/>
        <v>14</v>
      </c>
      <c r="F48" s="7"/>
      <c r="G48" s="42"/>
      <c r="H48" s="7" t="s">
        <v>122</v>
      </c>
      <c r="I48" s="7"/>
    </row>
    <row r="49">
      <c r="A49" s="7">
        <v>24.0</v>
      </c>
      <c r="B49" s="7">
        <v>6.0</v>
      </c>
      <c r="C49" s="3">
        <v>42890.0</v>
      </c>
      <c r="D49" s="3">
        <v>42894.0</v>
      </c>
      <c r="E49">
        <f t="shared" si="4"/>
        <v>4</v>
      </c>
      <c r="F49" s="7"/>
      <c r="G49" s="5">
        <v>1158.931</v>
      </c>
      <c r="H49" s="7" t="s">
        <v>124</v>
      </c>
      <c r="I49" s="7"/>
    </row>
    <row r="50">
      <c r="A50" s="7">
        <v>24.0</v>
      </c>
      <c r="B50" s="7">
        <v>7.0</v>
      </c>
      <c r="C50" s="3">
        <v>42883.0</v>
      </c>
      <c r="D50" s="3">
        <v>42893.0</v>
      </c>
      <c r="E50">
        <f t="shared" si="4"/>
        <v>10</v>
      </c>
      <c r="F50">
        <f t="shared" ref="F50:F51" si="6">I50-C50</f>
        <v>8</v>
      </c>
      <c r="G50" s="42"/>
      <c r="H50" s="7" t="s">
        <v>122</v>
      </c>
      <c r="I50" s="3">
        <v>42891.0</v>
      </c>
    </row>
    <row r="51">
      <c r="A51" s="7">
        <v>24.0</v>
      </c>
      <c r="B51" s="7">
        <v>8.0</v>
      </c>
      <c r="C51" s="3">
        <v>42880.0</v>
      </c>
      <c r="D51" s="3">
        <v>42893.0</v>
      </c>
      <c r="E51">
        <f t="shared" si="4"/>
        <v>13</v>
      </c>
      <c r="F51">
        <f t="shared" si="6"/>
        <v>7</v>
      </c>
      <c r="G51" s="42"/>
      <c r="H51" s="7" t="s">
        <v>122</v>
      </c>
      <c r="I51" s="3">
        <v>42887.0</v>
      </c>
    </row>
    <row r="53">
      <c r="A53" s="43" t="s">
        <v>125</v>
      </c>
    </row>
    <row r="54">
      <c r="A54" s="7">
        <v>20.0</v>
      </c>
      <c r="B54" s="7">
        <v>1.0</v>
      </c>
      <c r="C54" s="3">
        <v>42881.0</v>
      </c>
      <c r="D54" s="3">
        <v>42928.0</v>
      </c>
      <c r="E54">
        <f t="shared" ref="E54:E56" si="7">D54-C54</f>
        <v>47</v>
      </c>
      <c r="F54" s="7"/>
      <c r="G54" s="7">
        <v>1878.086</v>
      </c>
      <c r="H54" s="7" t="s">
        <v>126</v>
      </c>
      <c r="I54" s="7"/>
    </row>
    <row r="55">
      <c r="A55" s="7">
        <v>20.0</v>
      </c>
      <c r="B55" s="7">
        <v>8.0</v>
      </c>
      <c r="C55" s="3">
        <v>42880.0</v>
      </c>
      <c r="D55" s="3">
        <v>42975.0</v>
      </c>
      <c r="E55">
        <f t="shared" si="7"/>
        <v>95</v>
      </c>
      <c r="F55" s="7"/>
      <c r="G55" s="5">
        <v>2110.331</v>
      </c>
      <c r="H55" s="7" t="s">
        <v>127</v>
      </c>
      <c r="I55" s="7"/>
    </row>
    <row r="56">
      <c r="A56" s="7">
        <v>27.0</v>
      </c>
      <c r="B56" s="7">
        <v>2.0</v>
      </c>
      <c r="C56" s="3">
        <v>42875.0</v>
      </c>
      <c r="D56" s="3">
        <v>42894.0</v>
      </c>
      <c r="E56">
        <f t="shared" si="7"/>
        <v>19</v>
      </c>
      <c r="F56" s="7"/>
      <c r="G56" s="7">
        <v>2228.467</v>
      </c>
      <c r="H56" s="7" t="s">
        <v>128</v>
      </c>
      <c r="I56" s="7"/>
    </row>
    <row r="58">
      <c r="A58" s="43" t="s">
        <v>129</v>
      </c>
    </row>
    <row r="59">
      <c r="A59" s="7">
        <v>24.0</v>
      </c>
      <c r="B59" s="7">
        <v>5.0</v>
      </c>
      <c r="C59" s="3">
        <v>42899.0</v>
      </c>
      <c r="D59" s="3"/>
      <c r="E59">
        <f>D59-C59</f>
        <v>-42899</v>
      </c>
      <c r="F59">
        <f>I59-C59</f>
        <v>7</v>
      </c>
      <c r="G59" s="42"/>
      <c r="H59" s="7" t="s">
        <v>130</v>
      </c>
      <c r="I59" s="3">
        <v>42906.0</v>
      </c>
      <c r="J59" s="3">
        <v>42907.0</v>
      </c>
      <c r="K59" s="40">
        <v>42909.0</v>
      </c>
      <c r="L59" s="40">
        <v>42911.0</v>
      </c>
      <c r="M59" s="40">
        <v>42913.0</v>
      </c>
      <c r="N59" s="9">
        <v>42915.0</v>
      </c>
      <c r="O59" s="3">
        <v>42917.0</v>
      </c>
      <c r="P59" s="3">
        <v>42919.0</v>
      </c>
      <c r="Q59" s="3">
        <v>42921.0</v>
      </c>
      <c r="R59" s="3">
        <v>42924.0</v>
      </c>
      <c r="S59" s="3">
        <v>42926.0</v>
      </c>
      <c r="T59" s="3">
        <v>42928.0</v>
      </c>
      <c r="U59" s="3">
        <v>42930.0</v>
      </c>
      <c r="V59" s="3">
        <v>42932.0</v>
      </c>
      <c r="W59" s="3">
        <v>42935.0</v>
      </c>
      <c r="X59" s="3">
        <v>42937.0</v>
      </c>
      <c r="Y59" s="3">
        <v>42940.0</v>
      </c>
    </row>
    <row r="60">
      <c r="A60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9.43"/>
    <col customWidth="1" min="4" max="4" width="21.0"/>
    <col customWidth="1" min="5" max="5" width="15.57"/>
    <col customWidth="1" min="6" max="7" width="15.43"/>
    <col customWidth="1" min="8" max="8" width="15.29"/>
    <col customWidth="1" min="9" max="9" width="21.71"/>
  </cols>
  <sheetData>
    <row r="1">
      <c r="A1" s="1" t="s">
        <v>1</v>
      </c>
      <c r="B1" s="1" t="s">
        <v>4</v>
      </c>
      <c r="C1" s="1" t="s">
        <v>5</v>
      </c>
      <c r="D1" s="1" t="s">
        <v>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118</v>
      </c>
    </row>
    <row r="2">
      <c r="A2" s="4">
        <v>10.0</v>
      </c>
      <c r="B2" s="4">
        <v>1.0</v>
      </c>
      <c r="C2" s="4">
        <v>2.0</v>
      </c>
      <c r="D2" s="4">
        <v>10.0</v>
      </c>
      <c r="E2" s="4">
        <v>612.687</v>
      </c>
      <c r="F2" s="4">
        <v>633.999</v>
      </c>
      <c r="G2" s="4">
        <v>624.721</v>
      </c>
      <c r="H2" s="4">
        <v>601.87</v>
      </c>
      <c r="I2" s="10">
        <f t="shared" ref="I2:I10" si="1">AVERAGE(E2:H2)</f>
        <v>618.31925</v>
      </c>
    </row>
    <row r="3">
      <c r="A3" s="4">
        <v>10.0</v>
      </c>
      <c r="B3" s="4">
        <v>1.0</v>
      </c>
      <c r="C3" s="4">
        <v>3.0</v>
      </c>
      <c r="D3" s="4">
        <v>18.0</v>
      </c>
      <c r="E3" s="4">
        <v>619.956</v>
      </c>
      <c r="F3" s="4">
        <v>623.125</v>
      </c>
      <c r="G3" s="4">
        <v>625.867</v>
      </c>
      <c r="H3" s="4">
        <v>580.194</v>
      </c>
      <c r="I3" s="10">
        <f t="shared" si="1"/>
        <v>612.2855</v>
      </c>
    </row>
    <row r="4">
      <c r="A4" s="4">
        <v>10.0</v>
      </c>
      <c r="B4" s="4">
        <v>1.0</v>
      </c>
      <c r="C4" s="4">
        <v>4.0</v>
      </c>
      <c r="D4" s="4">
        <v>10.0</v>
      </c>
      <c r="E4" s="4">
        <v>636.277</v>
      </c>
      <c r="F4" s="4">
        <v>603.818</v>
      </c>
      <c r="G4" s="4">
        <v>627.64</v>
      </c>
      <c r="H4" s="4">
        <v>606.96</v>
      </c>
      <c r="I4" s="10">
        <f t="shared" si="1"/>
        <v>618.67375</v>
      </c>
    </row>
    <row r="5">
      <c r="A5" s="4">
        <v>10.0</v>
      </c>
      <c r="B5" s="4">
        <v>2.0</v>
      </c>
      <c r="C5" s="4">
        <v>1.0</v>
      </c>
      <c r="D5" s="4">
        <v>3.0</v>
      </c>
      <c r="E5" s="4">
        <v>644.28</v>
      </c>
      <c r="F5" s="4">
        <v>644.646</v>
      </c>
      <c r="G5" s="4">
        <v>641.039</v>
      </c>
      <c r="H5" s="10"/>
      <c r="I5" s="10">
        <f t="shared" si="1"/>
        <v>643.3216667</v>
      </c>
    </row>
    <row r="6">
      <c r="A6" s="4">
        <v>10.0</v>
      </c>
      <c r="B6" s="4">
        <v>2.0</v>
      </c>
      <c r="C6" s="4">
        <v>2.0</v>
      </c>
      <c r="D6" s="4">
        <v>6.0</v>
      </c>
      <c r="E6" s="4">
        <v>680.554</v>
      </c>
      <c r="F6" s="4">
        <v>664.088</v>
      </c>
      <c r="G6" s="4">
        <v>668.89</v>
      </c>
      <c r="H6" s="4">
        <v>683.49</v>
      </c>
      <c r="I6" s="10">
        <f t="shared" si="1"/>
        <v>674.2555</v>
      </c>
    </row>
    <row r="7">
      <c r="A7" s="4">
        <v>10.0</v>
      </c>
      <c r="B7" s="4">
        <v>2.0</v>
      </c>
      <c r="C7" s="4">
        <v>3.0</v>
      </c>
      <c r="D7" s="4">
        <v>7.0</v>
      </c>
      <c r="E7" s="4">
        <v>664.914</v>
      </c>
      <c r="F7" s="4">
        <v>669.909</v>
      </c>
      <c r="G7" s="4">
        <v>665.962</v>
      </c>
      <c r="H7" s="4">
        <v>653.867</v>
      </c>
      <c r="I7" s="10">
        <f t="shared" si="1"/>
        <v>663.663</v>
      </c>
    </row>
    <row r="8">
      <c r="A8" s="4">
        <v>10.0</v>
      </c>
      <c r="B8" s="4">
        <v>3.0</v>
      </c>
      <c r="C8" s="4">
        <v>2.0</v>
      </c>
      <c r="D8" s="4">
        <v>7.0</v>
      </c>
      <c r="E8" s="4">
        <v>610.814</v>
      </c>
      <c r="F8" s="4">
        <v>619.763</v>
      </c>
      <c r="G8" s="4">
        <v>625.153</v>
      </c>
      <c r="H8" s="4">
        <v>600.192</v>
      </c>
      <c r="I8" s="10">
        <f t="shared" si="1"/>
        <v>613.9805</v>
      </c>
    </row>
    <row r="9">
      <c r="A9" s="4">
        <v>10.0</v>
      </c>
      <c r="B9" s="4">
        <v>3.0</v>
      </c>
      <c r="C9" s="4">
        <v>3.0</v>
      </c>
      <c r="D9" s="4">
        <v>8.0</v>
      </c>
      <c r="E9" s="4">
        <v>632.791</v>
      </c>
      <c r="F9" s="4">
        <v>654.64</v>
      </c>
      <c r="G9" s="4">
        <v>647.209</v>
      </c>
      <c r="H9" s="4">
        <v>638.229</v>
      </c>
      <c r="I9" s="10">
        <f t="shared" si="1"/>
        <v>643.21725</v>
      </c>
    </row>
    <row r="10">
      <c r="A10" s="4">
        <v>10.0</v>
      </c>
      <c r="B10" s="4">
        <v>3.0</v>
      </c>
      <c r="C10" s="4">
        <v>4.0</v>
      </c>
      <c r="D10" s="4">
        <v>5.0</v>
      </c>
      <c r="E10" s="4">
        <v>648.47</v>
      </c>
      <c r="F10" s="4">
        <v>649.186</v>
      </c>
      <c r="G10" s="4">
        <v>656.753</v>
      </c>
      <c r="H10" s="4">
        <v>661.421</v>
      </c>
      <c r="I10" s="10">
        <f t="shared" si="1"/>
        <v>653.9575</v>
      </c>
    </row>
    <row r="11">
      <c r="A11" s="7">
        <v>10.0</v>
      </c>
      <c r="B11" s="7">
        <v>4.0</v>
      </c>
    </row>
    <row r="12">
      <c r="A12" s="7">
        <v>10.0</v>
      </c>
      <c r="B12" s="7">
        <v>4.0</v>
      </c>
    </row>
    <row r="13">
      <c r="A13" s="7">
        <v>10.0</v>
      </c>
      <c r="B13" s="7">
        <v>4.0</v>
      </c>
    </row>
    <row r="14">
      <c r="A14" s="4">
        <v>10.0</v>
      </c>
      <c r="B14" s="4">
        <v>5.0</v>
      </c>
      <c r="C14" s="4">
        <v>1.0</v>
      </c>
      <c r="D14" s="4">
        <v>5.0</v>
      </c>
      <c r="E14" s="4">
        <v>642.14</v>
      </c>
      <c r="F14" s="4">
        <v>665.638</v>
      </c>
      <c r="G14" s="4">
        <v>661.339</v>
      </c>
      <c r="H14" s="4">
        <v>680.771</v>
      </c>
      <c r="I14" s="10">
        <f>AVERAGE(E14:H14)</f>
        <v>662.472</v>
      </c>
    </row>
    <row r="15">
      <c r="A15" s="7">
        <v>10.0</v>
      </c>
      <c r="B15" s="7">
        <v>5.0</v>
      </c>
    </row>
    <row r="16">
      <c r="A16" s="7">
        <v>10.0</v>
      </c>
      <c r="B16" s="7">
        <v>5.0</v>
      </c>
    </row>
    <row r="17">
      <c r="A17" s="7">
        <v>10.0</v>
      </c>
      <c r="B17" s="7">
        <v>6.0</v>
      </c>
    </row>
    <row r="18">
      <c r="A18" s="7">
        <v>10.0</v>
      </c>
      <c r="B18" s="7">
        <v>6.0</v>
      </c>
    </row>
    <row r="19">
      <c r="A19" s="7">
        <v>10.0</v>
      </c>
      <c r="B19" s="7">
        <v>6.0</v>
      </c>
    </row>
    <row r="20">
      <c r="A20" s="4">
        <v>10.0</v>
      </c>
      <c r="B20" s="4">
        <v>7.0</v>
      </c>
      <c r="C20" s="4">
        <v>1.0</v>
      </c>
      <c r="D20" s="4">
        <v>2.0</v>
      </c>
      <c r="E20" s="4">
        <v>604.096</v>
      </c>
      <c r="F20" s="4">
        <v>837.556</v>
      </c>
      <c r="G20" s="10"/>
      <c r="H20" s="10"/>
      <c r="I20" s="10">
        <f t="shared" ref="I20:I22" si="2">AVERAGE(E20:H20)</f>
        <v>720.826</v>
      </c>
    </row>
    <row r="21">
      <c r="A21" s="4">
        <v>10.0</v>
      </c>
      <c r="B21" s="4">
        <v>7.0</v>
      </c>
      <c r="C21" s="4">
        <v>2.0</v>
      </c>
      <c r="D21" s="4">
        <v>7.0</v>
      </c>
      <c r="E21" s="4">
        <v>667.125</v>
      </c>
      <c r="F21" s="4">
        <v>711.969</v>
      </c>
      <c r="G21" s="4">
        <v>644.426</v>
      </c>
      <c r="H21" s="4">
        <v>662.659</v>
      </c>
      <c r="I21" s="10">
        <f t="shared" si="2"/>
        <v>671.54475</v>
      </c>
    </row>
    <row r="22">
      <c r="A22" s="4">
        <v>10.0</v>
      </c>
      <c r="B22" s="4">
        <v>7.0</v>
      </c>
      <c r="C22" s="4">
        <v>3.0</v>
      </c>
      <c r="D22" s="4">
        <v>7.0</v>
      </c>
      <c r="E22" s="4">
        <v>645.581</v>
      </c>
      <c r="F22" s="4">
        <v>693.493</v>
      </c>
      <c r="G22" s="4">
        <v>685.037</v>
      </c>
      <c r="H22" s="4">
        <v>690.824</v>
      </c>
      <c r="I22" s="10">
        <f t="shared" si="2"/>
        <v>678.73375</v>
      </c>
    </row>
    <row r="23">
      <c r="A23" s="7">
        <v>10.0</v>
      </c>
      <c r="B23" s="7">
        <v>8.0</v>
      </c>
    </row>
    <row r="24">
      <c r="A24" s="7">
        <v>10.0</v>
      </c>
      <c r="B24" s="7">
        <v>8.0</v>
      </c>
    </row>
    <row r="25">
      <c r="A25" s="7">
        <v>10.0</v>
      </c>
      <c r="B25" s="7">
        <v>8.0</v>
      </c>
      <c r="C25" s="7"/>
      <c r="D25" s="7"/>
      <c r="E25" s="7"/>
      <c r="F25" s="7"/>
      <c r="G25" s="7"/>
      <c r="H25" s="7"/>
    </row>
    <row r="26">
      <c r="A26" s="4">
        <v>16.0</v>
      </c>
      <c r="B26" s="4">
        <v>1.0</v>
      </c>
      <c r="C26" s="4">
        <v>7.0</v>
      </c>
      <c r="D26" s="4">
        <v>22.0</v>
      </c>
      <c r="E26" s="4">
        <v>662.577</v>
      </c>
      <c r="F26" s="4">
        <v>639.505</v>
      </c>
      <c r="G26" s="4">
        <v>651.788</v>
      </c>
      <c r="H26" s="4">
        <v>686.105</v>
      </c>
      <c r="I26" s="10">
        <f t="shared" ref="I26:I27" si="3">AVERAGE(E26:H26)</f>
        <v>659.99375</v>
      </c>
    </row>
    <row r="27">
      <c r="A27" s="4">
        <v>16.0</v>
      </c>
      <c r="B27" s="4">
        <v>1.0</v>
      </c>
      <c r="C27" s="4">
        <v>8.0</v>
      </c>
      <c r="D27" s="4">
        <v>26.0</v>
      </c>
      <c r="E27" s="4">
        <v>613.899</v>
      </c>
      <c r="F27" s="4">
        <v>632.568</v>
      </c>
      <c r="G27" s="4">
        <v>614.764</v>
      </c>
      <c r="H27" s="4">
        <v>642.584</v>
      </c>
      <c r="I27" s="10">
        <f t="shared" si="3"/>
        <v>625.95375</v>
      </c>
    </row>
    <row r="28">
      <c r="A28" s="4">
        <v>16.0</v>
      </c>
      <c r="B28" s="4">
        <v>1.0</v>
      </c>
      <c r="C28" s="4">
        <v>9.0</v>
      </c>
      <c r="D28" s="10"/>
      <c r="E28" s="10"/>
      <c r="F28" s="10"/>
      <c r="G28" s="10"/>
      <c r="H28" s="10"/>
      <c r="I28" s="10"/>
    </row>
    <row r="29">
      <c r="A29" s="4">
        <v>16.0</v>
      </c>
      <c r="B29" s="4">
        <v>2.0</v>
      </c>
      <c r="C29" s="4">
        <v>7.0</v>
      </c>
      <c r="D29" s="4">
        <v>5.0</v>
      </c>
      <c r="E29" s="4">
        <v>761.277</v>
      </c>
      <c r="F29" s="4">
        <v>782.812</v>
      </c>
      <c r="G29" s="4">
        <v>751.851</v>
      </c>
      <c r="H29" s="4">
        <v>789.541</v>
      </c>
      <c r="I29" s="10">
        <f t="shared" ref="I29:I31" si="4">AVERAGE(E29:H29)</f>
        <v>771.37025</v>
      </c>
    </row>
    <row r="30">
      <c r="A30" s="4">
        <v>16.0</v>
      </c>
      <c r="B30" s="4">
        <v>2.0</v>
      </c>
      <c r="C30" s="4">
        <v>8.0</v>
      </c>
      <c r="D30" s="4">
        <v>8.0</v>
      </c>
      <c r="E30" s="4">
        <v>594.996</v>
      </c>
      <c r="F30" s="4">
        <v>604.244</v>
      </c>
      <c r="G30" s="4">
        <v>642.984</v>
      </c>
      <c r="H30" s="4">
        <v>628.795</v>
      </c>
      <c r="I30" s="10">
        <f t="shared" si="4"/>
        <v>617.75475</v>
      </c>
    </row>
    <row r="31">
      <c r="A31" s="4">
        <v>16.0</v>
      </c>
      <c r="B31" s="4">
        <v>2.0</v>
      </c>
      <c r="C31" s="4">
        <v>9.0</v>
      </c>
      <c r="D31" s="4">
        <v>2.0</v>
      </c>
      <c r="E31" s="4">
        <v>668.424</v>
      </c>
      <c r="F31" s="4">
        <v>667.52</v>
      </c>
      <c r="G31" s="10"/>
      <c r="H31" s="10"/>
      <c r="I31" s="10">
        <f t="shared" si="4"/>
        <v>667.972</v>
      </c>
    </row>
    <row r="32">
      <c r="A32" s="7">
        <v>16.0</v>
      </c>
      <c r="B32" s="7">
        <v>3.0</v>
      </c>
    </row>
    <row r="33">
      <c r="A33" s="7">
        <v>16.0</v>
      </c>
      <c r="B33" s="7">
        <v>3.0</v>
      </c>
    </row>
    <row r="34">
      <c r="A34" s="7">
        <v>16.0</v>
      </c>
      <c r="B34" s="7">
        <v>3.0</v>
      </c>
    </row>
    <row r="35">
      <c r="A35" s="4">
        <v>16.0</v>
      </c>
      <c r="B35" s="4">
        <v>4.0</v>
      </c>
      <c r="C35" s="4">
        <v>10.0</v>
      </c>
      <c r="D35" s="4">
        <v>1.0</v>
      </c>
      <c r="E35" s="4">
        <v>607.559</v>
      </c>
      <c r="F35" s="10"/>
      <c r="G35" s="10"/>
      <c r="H35" s="10"/>
      <c r="I35" s="10">
        <f>AVERAGE(E35:H35)</f>
        <v>607.559</v>
      </c>
    </row>
    <row r="36">
      <c r="A36" s="4">
        <v>16.0</v>
      </c>
      <c r="B36" s="4">
        <v>4.0</v>
      </c>
      <c r="C36" s="10"/>
      <c r="D36" s="10"/>
      <c r="E36" s="10"/>
      <c r="F36" s="10"/>
      <c r="G36" s="10"/>
      <c r="H36" s="10"/>
      <c r="I36" s="10"/>
    </row>
    <row r="37">
      <c r="A37" s="4">
        <v>16.0</v>
      </c>
      <c r="B37" s="4">
        <v>4.0</v>
      </c>
      <c r="C37" s="10"/>
      <c r="D37" s="10"/>
      <c r="E37" s="10"/>
      <c r="F37" s="10"/>
      <c r="G37" s="10"/>
      <c r="H37" s="10"/>
      <c r="I37" s="10"/>
    </row>
    <row r="38">
      <c r="A38" s="7">
        <v>16.0</v>
      </c>
      <c r="B38" s="7">
        <v>5.0</v>
      </c>
    </row>
    <row r="39">
      <c r="A39" s="7">
        <v>16.0</v>
      </c>
      <c r="B39" s="7">
        <v>5.0</v>
      </c>
    </row>
    <row r="40">
      <c r="A40" s="7">
        <v>16.0</v>
      </c>
      <c r="B40" s="7">
        <v>5.0</v>
      </c>
    </row>
    <row r="41">
      <c r="A41" s="7">
        <v>16.0</v>
      </c>
      <c r="B41" s="7">
        <v>6.0</v>
      </c>
    </row>
    <row r="42">
      <c r="A42" s="7">
        <v>16.0</v>
      </c>
      <c r="B42" s="7">
        <v>6.0</v>
      </c>
    </row>
    <row r="43">
      <c r="A43" s="7">
        <v>16.0</v>
      </c>
      <c r="B43" s="7">
        <v>6.0</v>
      </c>
      <c r="C43" s="7"/>
      <c r="D43" s="7"/>
      <c r="E43" s="7"/>
      <c r="F43" s="7"/>
      <c r="G43" s="7"/>
      <c r="H43" s="7"/>
    </row>
    <row r="44">
      <c r="A44" s="4">
        <v>16.0</v>
      </c>
      <c r="B44" s="4">
        <v>7.0</v>
      </c>
      <c r="C44" s="4">
        <v>8.0</v>
      </c>
      <c r="D44" s="4">
        <v>10.0</v>
      </c>
      <c r="E44" s="4">
        <v>674.586</v>
      </c>
      <c r="F44" s="4">
        <v>663.162</v>
      </c>
      <c r="G44" s="4">
        <v>663.661</v>
      </c>
      <c r="H44" s="4">
        <v>657.963</v>
      </c>
      <c r="I44" s="10">
        <f t="shared" ref="I44:I46" si="5">AVERAGE(E44:H44)</f>
        <v>664.843</v>
      </c>
    </row>
    <row r="45">
      <c r="A45" s="4">
        <v>16.0</v>
      </c>
      <c r="B45" s="4">
        <v>7.0</v>
      </c>
      <c r="C45" s="4">
        <v>9.0</v>
      </c>
      <c r="D45" s="4">
        <v>7.0</v>
      </c>
      <c r="E45" s="4">
        <v>590.512</v>
      </c>
      <c r="F45" s="4">
        <v>644.172</v>
      </c>
      <c r="G45" s="4">
        <v>650.905</v>
      </c>
      <c r="H45" s="4">
        <v>613.686</v>
      </c>
      <c r="I45" s="10">
        <f t="shared" si="5"/>
        <v>624.81875</v>
      </c>
    </row>
    <row r="46">
      <c r="A46" s="4">
        <v>16.0</v>
      </c>
      <c r="B46" s="4">
        <v>7.0</v>
      </c>
      <c r="C46" s="4">
        <v>10.0</v>
      </c>
      <c r="D46" s="4">
        <v>1.0</v>
      </c>
      <c r="E46" s="4">
        <v>646.886</v>
      </c>
      <c r="F46" s="10"/>
      <c r="G46" s="10"/>
      <c r="H46" s="10"/>
      <c r="I46" s="10">
        <f t="shared" si="5"/>
        <v>646.886</v>
      </c>
    </row>
    <row r="47">
      <c r="A47" s="4">
        <v>16.0</v>
      </c>
      <c r="B47" s="4">
        <v>8.0</v>
      </c>
      <c r="C47" s="4">
        <v>8.0</v>
      </c>
      <c r="D47" s="4">
        <v>21.0</v>
      </c>
      <c r="E47" s="4">
        <v>689.735</v>
      </c>
      <c r="F47" s="4">
        <v>664.894</v>
      </c>
      <c r="G47" s="4">
        <v>633.92</v>
      </c>
      <c r="H47" s="4">
        <v>688.464</v>
      </c>
      <c r="I47" s="10">
        <f t="shared" ref="I47:I48" si="6">AVERAGE(E48:H48)</f>
        <v>709.1545</v>
      </c>
    </row>
    <row r="48">
      <c r="A48" s="4">
        <v>16.0</v>
      </c>
      <c r="B48" s="4">
        <v>8.0</v>
      </c>
      <c r="C48" s="4">
        <v>9.0</v>
      </c>
      <c r="D48" s="4">
        <v>7.0</v>
      </c>
      <c r="E48" s="4">
        <v>710.44</v>
      </c>
      <c r="F48" s="4">
        <v>686.381</v>
      </c>
      <c r="G48" s="4">
        <v>723.191</v>
      </c>
      <c r="H48" s="4">
        <v>716.606</v>
      </c>
      <c r="I48" s="10">
        <f t="shared" si="6"/>
        <v>867.519</v>
      </c>
    </row>
    <row r="49">
      <c r="A49" s="4">
        <v>16.0</v>
      </c>
      <c r="B49" s="4">
        <v>8.0</v>
      </c>
      <c r="C49" s="4">
        <v>10.0</v>
      </c>
      <c r="D49" s="4">
        <v>2.0</v>
      </c>
      <c r="E49" s="4">
        <v>897.152</v>
      </c>
      <c r="F49" s="4">
        <v>837.886</v>
      </c>
      <c r="G49" s="10"/>
      <c r="H49" s="10"/>
      <c r="I49" s="10">
        <f t="shared" ref="I49:I50" si="7">AVERAGE(E49:H49)</f>
        <v>867.519</v>
      </c>
      <c r="J49" s="7">
        <v>17.0</v>
      </c>
      <c r="K49" s="7">
        <v>12.0</v>
      </c>
    </row>
    <row r="50">
      <c r="A50" s="4">
        <v>20.0</v>
      </c>
      <c r="B50" s="4">
        <v>1.0</v>
      </c>
      <c r="C50" s="4">
        <v>14.0</v>
      </c>
      <c r="D50" s="4">
        <v>29.0</v>
      </c>
      <c r="E50" s="4">
        <v>705.393</v>
      </c>
      <c r="F50" s="4">
        <v>679.49</v>
      </c>
      <c r="G50" s="4">
        <v>696.69</v>
      </c>
      <c r="H50" s="4">
        <v>660.284</v>
      </c>
      <c r="I50" s="10">
        <f t="shared" si="7"/>
        <v>685.46425</v>
      </c>
    </row>
    <row r="51">
      <c r="A51" s="7">
        <v>20.0</v>
      </c>
      <c r="B51" s="7">
        <v>1.0</v>
      </c>
    </row>
    <row r="52">
      <c r="A52" s="7">
        <v>20.0</v>
      </c>
      <c r="B52" s="7">
        <v>1.0</v>
      </c>
    </row>
    <row r="53">
      <c r="A53" s="4">
        <v>20.0</v>
      </c>
      <c r="B53" s="4">
        <v>2.0</v>
      </c>
      <c r="C53" s="4">
        <v>12.0</v>
      </c>
      <c r="D53" s="4">
        <v>31.0</v>
      </c>
      <c r="E53" s="4">
        <v>682.52</v>
      </c>
      <c r="F53" s="4">
        <v>695.059</v>
      </c>
      <c r="G53" s="4">
        <v>618.591</v>
      </c>
      <c r="H53" s="4">
        <v>705.346</v>
      </c>
      <c r="I53" s="10">
        <f t="shared" ref="I53:I66" si="8">AVERAGE(E53:H53)</f>
        <v>675.379</v>
      </c>
    </row>
    <row r="54">
      <c r="A54" s="4">
        <v>20.0</v>
      </c>
      <c r="B54" s="4">
        <v>2.0</v>
      </c>
      <c r="C54" s="4">
        <v>13.0</v>
      </c>
      <c r="D54" s="4">
        <v>32.0</v>
      </c>
      <c r="E54" s="4">
        <v>607.351</v>
      </c>
      <c r="F54" s="4">
        <v>632.24</v>
      </c>
      <c r="G54" s="4">
        <v>635.766</v>
      </c>
      <c r="H54" s="4">
        <v>607.093</v>
      </c>
      <c r="I54" s="10">
        <f t="shared" si="8"/>
        <v>620.6125</v>
      </c>
      <c r="J54" s="7">
        <v>8.0</v>
      </c>
    </row>
    <row r="55">
      <c r="A55" s="4">
        <v>20.0</v>
      </c>
      <c r="B55" s="4">
        <v>2.0</v>
      </c>
      <c r="C55" s="4">
        <v>14.0</v>
      </c>
      <c r="D55" s="4">
        <v>8.0</v>
      </c>
      <c r="E55" s="4">
        <v>683.324</v>
      </c>
      <c r="F55" s="4">
        <v>683.097</v>
      </c>
      <c r="G55" s="4">
        <v>670.734</v>
      </c>
      <c r="H55" s="4">
        <v>664.842</v>
      </c>
      <c r="I55" s="10">
        <f t="shared" si="8"/>
        <v>675.49925</v>
      </c>
    </row>
    <row r="56">
      <c r="A56" s="4">
        <v>20.0</v>
      </c>
      <c r="B56" s="4">
        <v>2.0</v>
      </c>
      <c r="C56" s="4">
        <v>27.0</v>
      </c>
      <c r="D56" s="4">
        <v>6.0</v>
      </c>
      <c r="E56" s="4">
        <v>722.601</v>
      </c>
      <c r="F56" s="4">
        <v>750.122</v>
      </c>
      <c r="G56" s="4">
        <v>660.05</v>
      </c>
      <c r="H56" s="4">
        <v>743.836</v>
      </c>
      <c r="I56" s="10">
        <f t="shared" si="8"/>
        <v>719.15225</v>
      </c>
    </row>
    <row r="57">
      <c r="A57" s="4">
        <v>20.0</v>
      </c>
      <c r="B57" s="4">
        <v>3.0</v>
      </c>
      <c r="C57" s="4">
        <v>12.0</v>
      </c>
      <c r="D57" s="4">
        <v>40.0</v>
      </c>
      <c r="E57" s="4">
        <v>656.325</v>
      </c>
      <c r="F57" s="4">
        <v>668.189</v>
      </c>
      <c r="G57" s="4">
        <v>639.147</v>
      </c>
      <c r="H57" s="4">
        <v>564.143</v>
      </c>
      <c r="I57" s="10">
        <f t="shared" si="8"/>
        <v>631.951</v>
      </c>
    </row>
    <row r="58">
      <c r="A58" s="4">
        <v>20.0</v>
      </c>
      <c r="B58" s="4">
        <v>3.0</v>
      </c>
      <c r="C58" s="4">
        <v>13.0</v>
      </c>
      <c r="D58" s="4">
        <v>21.0</v>
      </c>
      <c r="E58" s="4">
        <v>680.285</v>
      </c>
      <c r="F58" s="4">
        <v>672.567</v>
      </c>
      <c r="G58" s="4">
        <v>692.421</v>
      </c>
      <c r="H58" s="4">
        <v>679.5</v>
      </c>
      <c r="I58" s="10">
        <f t="shared" si="8"/>
        <v>681.19325</v>
      </c>
    </row>
    <row r="59">
      <c r="A59" s="4">
        <v>20.0</v>
      </c>
      <c r="B59" s="4">
        <v>3.0</v>
      </c>
      <c r="C59" s="4">
        <v>14.0</v>
      </c>
      <c r="D59" s="4">
        <v>8.0</v>
      </c>
      <c r="E59" s="4">
        <v>679.16</v>
      </c>
      <c r="F59" s="4">
        <v>628.559</v>
      </c>
      <c r="G59" s="4">
        <v>661.247</v>
      </c>
      <c r="H59" s="4">
        <v>646.802</v>
      </c>
      <c r="I59" s="10">
        <f t="shared" si="8"/>
        <v>653.942</v>
      </c>
      <c r="J59" s="7">
        <v>18.0</v>
      </c>
    </row>
    <row r="60">
      <c r="A60" s="4">
        <v>20.0</v>
      </c>
      <c r="B60" s="4">
        <v>4.0</v>
      </c>
      <c r="C60" s="4">
        <v>9.0</v>
      </c>
      <c r="D60" s="4">
        <v>12.0</v>
      </c>
      <c r="E60" s="4">
        <v>663.828</v>
      </c>
      <c r="F60" s="4">
        <v>596.81</v>
      </c>
      <c r="G60" s="4">
        <v>656.276</v>
      </c>
      <c r="H60" s="4">
        <v>668.668</v>
      </c>
      <c r="I60" s="10">
        <f t="shared" si="8"/>
        <v>646.3955</v>
      </c>
      <c r="J60" s="7">
        <v>15.0</v>
      </c>
      <c r="K60" s="7"/>
      <c r="L60" s="7"/>
      <c r="M60" s="7"/>
      <c r="N60" s="7"/>
      <c r="O60" s="7"/>
      <c r="P60" s="7"/>
      <c r="Q60" s="7"/>
      <c r="R60" s="7"/>
    </row>
    <row r="61">
      <c r="A61" s="4">
        <v>20.0</v>
      </c>
      <c r="B61" s="4">
        <v>4.0</v>
      </c>
      <c r="C61" s="4">
        <v>10.0</v>
      </c>
      <c r="D61" s="4">
        <v>7.0</v>
      </c>
      <c r="E61" s="4">
        <v>551.025</v>
      </c>
      <c r="F61" s="4">
        <v>623.642</v>
      </c>
      <c r="G61" s="4">
        <v>610.064</v>
      </c>
      <c r="H61" s="4">
        <v>647.845</v>
      </c>
      <c r="I61" s="10">
        <f t="shared" si="8"/>
        <v>608.144</v>
      </c>
      <c r="K61" s="7"/>
      <c r="L61" s="7"/>
      <c r="M61" s="7"/>
      <c r="N61" s="7"/>
      <c r="O61" s="7"/>
      <c r="P61" s="7"/>
      <c r="Q61" s="7"/>
      <c r="R61" s="7"/>
    </row>
    <row r="62">
      <c r="A62" s="4">
        <v>20.0</v>
      </c>
      <c r="B62" s="4">
        <v>4.0</v>
      </c>
      <c r="C62" s="4">
        <v>11.0</v>
      </c>
      <c r="D62" s="4">
        <v>8.0</v>
      </c>
      <c r="E62" s="4">
        <v>591.956</v>
      </c>
      <c r="F62" s="4">
        <v>685.034</v>
      </c>
      <c r="G62" s="4">
        <v>663.418</v>
      </c>
      <c r="H62" s="4">
        <v>629.751</v>
      </c>
      <c r="I62" s="10">
        <f t="shared" si="8"/>
        <v>642.53975</v>
      </c>
    </row>
    <row r="63">
      <c r="A63" s="4">
        <v>20.0</v>
      </c>
      <c r="B63" s="4">
        <v>5.0</v>
      </c>
      <c r="C63" s="4">
        <v>6.0</v>
      </c>
      <c r="D63" s="4">
        <v>29.0</v>
      </c>
      <c r="E63" s="4">
        <v>677.435</v>
      </c>
      <c r="F63" s="4">
        <v>651.865</v>
      </c>
      <c r="G63" s="4">
        <v>638.0</v>
      </c>
      <c r="H63" s="4">
        <v>651.718</v>
      </c>
      <c r="I63" s="10">
        <f t="shared" si="8"/>
        <v>654.7545</v>
      </c>
    </row>
    <row r="64">
      <c r="A64" s="4">
        <v>20.0</v>
      </c>
      <c r="B64" s="4">
        <v>5.0</v>
      </c>
      <c r="C64" s="4">
        <v>7.0</v>
      </c>
      <c r="D64" s="4">
        <v>24.0</v>
      </c>
      <c r="E64" s="4">
        <v>611.156</v>
      </c>
      <c r="F64" s="4">
        <v>627.654</v>
      </c>
      <c r="G64" s="4">
        <v>625.651</v>
      </c>
      <c r="H64" s="4">
        <v>603.807</v>
      </c>
      <c r="I64" s="10">
        <f t="shared" si="8"/>
        <v>617.067</v>
      </c>
    </row>
    <row r="65">
      <c r="A65" s="4">
        <v>20.0</v>
      </c>
      <c r="B65" s="4">
        <v>5.0</v>
      </c>
      <c r="C65" s="4">
        <v>8.0</v>
      </c>
      <c r="D65" s="4">
        <v>3.0</v>
      </c>
      <c r="E65" s="4">
        <v>592.442</v>
      </c>
      <c r="F65" s="4">
        <v>653.931</v>
      </c>
      <c r="G65" s="4">
        <v>628.819</v>
      </c>
      <c r="H65" s="10"/>
      <c r="I65" s="10">
        <f t="shared" si="8"/>
        <v>625.064</v>
      </c>
    </row>
    <row r="66">
      <c r="A66" s="4">
        <v>20.0</v>
      </c>
      <c r="B66" s="4">
        <v>6.0</v>
      </c>
      <c r="C66" s="4">
        <v>27.0</v>
      </c>
      <c r="D66" s="4">
        <v>25.0</v>
      </c>
      <c r="E66" s="4">
        <v>663.024</v>
      </c>
      <c r="F66" s="4">
        <v>661.961</v>
      </c>
      <c r="G66" s="4">
        <v>649.706</v>
      </c>
      <c r="H66" s="4">
        <v>654.8</v>
      </c>
      <c r="I66" s="10">
        <f t="shared" si="8"/>
        <v>657.37275</v>
      </c>
    </row>
    <row r="67">
      <c r="A67" s="7">
        <v>20.0</v>
      </c>
      <c r="B67" s="7">
        <v>6.0</v>
      </c>
    </row>
    <row r="68">
      <c r="A68" s="7">
        <v>20.0</v>
      </c>
      <c r="B68" s="7">
        <v>6.0</v>
      </c>
    </row>
    <row r="69">
      <c r="A69" s="7">
        <v>20.0</v>
      </c>
      <c r="B69" s="7">
        <v>7.0</v>
      </c>
    </row>
    <row r="70">
      <c r="A70" s="7">
        <v>20.0</v>
      </c>
      <c r="B70" s="7">
        <v>7.0</v>
      </c>
    </row>
    <row r="71">
      <c r="A71" s="7">
        <v>20.0</v>
      </c>
      <c r="B71" s="7">
        <v>7.0</v>
      </c>
    </row>
    <row r="72">
      <c r="A72" s="7">
        <v>20.0</v>
      </c>
      <c r="B72" s="7">
        <v>8.0</v>
      </c>
    </row>
    <row r="73">
      <c r="A73" s="7">
        <v>20.0</v>
      </c>
      <c r="B73" s="7">
        <v>8.0</v>
      </c>
    </row>
    <row r="74">
      <c r="A74" s="7">
        <v>20.0</v>
      </c>
      <c r="B74" s="7">
        <v>8.0</v>
      </c>
    </row>
    <row r="75">
      <c r="A75" s="4">
        <v>24.0</v>
      </c>
      <c r="B75" s="4">
        <v>1.0</v>
      </c>
      <c r="C75" s="4">
        <v>2.0</v>
      </c>
      <c r="D75" s="4">
        <v>5.0</v>
      </c>
      <c r="E75" s="4">
        <v>794.362</v>
      </c>
      <c r="F75" s="4">
        <v>824.51</v>
      </c>
      <c r="G75" s="4">
        <v>789.74</v>
      </c>
      <c r="H75" s="4">
        <v>831.407</v>
      </c>
      <c r="I75" s="10">
        <f t="shared" ref="I75:I77" si="9">AVERAGE(E75:H75)</f>
        <v>810.00475</v>
      </c>
    </row>
    <row r="76">
      <c r="A76" s="4">
        <v>24.0</v>
      </c>
      <c r="B76" s="4">
        <v>1.0</v>
      </c>
      <c r="C76" s="4">
        <v>3.0</v>
      </c>
      <c r="D76" s="4">
        <v>10.0</v>
      </c>
      <c r="E76" s="4">
        <v>561.076</v>
      </c>
      <c r="F76" s="4">
        <v>682.769</v>
      </c>
      <c r="G76" s="4">
        <v>656.631</v>
      </c>
      <c r="H76" s="4">
        <v>683.101</v>
      </c>
      <c r="I76" s="10">
        <f t="shared" si="9"/>
        <v>645.89425</v>
      </c>
    </row>
    <row r="77">
      <c r="A77" s="4">
        <v>24.0</v>
      </c>
      <c r="B77" s="4">
        <v>1.0</v>
      </c>
      <c r="C77" s="4">
        <v>4.0</v>
      </c>
      <c r="D77" s="4">
        <v>17.0</v>
      </c>
      <c r="E77" s="4">
        <v>615.402</v>
      </c>
      <c r="F77" s="4">
        <v>683.375</v>
      </c>
      <c r="G77" s="4">
        <v>650.47</v>
      </c>
      <c r="H77" s="4">
        <v>653.907</v>
      </c>
      <c r="I77" s="10">
        <f t="shared" si="9"/>
        <v>650.7885</v>
      </c>
    </row>
    <row r="78">
      <c r="A78" s="7">
        <v>24.0</v>
      </c>
      <c r="B78" s="7">
        <v>2.0</v>
      </c>
    </row>
    <row r="79">
      <c r="A79" s="7">
        <v>24.0</v>
      </c>
      <c r="B79" s="7">
        <v>2.0</v>
      </c>
    </row>
    <row r="80">
      <c r="A80" s="7">
        <v>24.0</v>
      </c>
      <c r="B80" s="7">
        <v>2.0</v>
      </c>
    </row>
    <row r="81">
      <c r="A81" s="4">
        <v>24.0</v>
      </c>
      <c r="B81" s="4">
        <v>3.0</v>
      </c>
      <c r="C81" s="4">
        <v>3.0</v>
      </c>
      <c r="D81" s="4">
        <v>8.0</v>
      </c>
      <c r="E81" s="4">
        <v>708.053</v>
      </c>
      <c r="F81" s="4">
        <v>700.172</v>
      </c>
      <c r="G81" s="4">
        <v>730.342</v>
      </c>
      <c r="H81" s="4">
        <v>710.4</v>
      </c>
      <c r="I81" s="10">
        <f>AVERAGE(E81:H81)</f>
        <v>712.24175</v>
      </c>
    </row>
    <row r="82">
      <c r="A82" s="4">
        <v>24.0</v>
      </c>
      <c r="B82" s="4">
        <v>3.0</v>
      </c>
      <c r="C82" s="4">
        <v>4.0</v>
      </c>
      <c r="D82" s="4">
        <v>21.0</v>
      </c>
      <c r="E82" s="4">
        <v>684.044</v>
      </c>
      <c r="F82" s="4">
        <v>653.391</v>
      </c>
      <c r="G82" s="4">
        <v>648.134</v>
      </c>
      <c r="H82" s="4">
        <v>670.231</v>
      </c>
      <c r="I82" s="10">
        <f>AVERAGE(E83:H83)</f>
        <v>638.60425</v>
      </c>
    </row>
    <row r="83">
      <c r="A83" s="4">
        <v>24.0</v>
      </c>
      <c r="B83" s="4">
        <v>3.0</v>
      </c>
      <c r="C83" s="4">
        <v>5.0</v>
      </c>
      <c r="D83" s="4">
        <v>24.0</v>
      </c>
      <c r="E83" s="4">
        <v>637.676</v>
      </c>
      <c r="F83" s="4">
        <v>651.691</v>
      </c>
      <c r="G83" s="4">
        <v>634.494</v>
      </c>
      <c r="H83" s="4">
        <v>630.556</v>
      </c>
      <c r="I83" s="10">
        <f t="shared" ref="I83:I84" si="10">AVERAGE(E83:H83)</f>
        <v>638.60425</v>
      </c>
    </row>
    <row r="84">
      <c r="A84" s="4">
        <v>24.0</v>
      </c>
      <c r="B84" s="4">
        <v>4.0</v>
      </c>
      <c r="C84" s="4">
        <v>20.0</v>
      </c>
      <c r="D84" s="4">
        <v>10.0</v>
      </c>
      <c r="E84" s="4">
        <v>604.543</v>
      </c>
      <c r="F84" s="4">
        <v>594.699</v>
      </c>
      <c r="G84" s="4">
        <v>688.195</v>
      </c>
      <c r="H84" s="4">
        <v>706.828</v>
      </c>
      <c r="I84" s="10">
        <f t="shared" si="10"/>
        <v>648.56625</v>
      </c>
    </row>
    <row r="85">
      <c r="A85" s="7">
        <v>24.0</v>
      </c>
      <c r="B85" s="7">
        <v>4.0</v>
      </c>
    </row>
    <row r="86">
      <c r="A86" s="7">
        <v>24.0</v>
      </c>
      <c r="B86" s="7">
        <v>4.0</v>
      </c>
    </row>
    <row r="87">
      <c r="A87" s="4">
        <v>24.0</v>
      </c>
      <c r="B87" s="4">
        <v>5.0</v>
      </c>
      <c r="C87" s="4">
        <v>2.0</v>
      </c>
      <c r="D87" s="4">
        <v>7.0</v>
      </c>
      <c r="E87" s="10"/>
      <c r="F87" s="10"/>
      <c r="G87" s="10"/>
      <c r="H87" s="10"/>
      <c r="I87" s="10"/>
    </row>
    <row r="88">
      <c r="A88" s="4">
        <v>24.0</v>
      </c>
      <c r="B88" s="4">
        <v>5.0</v>
      </c>
      <c r="C88" s="4">
        <v>3.0</v>
      </c>
      <c r="D88" s="4">
        <v>10.0</v>
      </c>
      <c r="E88" s="4">
        <v>634.315</v>
      </c>
      <c r="F88" s="4">
        <v>685.797</v>
      </c>
      <c r="G88" s="4">
        <v>655.478</v>
      </c>
      <c r="H88" s="4">
        <v>693.116</v>
      </c>
      <c r="I88" s="10">
        <f t="shared" ref="I88:I93" si="11">AVERAGE(E88:H88)</f>
        <v>667.1765</v>
      </c>
    </row>
    <row r="89">
      <c r="A89" s="4">
        <v>24.0</v>
      </c>
      <c r="B89" s="4">
        <v>5.0</v>
      </c>
      <c r="C89" s="4">
        <v>4.0</v>
      </c>
      <c r="D89" s="4">
        <v>13.0</v>
      </c>
      <c r="E89" s="4">
        <v>646.465</v>
      </c>
      <c r="F89" s="4">
        <v>613.388</v>
      </c>
      <c r="G89" s="4">
        <v>636.961</v>
      </c>
      <c r="H89" s="4">
        <v>643.55</v>
      </c>
      <c r="I89" s="10">
        <f t="shared" si="11"/>
        <v>635.091</v>
      </c>
    </row>
    <row r="90">
      <c r="A90" s="4">
        <v>24.0</v>
      </c>
      <c r="B90" s="4">
        <v>5.0</v>
      </c>
      <c r="C90" s="4">
        <v>5.0</v>
      </c>
      <c r="D90" s="4">
        <v>17.0</v>
      </c>
      <c r="E90" s="4">
        <v>643.157</v>
      </c>
      <c r="F90" s="4">
        <v>639.443</v>
      </c>
      <c r="G90" s="4">
        <v>637.331</v>
      </c>
      <c r="H90" s="4">
        <v>611.641</v>
      </c>
      <c r="I90" s="10">
        <f t="shared" si="11"/>
        <v>632.893</v>
      </c>
    </row>
    <row r="91">
      <c r="A91" s="4">
        <v>24.0</v>
      </c>
      <c r="B91" s="4">
        <v>6.0</v>
      </c>
      <c r="C91" s="4">
        <v>1.0</v>
      </c>
      <c r="D91" s="4">
        <v>8.0</v>
      </c>
      <c r="E91" s="4">
        <v>653.907</v>
      </c>
      <c r="F91" s="4">
        <v>656.753</v>
      </c>
      <c r="G91" s="4">
        <v>626.337</v>
      </c>
      <c r="H91" s="4">
        <v>582.259</v>
      </c>
      <c r="I91" s="10">
        <f t="shared" si="11"/>
        <v>629.814</v>
      </c>
    </row>
    <row r="92">
      <c r="A92" s="4">
        <v>24.0</v>
      </c>
      <c r="B92" s="4">
        <v>6.0</v>
      </c>
      <c r="C92" s="4">
        <v>2.0</v>
      </c>
      <c r="D92" s="4">
        <v>19.0</v>
      </c>
      <c r="E92" s="4">
        <v>607.201</v>
      </c>
      <c r="F92" s="4">
        <v>580.137</v>
      </c>
      <c r="G92" s="4">
        <v>610.297</v>
      </c>
      <c r="H92" s="4">
        <v>602.55</v>
      </c>
      <c r="I92" s="10">
        <f t="shared" si="11"/>
        <v>600.04625</v>
      </c>
    </row>
    <row r="93">
      <c r="A93" s="4">
        <v>24.0</v>
      </c>
      <c r="B93" s="4">
        <v>6.0</v>
      </c>
      <c r="C93" s="4">
        <v>3.0</v>
      </c>
      <c r="D93" s="4">
        <v>8.0</v>
      </c>
      <c r="E93" s="4">
        <v>627.588</v>
      </c>
      <c r="F93" s="4">
        <v>636.77</v>
      </c>
      <c r="G93" s="4">
        <v>615.218</v>
      </c>
      <c r="H93" s="4">
        <v>613.26</v>
      </c>
      <c r="I93" s="10">
        <f t="shared" si="11"/>
        <v>623.209</v>
      </c>
    </row>
    <row r="94">
      <c r="A94" s="5">
        <v>24.0</v>
      </c>
      <c r="B94" s="5">
        <v>6.0</v>
      </c>
      <c r="C94" s="5"/>
      <c r="D94" s="5"/>
      <c r="E94" s="5"/>
      <c r="F94" s="5"/>
      <c r="G94" s="5"/>
      <c r="H94" s="5"/>
      <c r="I94" s="14"/>
    </row>
    <row r="95">
      <c r="A95" s="7">
        <v>24.0</v>
      </c>
      <c r="B95" s="7">
        <v>7.0</v>
      </c>
    </row>
    <row r="96">
      <c r="A96" s="7">
        <v>24.0</v>
      </c>
      <c r="B96" s="7">
        <v>7.0</v>
      </c>
    </row>
    <row r="97">
      <c r="A97" s="7">
        <v>24.0</v>
      </c>
      <c r="B97" s="7">
        <v>7.0</v>
      </c>
    </row>
    <row r="98">
      <c r="A98" s="7">
        <v>24.0</v>
      </c>
      <c r="B98" s="7">
        <v>8.0</v>
      </c>
    </row>
    <row r="99">
      <c r="A99" s="7">
        <v>24.0</v>
      </c>
      <c r="B99" s="7">
        <v>8.0</v>
      </c>
    </row>
    <row r="100">
      <c r="A100" s="7">
        <v>24.0</v>
      </c>
      <c r="B100" s="7">
        <v>8.0</v>
      </c>
    </row>
    <row r="101">
      <c r="A101" s="7">
        <v>27.0</v>
      </c>
      <c r="B101" s="7">
        <v>1.0</v>
      </c>
    </row>
    <row r="102">
      <c r="A102" s="7">
        <v>27.0</v>
      </c>
      <c r="B102" s="7">
        <v>1.0</v>
      </c>
    </row>
    <row r="103">
      <c r="A103" s="7">
        <v>27.0</v>
      </c>
      <c r="B103" s="7">
        <v>1.0</v>
      </c>
    </row>
    <row r="104">
      <c r="A104" s="7">
        <v>27.0</v>
      </c>
      <c r="B104" s="7">
        <v>2.0</v>
      </c>
    </row>
    <row r="105">
      <c r="A105" s="7">
        <v>27.0</v>
      </c>
      <c r="B105" s="7">
        <v>2.0</v>
      </c>
    </row>
    <row r="106">
      <c r="A106" s="7">
        <v>27.0</v>
      </c>
      <c r="B106" s="7">
        <v>2.0</v>
      </c>
    </row>
    <row r="107">
      <c r="A107" s="4">
        <v>27.0</v>
      </c>
      <c r="B107" s="4">
        <v>3.0</v>
      </c>
      <c r="C107" s="4">
        <v>13.0</v>
      </c>
      <c r="D107" s="4">
        <v>15.0</v>
      </c>
      <c r="E107" s="4">
        <v>668.551</v>
      </c>
      <c r="F107" s="4">
        <v>670.247</v>
      </c>
      <c r="G107" s="4">
        <v>679.16</v>
      </c>
      <c r="H107" s="4">
        <v>684.961</v>
      </c>
      <c r="I107" s="10">
        <f t="shared" ref="I107:I113" si="12">AVERAGE(E107:H107)</f>
        <v>675.72975</v>
      </c>
    </row>
    <row r="108">
      <c r="A108" s="4">
        <v>27.0</v>
      </c>
      <c r="B108" s="4">
        <v>3.0</v>
      </c>
      <c r="C108" s="4">
        <v>14.0</v>
      </c>
      <c r="D108" s="4">
        <v>11.0</v>
      </c>
      <c r="E108" s="4">
        <v>640.699</v>
      </c>
      <c r="F108" s="4">
        <v>639.16</v>
      </c>
      <c r="G108" s="4">
        <v>635.825</v>
      </c>
      <c r="H108" s="4">
        <v>637.467</v>
      </c>
      <c r="I108" s="10">
        <f t="shared" si="12"/>
        <v>638.28775</v>
      </c>
    </row>
    <row r="109">
      <c r="A109" s="4">
        <v>27.0</v>
      </c>
      <c r="B109" s="4">
        <v>3.0</v>
      </c>
      <c r="C109" s="4">
        <v>15.0</v>
      </c>
      <c r="D109" s="4">
        <v>15.0</v>
      </c>
      <c r="E109" s="4">
        <v>637.067</v>
      </c>
      <c r="F109" s="4">
        <v>635.759</v>
      </c>
      <c r="G109" s="4">
        <v>622.022</v>
      </c>
      <c r="H109" s="4">
        <v>652.653</v>
      </c>
      <c r="I109" s="10">
        <f t="shared" si="12"/>
        <v>636.87525</v>
      </c>
    </row>
    <row r="110">
      <c r="A110" s="4">
        <v>27.0</v>
      </c>
      <c r="B110" s="4">
        <v>4.0</v>
      </c>
      <c r="C110" s="4">
        <v>9.0</v>
      </c>
      <c r="D110" s="4">
        <v>16.0</v>
      </c>
      <c r="E110" s="4">
        <v>693.757</v>
      </c>
      <c r="F110" s="4">
        <v>693.267</v>
      </c>
      <c r="G110" s="4">
        <v>675.067</v>
      </c>
      <c r="H110" s="4">
        <v>674.702</v>
      </c>
      <c r="I110" s="10">
        <f t="shared" si="12"/>
        <v>684.19825</v>
      </c>
    </row>
    <row r="111">
      <c r="A111" s="4">
        <v>27.0</v>
      </c>
      <c r="B111" s="4">
        <v>4.0</v>
      </c>
      <c r="C111" s="4">
        <v>10.0</v>
      </c>
      <c r="D111" s="4">
        <v>14.0</v>
      </c>
      <c r="E111" s="4">
        <v>647.179</v>
      </c>
      <c r="F111" s="4">
        <v>664.842</v>
      </c>
      <c r="G111" s="4">
        <v>632.939</v>
      </c>
      <c r="H111" s="4">
        <v>652.617</v>
      </c>
      <c r="I111" s="10">
        <f t="shared" si="12"/>
        <v>649.39425</v>
      </c>
    </row>
    <row r="112">
      <c r="A112" s="4">
        <v>27.0</v>
      </c>
      <c r="B112" s="4">
        <v>4.0</v>
      </c>
      <c r="C112" s="4">
        <v>11.0</v>
      </c>
      <c r="D112" s="4">
        <v>3.0</v>
      </c>
      <c r="E112" s="4">
        <v>753.206</v>
      </c>
      <c r="F112" s="4">
        <v>812.754</v>
      </c>
      <c r="G112" s="10"/>
      <c r="H112" s="10"/>
      <c r="I112" s="10">
        <f t="shared" si="12"/>
        <v>782.98</v>
      </c>
    </row>
    <row r="113">
      <c r="A113" s="4">
        <v>27.0</v>
      </c>
      <c r="B113" s="4">
        <v>5.0</v>
      </c>
      <c r="C113" s="4">
        <v>15.0</v>
      </c>
      <c r="D113" s="4">
        <v>17.0</v>
      </c>
      <c r="E113" s="4">
        <v>679.75</v>
      </c>
      <c r="F113" s="4">
        <v>693.515</v>
      </c>
      <c r="G113" s="4">
        <v>654.187</v>
      </c>
      <c r="H113" s="4">
        <v>608.036</v>
      </c>
      <c r="I113" s="10">
        <f t="shared" si="12"/>
        <v>658.872</v>
      </c>
    </row>
    <row r="114">
      <c r="A114" s="4">
        <v>27.0</v>
      </c>
      <c r="B114" s="4">
        <v>5.0</v>
      </c>
      <c r="C114" s="4">
        <v>16.0</v>
      </c>
      <c r="D114" s="4">
        <v>6.0</v>
      </c>
      <c r="E114" s="4">
        <v>663.247</v>
      </c>
      <c r="F114" s="4">
        <v>671.027</v>
      </c>
      <c r="G114" s="4">
        <v>673.603</v>
      </c>
      <c r="H114" s="4">
        <v>671.776</v>
      </c>
      <c r="I114" s="10">
        <f>AVERAGE(E113:H114)</f>
        <v>664.392625</v>
      </c>
    </row>
    <row r="115">
      <c r="A115" s="4">
        <v>27.0</v>
      </c>
      <c r="B115" s="4">
        <v>5.0</v>
      </c>
      <c r="C115" s="4">
        <v>17.0</v>
      </c>
      <c r="D115" s="4">
        <v>13.0</v>
      </c>
      <c r="E115" s="4">
        <v>635.156</v>
      </c>
      <c r="F115" s="4">
        <v>635.478</v>
      </c>
      <c r="G115" s="4">
        <v>676.672</v>
      </c>
      <c r="H115" s="4">
        <v>660.284</v>
      </c>
      <c r="I115" s="10">
        <f>AVERAGE(E114:H116)</f>
        <v>660.905375</v>
      </c>
    </row>
    <row r="116">
      <c r="A116" s="7">
        <v>27.0</v>
      </c>
      <c r="B116" s="7">
        <v>6.0</v>
      </c>
    </row>
    <row r="117">
      <c r="A117" s="7">
        <v>27.0</v>
      </c>
      <c r="B117" s="7">
        <v>6.0</v>
      </c>
    </row>
    <row r="118">
      <c r="A118" s="7">
        <v>27.0</v>
      </c>
      <c r="B118" s="7">
        <v>6.0</v>
      </c>
    </row>
    <row r="119">
      <c r="A119" s="4">
        <v>27.0</v>
      </c>
      <c r="B119" s="4">
        <v>7.0</v>
      </c>
      <c r="C119" s="4">
        <v>13.0</v>
      </c>
      <c r="D119" s="4">
        <v>9.0</v>
      </c>
      <c r="E119" s="4">
        <v>816.287</v>
      </c>
      <c r="F119" s="4">
        <v>859.353</v>
      </c>
      <c r="G119" s="4">
        <v>845.268</v>
      </c>
      <c r="H119" s="4">
        <v>865.59</v>
      </c>
      <c r="I119" s="10">
        <f t="shared" ref="I119:I121" si="13">AVERAGE(E119:H119)</f>
        <v>846.6245</v>
      </c>
    </row>
    <row r="120">
      <c r="A120" s="4">
        <v>27.0</v>
      </c>
      <c r="B120" s="4">
        <v>7.0</v>
      </c>
      <c r="C120" s="4">
        <v>14.0</v>
      </c>
      <c r="D120" s="4">
        <v>10.0</v>
      </c>
      <c r="E120" s="4">
        <v>808.318</v>
      </c>
      <c r="F120" s="4">
        <v>755.808</v>
      </c>
      <c r="G120" s="4">
        <v>779.244</v>
      </c>
      <c r="H120" s="4">
        <v>808.854</v>
      </c>
      <c r="I120" s="10">
        <f t="shared" si="13"/>
        <v>788.056</v>
      </c>
    </row>
    <row r="121">
      <c r="A121" s="4">
        <v>27.0</v>
      </c>
      <c r="B121" s="4">
        <v>7.0</v>
      </c>
      <c r="C121" s="4">
        <v>15.0</v>
      </c>
      <c r="D121" s="4">
        <v>5.0</v>
      </c>
      <c r="E121" s="4">
        <v>815.569</v>
      </c>
      <c r="F121" s="4">
        <v>787.995</v>
      </c>
      <c r="G121" s="4">
        <v>846.643</v>
      </c>
      <c r="H121" s="4">
        <v>748.61</v>
      </c>
      <c r="I121" s="10">
        <f t="shared" si="13"/>
        <v>799.70425</v>
      </c>
    </row>
    <row r="122">
      <c r="A122" s="7">
        <v>27.0</v>
      </c>
      <c r="B122" s="7">
        <v>8.0</v>
      </c>
    </row>
    <row r="123">
      <c r="A123" s="7">
        <v>27.0</v>
      </c>
      <c r="B123" s="7">
        <v>8.0</v>
      </c>
    </row>
    <row r="124">
      <c r="A124" s="7">
        <v>27.0</v>
      </c>
      <c r="B124" s="7">
        <v>8.0</v>
      </c>
    </row>
  </sheetData>
  <drawing r:id="rId1"/>
</worksheet>
</file>