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Abteilungsprojekte\eco\ResGroups\Narwani\Eawag\GROUP\Aaron Pereira\ChlamEE\ChlamEE_stoich_growth_rates_Feb_2018\"/>
    </mc:Choice>
  </mc:AlternateContent>
  <bookViews>
    <workbookView xWindow="390" yWindow="290" windowWidth="14630" windowHeight="8820"/>
  </bookViews>
  <sheets>
    <sheet name="All data" sheetId="3" r:id="rId1"/>
    <sheet name="Metadata" sheetId="4" r:id="rId2"/>
  </sheets>
  <definedNames>
    <definedName name="_xlnm._FilterDatabase" localSheetId="0" hidden="1">'All data'!$A$1:$W$38</definedName>
  </definedNames>
  <calcPr calcId="162913" concurrentCalc="0"/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2" i="3"/>
</calcChain>
</file>

<file path=xl/sharedStrings.xml><?xml version="1.0" encoding="utf-8"?>
<sst xmlns="http://schemas.openxmlformats.org/spreadsheetml/2006/main" count="205" uniqueCount="99">
  <si>
    <t>Anc 2</t>
  </si>
  <si>
    <t>Anc 3</t>
  </si>
  <si>
    <t>Anc 4</t>
  </si>
  <si>
    <t>Anc 5</t>
  </si>
  <si>
    <t>cc1690</t>
  </si>
  <si>
    <t>Strain ID</t>
  </si>
  <si>
    <t>Selection Treatment</t>
  </si>
  <si>
    <t>Ancestor</t>
  </si>
  <si>
    <t>Max RFU</t>
  </si>
  <si>
    <t>N</t>
  </si>
  <si>
    <t>BS</t>
  </si>
  <si>
    <t>CC 1690</t>
  </si>
  <si>
    <t>S</t>
  </si>
  <si>
    <t>C</t>
  </si>
  <si>
    <t>P</t>
  </si>
  <si>
    <t>B</t>
  </si>
  <si>
    <t>L</t>
  </si>
  <si>
    <t>CtoN Molar</t>
  </si>
  <si>
    <t>CtoP Molar</t>
  </si>
  <si>
    <t>b_C</t>
  </si>
  <si>
    <t>b_P</t>
  </si>
  <si>
    <t>b_N</t>
  </si>
  <si>
    <t>Growth rates</t>
  </si>
  <si>
    <t>Biomass</t>
  </si>
  <si>
    <t>NtoPMolar</t>
  </si>
  <si>
    <t>b_C_uM</t>
  </si>
  <si>
    <t>b_N_uM</t>
  </si>
  <si>
    <t>b_P_uM</t>
  </si>
  <si>
    <t>Column</t>
  </si>
  <si>
    <t>Units</t>
  </si>
  <si>
    <t>Description</t>
  </si>
  <si>
    <t>Notes</t>
  </si>
  <si>
    <t xml:space="preserve">BS, C, B, S, L, N, P   </t>
  </si>
  <si>
    <t>32 strains in total</t>
  </si>
  <si>
    <t>mg/L</t>
  </si>
  <si>
    <t>TP</t>
  </si>
  <si>
    <t>TN</t>
  </si>
  <si>
    <t>NO3</t>
  </si>
  <si>
    <t>NH4</t>
  </si>
  <si>
    <t>PO4</t>
  </si>
  <si>
    <t>µg/L</t>
  </si>
  <si>
    <t>Total phosporus in the filtrate. AUA measurements.</t>
  </si>
  <si>
    <t>Chlamy biomass filtered onto 47mm GF/F Whatman filter paper. Filters were weighed before and after filtering.</t>
  </si>
  <si>
    <t>The various selection treatments that different strains were put under during the evolution experiment.</t>
  </si>
  <si>
    <t>Biomass Nitrogen. Values taken from ACN estimates of N.</t>
  </si>
  <si>
    <t>The identity of Strain ID 17 and 18 is unknown for these filtrate variables as they were mixed up while filtering.</t>
  </si>
  <si>
    <t>micromoles per liter</t>
  </si>
  <si>
    <t>Dissolved phosphorus in the form of phosphate in the filtrate. AUA measurements.</t>
  </si>
  <si>
    <t xml:space="preserve">Dissolved nitrogen in the form of ammonium in the filtrate. AUA measurements. </t>
  </si>
  <si>
    <t xml:space="preserve">Dissoved nitrogen in the form of nitrate in the filtrate. AUA measurements. </t>
  </si>
  <si>
    <t>Total nitrogen in the filtrate. AUA measurements.</t>
  </si>
  <si>
    <t>Slope of the log transformed raw fluorescence units (RFU) over time. Minimum of three time points in exponential phase selected.</t>
  </si>
  <si>
    <t xml:space="preserve">Highest raw fluorescence value, usually in saturation phase.  </t>
  </si>
  <si>
    <t>Raw fluorescence units, excitation = xx, emission = xx (chlorophyll-a range)</t>
  </si>
  <si>
    <t>day-1</t>
  </si>
  <si>
    <t>Anc 2,3,4,5, cc1690</t>
  </si>
  <si>
    <t>molar ratio</t>
  </si>
  <si>
    <t>Respiration</t>
  </si>
  <si>
    <t>POC</t>
  </si>
  <si>
    <t>Average_cellsize</t>
  </si>
  <si>
    <t>Cell_density</t>
  </si>
  <si>
    <t>O2-Zehrung (mg L-1 h-1)</t>
  </si>
  <si>
    <t>Cass</t>
  </si>
  <si>
    <t>Chl_total</t>
  </si>
  <si>
    <t>Cass_Chl</t>
  </si>
  <si>
    <t>µg / Liter</t>
  </si>
  <si>
    <t>mgC m-3 h-1, D-korr 1</t>
  </si>
  <si>
    <t>Carbon assimilation. Primary production.</t>
  </si>
  <si>
    <t>Carried out by AUA in DD.</t>
  </si>
  <si>
    <t>Carried out by Dany in KB.</t>
  </si>
  <si>
    <t>Nitrogen to phosphorus molar ratio of biomass.</t>
  </si>
  <si>
    <t>Carbon to phosphorus molar ratio of biomass.</t>
  </si>
  <si>
    <t>Carbon to nitrogen molar ratio of biomass.</t>
  </si>
  <si>
    <t>Concentration of phosphorus in biomass.</t>
  </si>
  <si>
    <t>Concentration of nitrogen in biomass.</t>
  </si>
  <si>
    <t>Concentration of carbon in biomass.</t>
  </si>
  <si>
    <t>Biomass phosphorus.</t>
  </si>
  <si>
    <t>Biomass carbon.</t>
  </si>
  <si>
    <t>Oxygen respiration in mg per L per hour.</t>
  </si>
  <si>
    <t>Particulate organic carbon.</t>
  </si>
  <si>
    <t>Chlorophyll total: Chl A / B / Luthein.</t>
  </si>
  <si>
    <t>Carbon assimilation divided by Chlorophyll.</t>
  </si>
  <si>
    <t>µm</t>
  </si>
  <si>
    <t xml:space="preserve">Average cell size in microns. </t>
  </si>
  <si>
    <t>cells/mL</t>
  </si>
  <si>
    <t xml:space="preserve">Number of cells per mL. </t>
  </si>
  <si>
    <t xml:space="preserve">Obtained from light microscope counts carried out by AP. </t>
  </si>
  <si>
    <t>Obtained from the Biotek Cytation 5 imager, using the Gen 5 software. Cellular analysis. Carried out by AP.</t>
  </si>
  <si>
    <t>stddev_cellsize</t>
  </si>
  <si>
    <t>Standard deviation of individual cell size values</t>
  </si>
  <si>
    <t>&lt;0.1</t>
  </si>
  <si>
    <t>N/A</t>
  </si>
  <si>
    <t>mg/filter</t>
  </si>
  <si>
    <t>CtoN_Molar_corr</t>
  </si>
  <si>
    <t>CtoP_Molar_corr</t>
  </si>
  <si>
    <t>NtoP_Molar_corr</t>
  </si>
  <si>
    <t>CtoP_Molar</t>
  </si>
  <si>
    <t>CtoN_Molar</t>
  </si>
  <si>
    <t>NtoP_Molar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</si>
</sst>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.25"/>
      <name val="Microsoft Sans Serif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8"/>
      <color theme="3"/>
      <name val="Arial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0" borderId="0"/>
    <xf numFmtId="0" fontId="2" fillId="0" borderId="0">
      <protection locked="0"/>
    </xf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4" fillId="0" borderId="0" xfId="0" applyFont="1" applyBorder="1" applyAlignment="1">
      <alignment horizontal="left" vertical="center" wrapText="1"/>
    </xf>
    <xf numFmtId="164" fontId="5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2" applyFont="1" applyBorder="1" applyAlignment="1" applyProtection="1">
      <alignment horizontal="right"/>
    </xf>
    <xf numFmtId="0" fontId="3" fillId="0" borderId="0" xfId="2" applyFont="1" applyBorder="1" applyProtection="1"/>
    <xf numFmtId="1" fontId="3" fillId="0" borderId="0" xfId="0" applyNumberFormat="1" applyFont="1"/>
    <xf numFmtId="0" fontId="3" fillId="0" borderId="0" xfId="0" applyFont="1" applyBorder="1" applyAlignment="1"/>
    <xf numFmtId="0" fontId="3" fillId="0" borderId="0" xfId="0" applyFont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4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3" fillId="33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2"/>
    <cellStyle name="Normal 3" xfId="1"/>
    <cellStyle name="Note" xfId="16" builtinId="10" customBuiltin="1"/>
    <cellStyle name="Output" xfId="11" builtinId="21" customBuiltin="1"/>
    <cellStyle name="Title 2" xfId="43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Eawag">
  <a:themeElements>
    <a:clrScheme name="Eawag_blau">
      <a:dk1>
        <a:srgbClr val="323232"/>
      </a:dk1>
      <a:lt1>
        <a:srgbClr val="FFFFFF"/>
      </a:lt1>
      <a:dk2>
        <a:srgbClr val="323232"/>
      </a:dk2>
      <a:lt2>
        <a:srgbClr val="AEDFF4"/>
      </a:lt2>
      <a:accent1>
        <a:srgbClr val="AEDFF4"/>
      </a:accent1>
      <a:accent2>
        <a:srgbClr val="00ADDD"/>
      </a:accent2>
      <a:accent3>
        <a:srgbClr val="FFFFFF"/>
      </a:accent3>
      <a:accent4>
        <a:srgbClr val="292929"/>
      </a:accent4>
      <a:accent5>
        <a:srgbClr val="D3ECF8"/>
      </a:accent5>
      <a:accent6>
        <a:srgbClr val="009CC8"/>
      </a:accent6>
      <a:hlink>
        <a:srgbClr val="005572"/>
      </a:hlink>
      <a:folHlink>
        <a:srgbClr val="AEDFF4"/>
      </a:folHlink>
    </a:clrScheme>
    <a:fontScheme name="Eawag_bla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tabSelected="1" topLeftCell="A10" zoomScaleNormal="100" workbookViewId="0">
      <pane xSplit="1" topLeftCell="B1" activePane="topRight" state="frozen"/>
      <selection pane="topRight" activeCell="R2" sqref="R2"/>
    </sheetView>
  </sheetViews>
  <sheetFormatPr defaultColWidth="11.25" defaultRowHeight="14.5" x14ac:dyDescent="0.35"/>
  <cols>
    <col min="1" max="1" width="7.33203125" style="2" bestFit="1" customWidth="1"/>
    <col min="2" max="2" width="7.75" style="2" bestFit="1" customWidth="1"/>
    <col min="3" max="3" width="16.75" style="2" bestFit="1" customWidth="1"/>
    <col min="4" max="4" width="10.5" style="2" bestFit="1" customWidth="1"/>
    <col min="5" max="5" width="10.83203125" style="2" bestFit="1" customWidth="1"/>
    <col min="6" max="6" width="7.5" style="3" bestFit="1" customWidth="1"/>
    <col min="7" max="10" width="10.5" style="2" bestFit="1" customWidth="1"/>
    <col min="11" max="11" width="10.5" style="2" customWidth="1"/>
    <col min="12" max="15" width="10.5" style="2" bestFit="1" customWidth="1"/>
    <col min="16" max="18" width="10.5" style="2" customWidth="1"/>
    <col min="19" max="20" width="5.75" style="2" bestFit="1" customWidth="1"/>
    <col min="21" max="22" width="7.5" style="2" bestFit="1" customWidth="1"/>
    <col min="23" max="23" width="6.58203125" style="2" bestFit="1" customWidth="1"/>
    <col min="24" max="24" width="11.83203125" style="1" bestFit="1" customWidth="1"/>
    <col min="25" max="25" width="16.33203125" style="1" bestFit="1" customWidth="1"/>
    <col min="26" max="26" width="10.25" style="1" customWidth="1"/>
    <col min="27" max="27" width="7.83203125" style="1" bestFit="1" customWidth="1"/>
    <col min="28" max="28" width="8.5" style="1" bestFit="1" customWidth="1"/>
    <col min="29" max="29" width="14" style="1" bestFit="1" customWidth="1"/>
    <col min="30" max="30" width="14.58203125" style="1" bestFit="1" customWidth="1"/>
    <col min="31" max="31" width="10.5" style="1" bestFit="1" customWidth="1"/>
    <col min="32" max="16384" width="11.25" style="1"/>
  </cols>
  <sheetData>
    <row r="1" spans="1:31" s="2" customFormat="1" x14ac:dyDescent="0.35">
      <c r="A1" s="2" t="s">
        <v>5</v>
      </c>
      <c r="B1" s="2" t="s">
        <v>7</v>
      </c>
      <c r="C1" s="2" t="s">
        <v>6</v>
      </c>
      <c r="D1" s="2" t="s">
        <v>23</v>
      </c>
      <c r="E1" s="2" t="s">
        <v>22</v>
      </c>
      <c r="F1" s="3" t="s">
        <v>8</v>
      </c>
      <c r="G1" s="2" t="s">
        <v>19</v>
      </c>
      <c r="H1" s="2" t="s">
        <v>21</v>
      </c>
      <c r="I1" s="2" t="s">
        <v>20</v>
      </c>
      <c r="J1" s="2" t="s">
        <v>25</v>
      </c>
      <c r="K1" s="20" t="s">
        <v>26</v>
      </c>
      <c r="L1" s="20" t="s">
        <v>27</v>
      </c>
      <c r="M1" s="2" t="s">
        <v>97</v>
      </c>
      <c r="N1" s="2" t="s">
        <v>96</v>
      </c>
      <c r="O1" s="2" t="s">
        <v>98</v>
      </c>
      <c r="P1" s="19" t="s">
        <v>93</v>
      </c>
      <c r="Q1" s="19" t="s">
        <v>94</v>
      </c>
      <c r="R1" s="19" t="s">
        <v>95</v>
      </c>
      <c r="S1" s="2" t="s">
        <v>37</v>
      </c>
      <c r="T1" s="2" t="s">
        <v>38</v>
      </c>
      <c r="U1" s="2" t="s">
        <v>39</v>
      </c>
      <c r="V1" s="21" t="s">
        <v>35</v>
      </c>
      <c r="W1" s="2" t="s">
        <v>36</v>
      </c>
      <c r="X1" s="2" t="s">
        <v>57</v>
      </c>
      <c r="Y1" s="2" t="s">
        <v>62</v>
      </c>
      <c r="Z1" s="2" t="s">
        <v>58</v>
      </c>
      <c r="AA1" s="2" t="s">
        <v>63</v>
      </c>
      <c r="AB1" s="2" t="s">
        <v>64</v>
      </c>
      <c r="AC1" s="2" t="s">
        <v>59</v>
      </c>
      <c r="AD1" s="2" t="s">
        <v>88</v>
      </c>
      <c r="AE1" s="2" t="s">
        <v>60</v>
      </c>
    </row>
    <row r="2" spans="1:31" x14ac:dyDescent="0.35">
      <c r="A2" s="2">
        <v>1</v>
      </c>
      <c r="B2" s="2" t="s">
        <v>0</v>
      </c>
      <c r="C2" s="2" t="s">
        <v>9</v>
      </c>
      <c r="D2" s="2">
        <v>22.142857142857103</v>
      </c>
      <c r="E2" s="2">
        <v>1.4198999999999999</v>
      </c>
      <c r="F2" s="5">
        <v>1862</v>
      </c>
      <c r="G2" s="2">
        <v>3.9466254964769085</v>
      </c>
      <c r="H2" s="2">
        <v>1.3260295975316709</v>
      </c>
      <c r="I2" s="2">
        <v>0.33102222222222227</v>
      </c>
      <c r="J2" s="2">
        <v>328.59246309348401</v>
      </c>
      <c r="K2" s="2">
        <v>94.67109294349639</v>
      </c>
      <c r="L2" s="2">
        <v>10.687181693403025</v>
      </c>
      <c r="M2" s="2">
        <v>3.4708848591153534</v>
      </c>
      <c r="N2" s="2">
        <v>30.746409345348486</v>
      </c>
      <c r="O2" s="2">
        <v>8.8583777893413096</v>
      </c>
      <c r="P2" s="19">
        <v>3.4708848591153543</v>
      </c>
      <c r="Q2" s="19">
        <v>83.431187089848493</v>
      </c>
      <c r="R2" s="19">
        <f t="shared" ref="R2:R38" si="0">Q2/P2</f>
        <v>24.037440156143099</v>
      </c>
      <c r="S2" s="6">
        <v>6.2640000000000002</v>
      </c>
      <c r="T2" s="7">
        <v>2.2189000000000001</v>
      </c>
      <c r="U2" s="7">
        <v>549</v>
      </c>
      <c r="V2" s="7">
        <v>779</v>
      </c>
      <c r="W2" s="7">
        <v>9.8079999999999998</v>
      </c>
      <c r="X2" s="8">
        <v>0.14663450322350399</v>
      </c>
      <c r="Y2" s="1">
        <v>554.96596881927292</v>
      </c>
      <c r="Z2" s="17">
        <v>0.28749999999999998</v>
      </c>
      <c r="AA2" s="1">
        <v>924.26098715004832</v>
      </c>
      <c r="AB2" s="1">
        <v>0.60044292308659097</v>
      </c>
      <c r="AC2" s="15">
        <v>7.8000000000000007</v>
      </c>
      <c r="AD2" s="16">
        <v>0.31622776601683766</v>
      </c>
      <c r="AE2" s="10">
        <v>355101.85461663507</v>
      </c>
    </row>
    <row r="3" spans="1:31" x14ac:dyDescent="0.35">
      <c r="A3" s="2">
        <v>2</v>
      </c>
      <c r="B3" s="2" t="s">
        <v>1</v>
      </c>
      <c r="C3" s="2" t="s">
        <v>10</v>
      </c>
      <c r="D3" s="2">
        <v>47.333333333333385</v>
      </c>
      <c r="E3" s="2">
        <v>1.5568</v>
      </c>
      <c r="F3" s="5">
        <v>2970</v>
      </c>
      <c r="G3" s="2">
        <v>7.8962702010206591</v>
      </c>
      <c r="H3" s="2">
        <v>2.0614977132500401</v>
      </c>
      <c r="I3" s="2">
        <v>0.72471666666666668</v>
      </c>
      <c r="J3" s="2">
        <v>657.43630271513393</v>
      </c>
      <c r="K3" s="2">
        <v>147.17940080461779</v>
      </c>
      <c r="L3" s="2">
        <v>23.397760551871826</v>
      </c>
      <c r="M3" s="2">
        <v>4.4669043298245761</v>
      </c>
      <c r="N3" s="2">
        <v>28.09825757715684</v>
      </c>
      <c r="O3" s="2">
        <v>6.2903199850399103</v>
      </c>
      <c r="P3" s="19">
        <v>4.4669043298245761</v>
      </c>
      <c r="Q3" s="19">
        <v>76.245357904635497</v>
      </c>
      <c r="R3" s="19">
        <f t="shared" si="0"/>
        <v>17.068948039822871</v>
      </c>
      <c r="S3" s="6">
        <v>4.2460000000000004</v>
      </c>
      <c r="T3" s="7">
        <v>1.9360999999999999</v>
      </c>
      <c r="U3" s="7">
        <v>209</v>
      </c>
      <c r="V3" s="7">
        <v>308</v>
      </c>
      <c r="W3" s="7">
        <v>7.431</v>
      </c>
      <c r="X3" s="8">
        <v>0.12437537381741499</v>
      </c>
      <c r="Y3" s="1">
        <v>496.57609923044333</v>
      </c>
      <c r="Z3" s="17">
        <v>0.33939999999999998</v>
      </c>
      <c r="AA3" s="1">
        <v>912.78455671088648</v>
      </c>
      <c r="AB3" s="1">
        <v>0.54402333560484184</v>
      </c>
      <c r="AC3" s="15">
        <v>8.35</v>
      </c>
      <c r="AD3" s="16">
        <v>0.26457513110645903</v>
      </c>
      <c r="AE3" s="10">
        <v>265419.19644338271</v>
      </c>
    </row>
    <row r="4" spans="1:31" x14ac:dyDescent="0.35">
      <c r="A4" s="2">
        <v>3</v>
      </c>
      <c r="B4" s="2" t="s">
        <v>11</v>
      </c>
      <c r="C4" s="2" t="s">
        <v>9</v>
      </c>
      <c r="D4" s="2">
        <v>41.470588235294016</v>
      </c>
      <c r="E4" s="2">
        <v>1.3749</v>
      </c>
      <c r="F4" s="5">
        <v>2814</v>
      </c>
      <c r="G4" s="2">
        <v>7.1981472322993501</v>
      </c>
      <c r="H4" s="2">
        <v>1.6972139175249945</v>
      </c>
      <c r="I4" s="2">
        <v>0.62257812499999998</v>
      </c>
      <c r="J4" s="2">
        <v>599.31121685658206</v>
      </c>
      <c r="K4" s="2">
        <v>121.17157628313554</v>
      </c>
      <c r="L4" s="2">
        <v>20.100177853758932</v>
      </c>
      <c r="M4" s="2">
        <v>4.9459719452374014</v>
      </c>
      <c r="N4" s="2">
        <v>29.816214623419608</v>
      </c>
      <c r="O4" s="2">
        <v>6.028383289179466</v>
      </c>
      <c r="P4" s="19">
        <v>4.9459719452374014</v>
      </c>
      <c r="Q4" s="19">
        <v>80.90707934759017</v>
      </c>
      <c r="R4" s="19">
        <f t="shared" si="0"/>
        <v>16.358175954778229</v>
      </c>
      <c r="S4" s="6">
        <v>4.3710000000000004</v>
      </c>
      <c r="T4" s="7">
        <v>1.66615</v>
      </c>
      <c r="U4" s="7">
        <v>400</v>
      </c>
      <c r="V4" s="7">
        <v>564</v>
      </c>
      <c r="W4" s="7">
        <v>7.7839999999999998</v>
      </c>
      <c r="X4" s="8">
        <v>0.18977440428787201</v>
      </c>
      <c r="Y4" s="1">
        <v>1048.4445686860695</v>
      </c>
      <c r="Z4" s="18">
        <v>0.42899999999999999</v>
      </c>
      <c r="AA4" s="1">
        <v>1168.7605478059206</v>
      </c>
      <c r="AB4" s="1">
        <v>0.89705677579062992</v>
      </c>
      <c r="AC4" s="15">
        <v>7.0750000000000002</v>
      </c>
      <c r="AD4" s="16">
        <v>1.0340051579497416</v>
      </c>
      <c r="AE4" s="10">
        <v>912896.88464218169</v>
      </c>
    </row>
    <row r="5" spans="1:31" x14ac:dyDescent="0.35">
      <c r="A5" s="2">
        <v>4</v>
      </c>
      <c r="B5" s="2" t="s">
        <v>1</v>
      </c>
      <c r="C5" s="2" t="s">
        <v>12</v>
      </c>
      <c r="D5" s="2">
        <v>53.999999999999773</v>
      </c>
      <c r="E5" s="2">
        <v>1.7844</v>
      </c>
      <c r="F5" s="5">
        <v>3651</v>
      </c>
      <c r="G5" s="2">
        <v>9.6145743892962958</v>
      </c>
      <c r="H5" s="2">
        <v>2.2994629708795595</v>
      </c>
      <c r="I5" s="2">
        <v>1.0233333333333332</v>
      </c>
      <c r="J5" s="2">
        <v>800.50075260361973</v>
      </c>
      <c r="K5" s="2">
        <v>164.16878857115233</v>
      </c>
      <c r="L5" s="2">
        <v>33.038716231284177</v>
      </c>
      <c r="M5" s="2">
        <v>4.8760836914909378</v>
      </c>
      <c r="N5" s="2">
        <v>24.229172435145347</v>
      </c>
      <c r="O5" s="2">
        <v>4.9689820700630563</v>
      </c>
      <c r="P5" s="19">
        <v>4.8760836914909369</v>
      </c>
      <c r="Q5" s="19">
        <v>65.746494030029936</v>
      </c>
      <c r="R5" s="19">
        <f t="shared" si="0"/>
        <v>13.483462998135487</v>
      </c>
      <c r="S5" s="6">
        <v>2.94</v>
      </c>
      <c r="T5" s="7">
        <v>1.64795</v>
      </c>
      <c r="U5" s="7">
        <v>84</v>
      </c>
      <c r="V5" s="7">
        <v>151</v>
      </c>
      <c r="W5" s="7">
        <v>6.1020000000000003</v>
      </c>
      <c r="X5" s="8">
        <v>0.18357615631433399</v>
      </c>
      <c r="Y5" s="1">
        <v>623.8153965883057</v>
      </c>
      <c r="Z5" s="18" t="s">
        <v>91</v>
      </c>
      <c r="AA5" s="1">
        <v>809.54389610524834</v>
      </c>
      <c r="AB5" s="1">
        <v>0.77057636971819476</v>
      </c>
      <c r="AC5" s="15">
        <v>9.1000000000000014</v>
      </c>
      <c r="AD5" s="16">
        <v>0.87559503577091302</v>
      </c>
      <c r="AE5" s="10">
        <v>226539.4313393716</v>
      </c>
    </row>
    <row r="6" spans="1:31" x14ac:dyDescent="0.35">
      <c r="A6" s="2">
        <v>5</v>
      </c>
      <c r="B6" s="2" t="s">
        <v>3</v>
      </c>
      <c r="C6" s="2" t="s">
        <v>13</v>
      </c>
      <c r="D6" s="2">
        <v>25.583333333333396</v>
      </c>
      <c r="E6" s="2">
        <v>1.3273999999999999</v>
      </c>
      <c r="F6" s="5">
        <v>1208</v>
      </c>
      <c r="G6" s="2">
        <v>4.4976309686754963</v>
      </c>
      <c r="H6" s="2">
        <v>1.1369740482145649</v>
      </c>
      <c r="I6" s="2">
        <v>0.57672500000000004</v>
      </c>
      <c r="J6" s="2">
        <v>374.46867948375171</v>
      </c>
      <c r="K6" s="2">
        <v>81.173584656954532</v>
      </c>
      <c r="L6" s="2">
        <v>18.61979180959678</v>
      </c>
      <c r="M6" s="2">
        <v>4.6131839694684373</v>
      </c>
      <c r="N6" s="2">
        <v>20.11132472978284</v>
      </c>
      <c r="O6" s="2">
        <v>4.3595323453142507</v>
      </c>
      <c r="P6" s="19">
        <v>4.6131839694684382</v>
      </c>
      <c r="Q6" s="19">
        <v>54.57260642401009</v>
      </c>
      <c r="R6" s="19">
        <f t="shared" si="0"/>
        <v>11.829705206900368</v>
      </c>
      <c r="S6" s="6">
        <v>6.3760000000000003</v>
      </c>
      <c r="T6" s="7">
        <v>1.7089000000000001</v>
      </c>
      <c r="U6" s="7">
        <v>339</v>
      </c>
      <c r="V6" s="7">
        <v>587</v>
      </c>
      <c r="W6" s="7">
        <v>8.8870000000000005</v>
      </c>
      <c r="X6" s="9">
        <v>0.386004626329012</v>
      </c>
      <c r="Y6" s="1">
        <v>320.74133281303023</v>
      </c>
      <c r="Z6" s="18" t="s">
        <v>91</v>
      </c>
      <c r="AA6" s="1">
        <v>1051.3894628413241</v>
      </c>
      <c r="AB6" s="1">
        <v>0.30506424512401314</v>
      </c>
      <c r="AC6" s="15">
        <v>7.2750000000000004</v>
      </c>
      <c r="AD6" s="16">
        <v>0.27537852736430507</v>
      </c>
      <c r="AE6" s="10">
        <v>100050.59553432201</v>
      </c>
    </row>
    <row r="7" spans="1:31" x14ac:dyDescent="0.35">
      <c r="A7" s="2">
        <v>6</v>
      </c>
      <c r="B7" s="2" t="s">
        <v>11</v>
      </c>
      <c r="C7" s="2" t="s">
        <v>14</v>
      </c>
      <c r="D7" s="2">
        <v>35.066666666666798</v>
      </c>
      <c r="E7" s="2">
        <v>1.5185999999999999</v>
      </c>
      <c r="F7" s="5">
        <v>2823</v>
      </c>
      <c r="G7" s="2">
        <v>6.0010195979035084</v>
      </c>
      <c r="H7" s="2">
        <v>1.3505179260129587</v>
      </c>
      <c r="I7" s="2">
        <v>0.51495714285714278</v>
      </c>
      <c r="J7" s="2">
        <v>499.6394546449007</v>
      </c>
      <c r="K7" s="2">
        <v>96.419422562984764</v>
      </c>
      <c r="L7" s="2">
        <v>16.625592424231282</v>
      </c>
      <c r="M7" s="2">
        <v>5.1819378436799655</v>
      </c>
      <c r="N7" s="2">
        <v>30.052430126741935</v>
      </c>
      <c r="O7" s="2">
        <v>5.7994578540525543</v>
      </c>
      <c r="P7" s="19">
        <v>5.1819378436799646</v>
      </c>
      <c r="Q7" s="19">
        <v>81.548056302975326</v>
      </c>
      <c r="R7" s="19">
        <f t="shared" si="0"/>
        <v>15.736980790387827</v>
      </c>
      <c r="S7" s="6">
        <v>5.4029999999999996</v>
      </c>
      <c r="T7" s="7">
        <v>2.3048000000000002</v>
      </c>
      <c r="U7" s="7">
        <v>250</v>
      </c>
      <c r="V7" s="7">
        <v>578</v>
      </c>
      <c r="W7" s="7">
        <v>8.86</v>
      </c>
      <c r="X7" s="8">
        <v>0.102676152679424</v>
      </c>
      <c r="Y7" s="1">
        <v>309.61522064003452</v>
      </c>
      <c r="Z7" s="18">
        <v>0.17219999999999999</v>
      </c>
      <c r="AA7" s="1">
        <v>722.96101704584282</v>
      </c>
      <c r="AB7" s="1">
        <v>0.42825991075588227</v>
      </c>
      <c r="AC7" s="15">
        <v>8.4250000000000007</v>
      </c>
      <c r="AD7" s="16">
        <v>0.29860788111948228</v>
      </c>
      <c r="AE7" s="10">
        <v>173144.55392986294</v>
      </c>
    </row>
    <row r="8" spans="1:31" x14ac:dyDescent="0.35">
      <c r="A8" s="2">
        <v>7</v>
      </c>
      <c r="B8" s="2" t="s">
        <v>1</v>
      </c>
      <c r="C8" s="2" t="s">
        <v>15</v>
      </c>
      <c r="D8" s="2">
        <v>49.166666666666714</v>
      </c>
      <c r="E8" s="2">
        <v>1.5794999999999999</v>
      </c>
      <c r="F8" s="5">
        <v>2425</v>
      </c>
      <c r="G8" s="2">
        <v>8.7008370955224414</v>
      </c>
      <c r="H8" s="2">
        <v>1.9927637657509225</v>
      </c>
      <c r="I8" s="2">
        <v>0.87561666666666671</v>
      </c>
      <c r="J8" s="2">
        <v>724.42381339326118</v>
      </c>
      <c r="K8" s="2">
        <v>142.27218158102355</v>
      </c>
      <c r="L8" s="2">
        <v>28.269625971383999</v>
      </c>
      <c r="M8" s="2">
        <v>5.0918163012823712</v>
      </c>
      <c r="N8" s="2">
        <v>25.625518148933455</v>
      </c>
      <c r="O8" s="2">
        <v>5.0326870870183757</v>
      </c>
      <c r="P8" s="19">
        <v>5.0918163012823703</v>
      </c>
      <c r="Q8" s="19">
        <v>69.535514698447869</v>
      </c>
      <c r="R8" s="19">
        <f t="shared" si="0"/>
        <v>13.656328230249665</v>
      </c>
      <c r="S8" s="6">
        <v>4.7590000000000003</v>
      </c>
      <c r="T8" s="7">
        <v>1.44015</v>
      </c>
      <c r="U8" s="7">
        <v>243</v>
      </c>
      <c r="V8" s="7">
        <v>363</v>
      </c>
      <c r="W8" s="7">
        <v>7.6509999999999998</v>
      </c>
      <c r="X8" s="8">
        <v>0.11413920382260299</v>
      </c>
      <c r="Y8" s="1">
        <v>296.4839094275257</v>
      </c>
      <c r="Z8" s="18">
        <v>0.15459999999999999</v>
      </c>
      <c r="AA8" s="1">
        <v>942.82684929295613</v>
      </c>
      <c r="AB8" s="1">
        <v>0.31446273475332681</v>
      </c>
      <c r="AC8" s="15">
        <v>8.0750000000000011</v>
      </c>
      <c r="AD8" s="16">
        <v>0.56789083458002743</v>
      </c>
      <c r="AE8" s="10">
        <v>122341.66086062173</v>
      </c>
    </row>
    <row r="9" spans="1:31" x14ac:dyDescent="0.35">
      <c r="A9" s="2">
        <v>8</v>
      </c>
      <c r="B9" s="2" t="s">
        <v>2</v>
      </c>
      <c r="C9" s="2" t="s">
        <v>14</v>
      </c>
      <c r="D9" s="2">
        <v>30.250000000000021</v>
      </c>
      <c r="E9" s="2">
        <v>1.6571</v>
      </c>
      <c r="F9" s="5">
        <v>2775</v>
      </c>
      <c r="G9" s="2">
        <v>5.084840910020433</v>
      </c>
      <c r="H9" s="2">
        <v>1.1926902026267281</v>
      </c>
      <c r="I9" s="2">
        <v>0.42228749999999998</v>
      </c>
      <c r="J9" s="2">
        <v>423.35924717297354</v>
      </c>
      <c r="K9" s="2">
        <v>85.151406300322563</v>
      </c>
      <c r="L9" s="2">
        <v>13.633716821353506</v>
      </c>
      <c r="M9" s="2">
        <v>4.9718409309626379</v>
      </c>
      <c r="N9" s="2">
        <v>31.052372050877317</v>
      </c>
      <c r="O9" s="2">
        <v>6.2456487409916024</v>
      </c>
      <c r="P9" s="19">
        <v>4.9718409309626379</v>
      </c>
      <c r="Q9" s="19">
        <v>84.261424905288024</v>
      </c>
      <c r="R9" s="19">
        <f t="shared" si="0"/>
        <v>16.947731449037629</v>
      </c>
      <c r="S9" s="6">
        <v>5.1360000000000001</v>
      </c>
      <c r="T9" s="7">
        <v>1.51475</v>
      </c>
      <c r="U9" s="7">
        <v>385</v>
      </c>
      <c r="V9" s="7">
        <v>553</v>
      </c>
      <c r="W9" s="7">
        <v>8.0589999999999993</v>
      </c>
      <c r="X9" s="8">
        <v>5.2864936669960297E-2</v>
      </c>
      <c r="Y9" s="1">
        <v>325.3327970286831</v>
      </c>
      <c r="Z9" s="18" t="s">
        <v>91</v>
      </c>
      <c r="AA9" s="1">
        <v>480.21256654937031</v>
      </c>
      <c r="AB9" s="1">
        <v>0.67747664199294932</v>
      </c>
      <c r="AC9" s="15">
        <v>6.4250000000000007</v>
      </c>
      <c r="AD9" s="16">
        <v>0.26299556396765822</v>
      </c>
      <c r="AE9" s="10">
        <v>158111.04475631198</v>
      </c>
    </row>
    <row r="10" spans="1:31" x14ac:dyDescent="0.35">
      <c r="A10" s="2">
        <v>9</v>
      </c>
      <c r="B10" s="2" t="s">
        <v>11</v>
      </c>
      <c r="C10" s="2" t="s">
        <v>10</v>
      </c>
      <c r="D10" s="2">
        <v>47.833333333333407</v>
      </c>
      <c r="E10" s="2">
        <v>1.3559000000000001</v>
      </c>
      <c r="F10" s="5">
        <v>1662</v>
      </c>
      <c r="G10" s="2">
        <v>8.6272308850653037</v>
      </c>
      <c r="H10" s="2">
        <v>2.3900668107647598</v>
      </c>
      <c r="I10" s="2">
        <v>0.82105454545454559</v>
      </c>
      <c r="J10" s="2">
        <v>718.29542699970057</v>
      </c>
      <c r="K10" s="2">
        <v>170.63739572952656</v>
      </c>
      <c r="L10" s="2">
        <v>26.508066584050898</v>
      </c>
      <c r="M10" s="2">
        <v>4.2094842336802554</v>
      </c>
      <c r="N10" s="2">
        <v>27.097239427936145</v>
      </c>
      <c r="O10" s="2">
        <v>6.4371875326506807</v>
      </c>
      <c r="P10" s="19">
        <v>4.2094842336802563</v>
      </c>
      <c r="Q10" s="19">
        <v>73.529068937364585</v>
      </c>
      <c r="R10" s="19">
        <f t="shared" si="0"/>
        <v>17.467476977121208</v>
      </c>
      <c r="S10" s="6">
        <v>4.899</v>
      </c>
      <c r="T10" s="7">
        <v>1.70425</v>
      </c>
      <c r="U10" s="7">
        <v>59</v>
      </c>
      <c r="V10" s="7">
        <v>105</v>
      </c>
      <c r="W10" s="7">
        <v>8.0210000000000008</v>
      </c>
      <c r="X10" s="8">
        <v>8.6169565231758602E-2</v>
      </c>
      <c r="Y10" s="1">
        <v>257.77589906831133</v>
      </c>
      <c r="Z10" s="18">
        <v>0.14580000000000001</v>
      </c>
      <c r="AA10" s="1">
        <v>709.35042882429309</v>
      </c>
      <c r="AB10" s="1">
        <v>0.36339711459054141</v>
      </c>
      <c r="AC10" s="15">
        <v>8.3249999999999993</v>
      </c>
      <c r="AD10" s="16">
        <v>0.61846584384264913</v>
      </c>
      <c r="AE10" s="10">
        <v>62726.021034471312</v>
      </c>
    </row>
    <row r="11" spans="1:31" x14ac:dyDescent="0.35">
      <c r="A11" s="2">
        <v>10</v>
      </c>
      <c r="B11" s="2" t="s">
        <v>0</v>
      </c>
      <c r="C11" s="2" t="s">
        <v>16</v>
      </c>
      <c r="D11" s="2">
        <v>30</v>
      </c>
      <c r="E11" s="2">
        <v>1.4073</v>
      </c>
      <c r="F11" s="5">
        <v>1626</v>
      </c>
      <c r="G11" s="2">
        <v>4.9340939334554941</v>
      </c>
      <c r="H11" s="2">
        <v>1.3053201484150543</v>
      </c>
      <c r="I11" s="2">
        <v>0.51873846153846159</v>
      </c>
      <c r="J11" s="2">
        <v>410.80819048477554</v>
      </c>
      <c r="K11" s="2">
        <v>93.192554164439471</v>
      </c>
      <c r="L11" s="2">
        <v>16.747673774288753</v>
      </c>
      <c r="M11" s="2">
        <v>4.4081653750995935</v>
      </c>
      <c r="N11" s="2">
        <v>24.529268722409295</v>
      </c>
      <c r="O11" s="2">
        <v>5.5645073710182906</v>
      </c>
      <c r="P11" s="19">
        <v>4.4081653750995944</v>
      </c>
      <c r="Q11" s="19">
        <v>66.560813165850448</v>
      </c>
      <c r="R11" s="19">
        <f t="shared" si="0"/>
        <v>15.099436500688595</v>
      </c>
      <c r="S11" s="6">
        <v>4.516</v>
      </c>
      <c r="T11" s="7">
        <v>1.5851500000000001</v>
      </c>
      <c r="U11" s="7">
        <v>215</v>
      </c>
      <c r="V11" s="7">
        <v>328</v>
      </c>
      <c r="W11" s="7">
        <v>7.6970000000000001</v>
      </c>
      <c r="X11" s="8">
        <v>0.107042802713625</v>
      </c>
      <c r="Y11" s="1">
        <v>430.37280888533627</v>
      </c>
      <c r="Z11" s="18" t="s">
        <v>91</v>
      </c>
      <c r="AA11" s="1">
        <v>861.45223785600479</v>
      </c>
      <c r="AB11" s="1">
        <v>0.49958986693963969</v>
      </c>
      <c r="AC11" s="15">
        <v>9.0250000000000021</v>
      </c>
      <c r="AD11" s="16">
        <v>1.1026483271348524</v>
      </c>
      <c r="AE11" s="10">
        <v>89682.658173252377</v>
      </c>
    </row>
    <row r="12" spans="1:31" x14ac:dyDescent="0.35">
      <c r="A12" s="2">
        <v>11</v>
      </c>
      <c r="B12" s="2" t="s">
        <v>2</v>
      </c>
      <c r="C12" s="2" t="s">
        <v>9</v>
      </c>
      <c r="D12" s="2">
        <v>40.857142857142847</v>
      </c>
      <c r="E12" s="2">
        <v>1.2659</v>
      </c>
      <c r="F12" s="5">
        <v>2475</v>
      </c>
      <c r="G12" s="2">
        <v>7.1480271535589228</v>
      </c>
      <c r="H12" s="2">
        <v>1.6380103072841585</v>
      </c>
      <c r="I12" s="2">
        <v>0.51177333333333319</v>
      </c>
      <c r="J12" s="2">
        <v>595.13826451072157</v>
      </c>
      <c r="K12" s="2">
        <v>116.94476980903129</v>
      </c>
      <c r="L12" s="2">
        <v>16.522801890623846</v>
      </c>
      <c r="M12" s="2">
        <v>5.0890541362608319</v>
      </c>
      <c r="N12" s="2">
        <v>36.019209602001176</v>
      </c>
      <c r="O12" s="2">
        <v>7.0777807894309781</v>
      </c>
      <c r="P12" s="19">
        <v>5.089054136260831</v>
      </c>
      <c r="Q12" s="19">
        <v>97.739068695111257</v>
      </c>
      <c r="R12" s="19">
        <f t="shared" si="0"/>
        <v>19.205743558256735</v>
      </c>
      <c r="S12" s="6">
        <v>4.2949999999999999</v>
      </c>
      <c r="T12" s="7">
        <v>1.4730999999999999</v>
      </c>
      <c r="U12" s="7">
        <v>311</v>
      </c>
      <c r="V12" s="7">
        <v>508</v>
      </c>
      <c r="W12" s="7">
        <v>7.5960000000000001</v>
      </c>
      <c r="X12" s="8">
        <v>3.5905109030767601E-2</v>
      </c>
      <c r="Y12" s="1">
        <v>148.72323467863416</v>
      </c>
      <c r="Z12" s="18">
        <v>0.15359999999999999</v>
      </c>
      <c r="AA12" s="1">
        <v>212.987527821876</v>
      </c>
      <c r="AB12" s="1">
        <v>0.69827203592415588</v>
      </c>
      <c r="AC12" s="15">
        <v>9.4749999999999996</v>
      </c>
      <c r="AD12" s="16">
        <v>1.7056279391082549</v>
      </c>
      <c r="AE12" s="10">
        <v>36806.177631797218</v>
      </c>
    </row>
    <row r="13" spans="1:31" x14ac:dyDescent="0.35">
      <c r="A13" s="2">
        <v>14</v>
      </c>
      <c r="B13" s="2" t="s">
        <v>0</v>
      </c>
      <c r="C13" s="2" t="s">
        <v>12</v>
      </c>
      <c r="D13" s="2">
        <v>59.249999999999758</v>
      </c>
      <c r="E13" s="2">
        <v>1.8734</v>
      </c>
      <c r="F13" s="5">
        <v>3113</v>
      </c>
      <c r="G13" s="2">
        <v>10.951142846460204</v>
      </c>
      <c r="H13" s="2">
        <v>2.5471697716265553</v>
      </c>
      <c r="I13" s="2">
        <v>0.83585454545454529</v>
      </c>
      <c r="J13" s="2">
        <v>911.78223138203475</v>
      </c>
      <c r="K13" s="2">
        <v>181.85366800363792</v>
      </c>
      <c r="L13" s="2">
        <v>26.985890362770441</v>
      </c>
      <c r="M13" s="2">
        <v>5.0138237044731753</v>
      </c>
      <c r="N13" s="2">
        <v>33.787368848126782</v>
      </c>
      <c r="O13" s="2">
        <v>6.7388426158627714</v>
      </c>
      <c r="P13" s="19">
        <v>5.0138237044731753</v>
      </c>
      <c r="Q13" s="19">
        <v>91.682910351554554</v>
      </c>
      <c r="R13" s="19">
        <f t="shared" si="0"/>
        <v>18.286025946576054</v>
      </c>
      <c r="S13" s="6">
        <v>2.919</v>
      </c>
      <c r="T13" s="7">
        <v>2.6576</v>
      </c>
      <c r="U13" s="7">
        <v>226</v>
      </c>
      <c r="V13" s="7">
        <v>396</v>
      </c>
      <c r="W13" s="7">
        <v>7.39</v>
      </c>
      <c r="X13" s="8">
        <v>0.11856057576969201</v>
      </c>
      <c r="Y13" s="1">
        <v>356.55463550527412</v>
      </c>
      <c r="Z13" s="18" t="s">
        <v>91</v>
      </c>
      <c r="AA13" s="1">
        <v>800.02814130601371</v>
      </c>
      <c r="AB13" s="1">
        <v>0.44567761694384028</v>
      </c>
      <c r="AC13" s="15">
        <v>7.9749999999999996</v>
      </c>
      <c r="AD13" s="16">
        <v>0.26299556396765822</v>
      </c>
      <c r="AE13" s="10">
        <v>147224.71052718887</v>
      </c>
    </row>
    <row r="14" spans="1:31" x14ac:dyDescent="0.35">
      <c r="A14" s="2">
        <v>15</v>
      </c>
      <c r="B14" s="2" t="s">
        <v>2</v>
      </c>
      <c r="C14" s="2" t="s">
        <v>12</v>
      </c>
      <c r="D14" s="2">
        <v>54.666666666666686</v>
      </c>
      <c r="E14" s="2">
        <v>1.5029999999999999</v>
      </c>
      <c r="F14" s="5">
        <v>2398</v>
      </c>
      <c r="G14" s="2">
        <v>9.6263348968264975</v>
      </c>
      <c r="H14" s="2">
        <v>2.1678824099283429</v>
      </c>
      <c r="I14" s="2">
        <v>0.88301666666666667</v>
      </c>
      <c r="J14" s="2">
        <v>801.47992180526501</v>
      </c>
      <c r="K14" s="2">
        <v>154.77467283002724</v>
      </c>
      <c r="L14" s="2">
        <v>28.508537860743768</v>
      </c>
      <c r="M14" s="2">
        <v>5.1783661186313488</v>
      </c>
      <c r="N14" s="2">
        <v>28.113680390073675</v>
      </c>
      <c r="O14" s="2">
        <v>5.4290638680264207</v>
      </c>
      <c r="P14" s="19">
        <v>5.1783661186313479</v>
      </c>
      <c r="Q14" s="19">
        <v>76.287208111450326</v>
      </c>
      <c r="R14" s="19">
        <f t="shared" si="0"/>
        <v>14.731907007690136</v>
      </c>
      <c r="S14" s="6">
        <v>2.9460000000000002</v>
      </c>
      <c r="T14" s="7">
        <v>2.4110999999999998</v>
      </c>
      <c r="U14" s="7">
        <v>196</v>
      </c>
      <c r="V14" s="7">
        <v>302</v>
      </c>
      <c r="W14" s="7">
        <v>6.4329999999999998</v>
      </c>
      <c r="X14" s="8">
        <v>0.32751486975183802</v>
      </c>
      <c r="Y14" s="1">
        <v>631.52243192405081</v>
      </c>
      <c r="Z14" s="17">
        <v>0.221</v>
      </c>
      <c r="AA14" s="1">
        <v>1050.6911060458669</v>
      </c>
      <c r="AB14" s="1">
        <v>0.60105432347352739</v>
      </c>
      <c r="AC14" s="15">
        <v>8.25</v>
      </c>
      <c r="AD14" s="16">
        <v>0.34156502553198664</v>
      </c>
      <c r="AE14" s="10">
        <v>177291.7288742908</v>
      </c>
    </row>
    <row r="15" spans="1:31" x14ac:dyDescent="0.35">
      <c r="A15" s="2">
        <v>16</v>
      </c>
      <c r="B15" s="2" t="s">
        <v>3</v>
      </c>
      <c r="C15" s="2" t="s">
        <v>15</v>
      </c>
      <c r="D15" s="2">
        <v>52.187500000000057</v>
      </c>
      <c r="E15" s="2">
        <v>1.4984</v>
      </c>
      <c r="F15" s="5">
        <v>3046</v>
      </c>
      <c r="G15" s="2">
        <v>8.6156319036812405</v>
      </c>
      <c r="H15" s="2">
        <v>1.8814770521134039</v>
      </c>
      <c r="I15" s="2">
        <v>0.85957499999999987</v>
      </c>
      <c r="J15" s="2">
        <v>717.329706318636</v>
      </c>
      <c r="K15" s="2">
        <v>134.32693297589037</v>
      </c>
      <c r="L15" s="2">
        <v>27.751714499517362</v>
      </c>
      <c r="M15" s="2">
        <v>5.3401778066903809</v>
      </c>
      <c r="N15" s="2">
        <v>25.848122152276801</v>
      </c>
      <c r="O15" s="2">
        <v>4.8403111446763578</v>
      </c>
      <c r="P15" s="19">
        <v>5.3401778066903791</v>
      </c>
      <c r="Q15" s="19">
        <v>70.13955649211826</v>
      </c>
      <c r="R15" s="19">
        <f t="shared" si="0"/>
        <v>13.134311071860704</v>
      </c>
      <c r="S15" s="6">
        <v>3.0249999999999999</v>
      </c>
      <c r="T15" s="7">
        <v>1.69225</v>
      </c>
      <c r="U15" s="7">
        <v>68</v>
      </c>
      <c r="V15" s="7">
        <v>88</v>
      </c>
      <c r="W15" s="7">
        <v>6.0389999999999997</v>
      </c>
      <c r="X15" s="8">
        <v>8.6162824126547605E-2</v>
      </c>
      <c r="Y15" s="1">
        <v>274.54353065563868</v>
      </c>
      <c r="Z15" s="18" t="s">
        <v>91</v>
      </c>
      <c r="AA15" s="1">
        <v>861.1761446711414</v>
      </c>
      <c r="AB15" s="1">
        <v>0.31880066854438821</v>
      </c>
      <c r="AC15" s="15">
        <v>8.35</v>
      </c>
      <c r="AD15" s="16">
        <v>0.37859388972001817</v>
      </c>
      <c r="AE15" s="10">
        <v>104716.16734680336</v>
      </c>
    </row>
    <row r="16" spans="1:31" x14ac:dyDescent="0.35">
      <c r="A16" s="2">
        <v>17</v>
      </c>
      <c r="B16" s="2" t="s">
        <v>0</v>
      </c>
      <c r="C16" s="2" t="s">
        <v>14</v>
      </c>
      <c r="D16" s="2">
        <v>34.461538461538382</v>
      </c>
      <c r="E16" s="2">
        <v>1.3029999999999999</v>
      </c>
      <c r="F16" s="5">
        <v>3216</v>
      </c>
      <c r="G16" s="2">
        <v>6.1082376506871032</v>
      </c>
      <c r="H16" s="2">
        <v>1.3319772535643202</v>
      </c>
      <c r="I16" s="2">
        <v>0.77063636363636379</v>
      </c>
      <c r="J16" s="2">
        <v>508.56633257737712</v>
      </c>
      <c r="K16" s="2">
        <v>95.095722301778437</v>
      </c>
      <c r="L16" s="2">
        <v>24.880295898068944</v>
      </c>
      <c r="M16" s="2">
        <v>5.347941214048344</v>
      </c>
      <c r="N16" s="2">
        <v>20.440525894905008</v>
      </c>
      <c r="O16" s="2">
        <v>3.8221298770469678</v>
      </c>
      <c r="P16" s="19">
        <v>5.3479412140483422</v>
      </c>
      <c r="Q16" s="19">
        <v>55.465902408233973</v>
      </c>
      <c r="R16" s="19">
        <f t="shared" si="0"/>
        <v>10.371449533239502</v>
      </c>
      <c r="S16" s="6">
        <v>6.2389999999999999</v>
      </c>
      <c r="T16" s="7">
        <v>2.5539999999999998</v>
      </c>
      <c r="U16" s="7">
        <v>54.5</v>
      </c>
      <c r="V16" s="7">
        <v>551</v>
      </c>
      <c r="W16" s="7">
        <v>10.17</v>
      </c>
      <c r="X16" s="8">
        <v>0.126596766252177</v>
      </c>
      <c r="Y16" s="1">
        <v>1388.1291976929756</v>
      </c>
      <c r="Z16" s="18" t="s">
        <v>91</v>
      </c>
      <c r="AA16" s="1">
        <v>1214.148715145046</v>
      </c>
      <c r="AB16" s="1">
        <v>1.143294211308493</v>
      </c>
      <c r="AC16" s="15">
        <v>7.3000000000000007</v>
      </c>
      <c r="AD16" s="16">
        <v>0.33665016461206937</v>
      </c>
      <c r="AE16" s="10">
        <v>822177.43273282226</v>
      </c>
    </row>
    <row r="17" spans="1:31" x14ac:dyDescent="0.35">
      <c r="A17" s="2">
        <v>18</v>
      </c>
      <c r="B17" s="2" t="s">
        <v>3</v>
      </c>
      <c r="C17" s="2" t="s">
        <v>12</v>
      </c>
      <c r="D17" s="2">
        <v>40.285714285714391</v>
      </c>
      <c r="E17" s="2">
        <v>1.589</v>
      </c>
      <c r="F17" s="5">
        <v>4133</v>
      </c>
      <c r="G17" s="2">
        <v>6.811360228614066</v>
      </c>
      <c r="H17" s="2">
        <v>1.4861872131848342</v>
      </c>
      <c r="I17" s="2">
        <v>0.76114285714285712</v>
      </c>
      <c r="J17" s="2">
        <v>567.1076813686185</v>
      </c>
      <c r="K17" s="2">
        <v>106.10545047618882</v>
      </c>
      <c r="L17" s="2">
        <v>24.573794334148275</v>
      </c>
      <c r="M17" s="2">
        <v>5.344755418534163</v>
      </c>
      <c r="N17" s="2">
        <v>23.077741827624617</v>
      </c>
      <c r="O17" s="2">
        <v>4.3178293524147549</v>
      </c>
      <c r="P17" s="19">
        <v>5.344755418534163</v>
      </c>
      <c r="Q17" s="19">
        <v>62.622056917454614</v>
      </c>
      <c r="R17" s="19">
        <f t="shared" si="0"/>
        <v>11.716543043353919</v>
      </c>
      <c r="S17" s="6">
        <v>5.2309999999999999</v>
      </c>
      <c r="T17" s="7">
        <v>2.5150000000000001</v>
      </c>
      <c r="U17" s="7">
        <v>58.1</v>
      </c>
      <c r="V17" s="7">
        <v>511</v>
      </c>
      <c r="W17" s="7">
        <v>9.09</v>
      </c>
      <c r="X17" s="9">
        <v>0.47582566973210599</v>
      </c>
      <c r="Y17" s="1">
        <v>1590.124661844842</v>
      </c>
      <c r="Z17" s="18">
        <v>0.49930000000000002</v>
      </c>
      <c r="AA17" s="1">
        <v>1087.0716775889887</v>
      </c>
      <c r="AB17" s="1">
        <v>1.4627597191857415</v>
      </c>
      <c r="AC17" s="15">
        <v>7.8250000000000011</v>
      </c>
      <c r="AD17" s="16">
        <v>0.35939764421413045</v>
      </c>
      <c r="AE17" s="10">
        <v>1015539.464516771</v>
      </c>
    </row>
    <row r="18" spans="1:31" x14ac:dyDescent="0.35">
      <c r="A18" s="2">
        <v>19</v>
      </c>
      <c r="B18" s="2" t="s">
        <v>0</v>
      </c>
      <c r="C18" s="2" t="s">
        <v>15</v>
      </c>
      <c r="D18" s="2">
        <v>36.799999999999883</v>
      </c>
      <c r="E18" s="2">
        <v>1.3044</v>
      </c>
      <c r="F18" s="5">
        <v>2656</v>
      </c>
      <c r="G18" s="2">
        <v>6.1957002495497671</v>
      </c>
      <c r="H18" s="2">
        <v>1.4864276965526633</v>
      </c>
      <c r="I18" s="2">
        <v>0.61410588235294117</v>
      </c>
      <c r="J18" s="2">
        <v>515.84838931534114</v>
      </c>
      <c r="K18" s="2">
        <v>106.12261964293255</v>
      </c>
      <c r="L18" s="2">
        <v>19.826648191877407</v>
      </c>
      <c r="M18" s="2">
        <v>4.8608712360380855</v>
      </c>
      <c r="N18" s="2">
        <v>26.017932245687106</v>
      </c>
      <c r="O18" s="2">
        <v>5.3525244719079108</v>
      </c>
      <c r="P18" s="19">
        <v>4.8608712360380855</v>
      </c>
      <c r="Q18" s="19">
        <v>70.600340628370674</v>
      </c>
      <c r="R18" s="19">
        <f t="shared" si="0"/>
        <v>14.524215351549689</v>
      </c>
      <c r="S18" s="6">
        <v>4.76</v>
      </c>
      <c r="T18" s="7">
        <v>1.6713499999999999</v>
      </c>
      <c r="U18" s="7">
        <v>285</v>
      </c>
      <c r="V18" s="7">
        <v>397</v>
      </c>
      <c r="W18" s="7">
        <v>7.907</v>
      </c>
      <c r="X18" s="8">
        <v>0.12175030814120601</v>
      </c>
      <c r="Y18" s="1">
        <v>662.16483676132009</v>
      </c>
      <c r="Z18" s="17" t="s">
        <v>90</v>
      </c>
      <c r="AA18" s="1">
        <v>646.3997698481121</v>
      </c>
      <c r="AB18" s="1">
        <v>1.0243890354678071</v>
      </c>
      <c r="AC18" s="15">
        <v>8.5250000000000004</v>
      </c>
      <c r="AD18" s="16">
        <v>0.51234753829797952</v>
      </c>
      <c r="AE18" s="10">
        <v>45618.924388706408</v>
      </c>
    </row>
    <row r="19" spans="1:31" x14ac:dyDescent="0.35">
      <c r="A19" s="2">
        <v>20</v>
      </c>
      <c r="B19" s="2" t="s">
        <v>2</v>
      </c>
      <c r="C19" s="2" t="s">
        <v>16</v>
      </c>
      <c r="D19" s="2">
        <v>33.857142857142918</v>
      </c>
      <c r="E19" s="2">
        <v>1.1483000000000001</v>
      </c>
      <c r="F19" s="5">
        <v>898</v>
      </c>
      <c r="G19" s="2">
        <v>5.9393510955055788</v>
      </c>
      <c r="H19" s="2">
        <v>1.3333299725083598</v>
      </c>
      <c r="I19" s="2">
        <v>0.57847777777777776</v>
      </c>
      <c r="J19" s="2">
        <v>494.50499100848231</v>
      </c>
      <c r="K19" s="2">
        <v>95.192298864711873</v>
      </c>
      <c r="L19" s="2">
        <v>18.676380924531468</v>
      </c>
      <c r="M19" s="2">
        <v>5.1948003872800372</v>
      </c>
      <c r="N19" s="2">
        <v>26.47755970531469</v>
      </c>
      <c r="O19" s="2">
        <v>5.0969349602243641</v>
      </c>
      <c r="P19" s="19">
        <v>5.1948003872800372</v>
      </c>
      <c r="Q19" s="19">
        <v>71.847551778950844</v>
      </c>
      <c r="R19" s="19">
        <f t="shared" si="0"/>
        <v>13.830666517018903</v>
      </c>
      <c r="S19" s="6">
        <v>5.1020000000000003</v>
      </c>
      <c r="T19" s="7">
        <v>1.9200999999999999</v>
      </c>
      <c r="U19" s="7">
        <v>270</v>
      </c>
      <c r="V19" s="7">
        <v>374</v>
      </c>
      <c r="W19" s="7">
        <v>8.3000000000000007</v>
      </c>
      <c r="X19" s="8">
        <v>0.26565585336113501</v>
      </c>
      <c r="Y19" s="1">
        <v>900.37978846953581</v>
      </c>
      <c r="Z19" s="17">
        <v>0.34389999999999998</v>
      </c>
      <c r="AA19" s="1">
        <v>1484.3050075783904</v>
      </c>
      <c r="AB19" s="1">
        <v>0.60660024986271843</v>
      </c>
      <c r="AC19" s="15">
        <v>7.2750000000000004</v>
      </c>
      <c r="AD19" s="16">
        <v>0.18929694486000928</v>
      </c>
      <c r="AE19" s="10">
        <v>385168.87296373706</v>
      </c>
    </row>
    <row r="20" spans="1:31" x14ac:dyDescent="0.35">
      <c r="A20" s="2">
        <v>21</v>
      </c>
      <c r="B20" s="2" t="s">
        <v>2</v>
      </c>
      <c r="C20" s="2" t="s">
        <v>15</v>
      </c>
      <c r="D20" s="2">
        <v>38.285714285714178</v>
      </c>
      <c r="E20" s="2">
        <v>1.2542</v>
      </c>
      <c r="F20" s="5">
        <v>3008</v>
      </c>
      <c r="G20" s="2">
        <v>7.3597570834356247</v>
      </c>
      <c r="H20" s="2">
        <v>1.9456607478436161</v>
      </c>
      <c r="I20" s="2">
        <v>0.7415076923076922</v>
      </c>
      <c r="J20" s="2">
        <v>612.76670663954849</v>
      </c>
      <c r="K20" s="2">
        <v>138.90928968590862</v>
      </c>
      <c r="L20" s="2">
        <v>23.939865370815859</v>
      </c>
      <c r="M20" s="2">
        <v>4.4112723348099401</v>
      </c>
      <c r="N20" s="2">
        <v>25.596079892184694</v>
      </c>
      <c r="O20" s="2">
        <v>5.8024256834479715</v>
      </c>
      <c r="P20" s="19">
        <v>4.411272334809941</v>
      </c>
      <c r="Q20" s="19">
        <v>69.45563321769292</v>
      </c>
      <c r="R20" s="19">
        <f t="shared" si="0"/>
        <v>15.745034073187732</v>
      </c>
      <c r="S20" s="6">
        <v>4.7519999999999998</v>
      </c>
      <c r="T20" s="7">
        <v>2.0729499999999996</v>
      </c>
      <c r="U20" s="7">
        <v>201</v>
      </c>
      <c r="V20" s="7">
        <v>299</v>
      </c>
      <c r="W20" s="7">
        <v>8.1080000000000005</v>
      </c>
      <c r="X20" s="8">
        <v>0.11900985060521201</v>
      </c>
      <c r="Y20" s="1">
        <v>862.4527702518285</v>
      </c>
      <c r="Z20" s="17">
        <v>0.19620000000000001</v>
      </c>
      <c r="AA20" s="1">
        <v>918.78863552976622</v>
      </c>
      <c r="AB20" s="1">
        <v>0.93868462984911116</v>
      </c>
      <c r="AC20" s="15">
        <v>7.2249999999999996</v>
      </c>
      <c r="AD20" s="16">
        <v>0.27537852736430507</v>
      </c>
      <c r="AE20" s="10">
        <v>255051.2590823131</v>
      </c>
    </row>
    <row r="21" spans="1:31" x14ac:dyDescent="0.35">
      <c r="A21" s="2">
        <v>22</v>
      </c>
      <c r="B21" s="2" t="s">
        <v>11</v>
      </c>
      <c r="C21" s="2" t="s">
        <v>13</v>
      </c>
      <c r="D21" s="2">
        <v>19.384615384615355</v>
      </c>
      <c r="E21" s="2">
        <v>1.0533999999999999</v>
      </c>
      <c r="F21" s="5">
        <v>890</v>
      </c>
      <c r="G21" s="2">
        <v>3.3866250999168837</v>
      </c>
      <c r="H21" s="2">
        <v>0.78884325498185859</v>
      </c>
      <c r="I21" s="2">
        <v>0.4799666666666666</v>
      </c>
      <c r="J21" s="2">
        <v>281.96733745051358</v>
      </c>
      <c r="K21" s="2">
        <v>56.318994122945348</v>
      </c>
      <c r="L21" s="2">
        <v>15.495911238249542</v>
      </c>
      <c r="M21" s="2">
        <v>5.0066117451418606</v>
      </c>
      <c r="N21" s="2">
        <v>18.196241131952</v>
      </c>
      <c r="O21" s="2">
        <v>3.6344422252451727</v>
      </c>
      <c r="P21" s="19">
        <v>5.0066117451418615</v>
      </c>
      <c r="Q21" s="19">
        <v>49.375976920100335</v>
      </c>
      <c r="R21" s="19">
        <f t="shared" si="0"/>
        <v>9.8621541740303797</v>
      </c>
      <c r="S21" s="6">
        <v>5.9130000000000003</v>
      </c>
      <c r="T21" s="7">
        <v>1.9265000000000001</v>
      </c>
      <c r="U21" s="7">
        <v>38.799999999999997</v>
      </c>
      <c r="V21" s="7">
        <v>382</v>
      </c>
      <c r="W21" s="7">
        <v>9.3940000000000001</v>
      </c>
      <c r="X21" s="8">
        <v>0.30853602360708599</v>
      </c>
      <c r="Y21" s="1">
        <v>975.39633647476546</v>
      </c>
      <c r="Z21" s="17">
        <v>0.39340000000000003</v>
      </c>
      <c r="AA21" s="1">
        <v>1319.9809068536485</v>
      </c>
      <c r="AB21" s="1">
        <v>0.73894730704836742</v>
      </c>
      <c r="AC21" s="15">
        <v>6.7999999999999989</v>
      </c>
      <c r="AD21" s="16">
        <v>0.25819888974716104</v>
      </c>
      <c r="AE21" s="10">
        <v>591490.82644902286</v>
      </c>
    </row>
    <row r="22" spans="1:31" x14ac:dyDescent="0.35">
      <c r="A22" s="2">
        <v>23</v>
      </c>
      <c r="B22" s="2" t="s">
        <v>3</v>
      </c>
      <c r="C22" s="2" t="s">
        <v>16</v>
      </c>
      <c r="D22" s="2">
        <v>49.230769230769269</v>
      </c>
      <c r="E22" s="2">
        <v>1.2424999999999999</v>
      </c>
      <c r="F22" s="5">
        <v>2007</v>
      </c>
      <c r="G22" s="2">
        <v>9.1508787489794816</v>
      </c>
      <c r="H22" s="2">
        <v>2.3012177195192538</v>
      </c>
      <c r="I22" s="2">
        <v>0.67994545454545452</v>
      </c>
      <c r="J22" s="2">
        <v>761.89387371089788</v>
      </c>
      <c r="K22" s="2">
        <v>164.29406780464021</v>
      </c>
      <c r="L22" s="2">
        <v>21.952304487438578</v>
      </c>
      <c r="M22" s="2">
        <v>4.6373790842944818</v>
      </c>
      <c r="N22" s="2">
        <v>34.706783251246556</v>
      </c>
      <c r="O22" s="2">
        <v>7.4841376174720793</v>
      </c>
      <c r="P22" s="19">
        <v>4.6373790842944826</v>
      </c>
      <c r="Q22" s="19">
        <v>94.177765416358824</v>
      </c>
      <c r="R22" s="19">
        <f t="shared" si="0"/>
        <v>20.30840345472571</v>
      </c>
      <c r="S22" s="6">
        <v>3.6469999999999998</v>
      </c>
      <c r="T22" s="7">
        <v>1.4404999999999999</v>
      </c>
      <c r="U22" s="7">
        <v>21.4</v>
      </c>
      <c r="V22" s="7">
        <v>229</v>
      </c>
      <c r="W22" s="7">
        <v>6.5419999999999998</v>
      </c>
      <c r="X22" s="9">
        <v>8.4612561549274601E-2</v>
      </c>
      <c r="Y22" s="1">
        <v>108.01820061056978</v>
      </c>
      <c r="Z22" s="17" t="s">
        <v>90</v>
      </c>
      <c r="AA22" s="1">
        <v>187.15165206102961</v>
      </c>
      <c r="AB22" s="1">
        <v>0.57716936730724322</v>
      </c>
      <c r="AC22" s="15">
        <v>9.9749999999999996</v>
      </c>
      <c r="AD22" s="16">
        <v>1.0688779163215976</v>
      </c>
      <c r="AE22" s="10">
        <v>23327.859062406686</v>
      </c>
    </row>
    <row r="23" spans="1:31" x14ac:dyDescent="0.35">
      <c r="A23" s="2">
        <v>24</v>
      </c>
      <c r="B23" s="2" t="s">
        <v>2</v>
      </c>
      <c r="C23" s="2" t="s">
        <v>13</v>
      </c>
      <c r="D23" s="2">
        <v>39.076923076923173</v>
      </c>
      <c r="E23" s="2">
        <v>1.365</v>
      </c>
      <c r="F23" s="5">
        <v>2353</v>
      </c>
      <c r="G23" s="2">
        <v>6.9290690398011874</v>
      </c>
      <c r="H23" s="2">
        <v>1.6335295227817617</v>
      </c>
      <c r="I23" s="2">
        <v>0.60347142857142866</v>
      </c>
      <c r="J23" s="2">
        <v>576.90801034087838</v>
      </c>
      <c r="K23" s="2">
        <v>116.62486686955255</v>
      </c>
      <c r="L23" s="2">
        <v>19.483310699276007</v>
      </c>
      <c r="M23" s="2">
        <v>4.9466981255906814</v>
      </c>
      <c r="N23" s="2">
        <v>29.610368548006374</v>
      </c>
      <c r="O23" s="2">
        <v>5.9858854929560961</v>
      </c>
      <c r="P23" s="19">
        <v>4.9466981255906806</v>
      </c>
      <c r="Q23" s="19">
        <v>80.348510630293404</v>
      </c>
      <c r="R23" s="19">
        <f t="shared" si="0"/>
        <v>16.242857071594411</v>
      </c>
      <c r="S23" s="6">
        <v>5.9459999999999997</v>
      </c>
      <c r="T23" s="7">
        <v>1.7808499999999998</v>
      </c>
      <c r="U23" s="7">
        <v>28.7</v>
      </c>
      <c r="V23" s="7">
        <v>281</v>
      </c>
      <c r="W23" s="7">
        <v>9.423</v>
      </c>
      <c r="X23" s="8">
        <v>9.0873667062100802E-2</v>
      </c>
      <c r="Y23" s="1">
        <v>447.61218427774753</v>
      </c>
      <c r="Z23" s="17" t="s">
        <v>90</v>
      </c>
      <c r="AA23" s="1">
        <v>437.36503857693509</v>
      </c>
      <c r="AB23" s="1">
        <v>1.0234292748550589</v>
      </c>
      <c r="AC23" s="15">
        <v>9.0749999999999993</v>
      </c>
      <c r="AD23" s="16">
        <v>0.8539125638299665</v>
      </c>
      <c r="AE23" s="10">
        <v>38361.368235957663</v>
      </c>
    </row>
    <row r="24" spans="1:31" x14ac:dyDescent="0.35">
      <c r="A24" s="2">
        <v>25</v>
      </c>
      <c r="B24" s="2" t="s">
        <v>0</v>
      </c>
      <c r="C24" s="2" t="s">
        <v>10</v>
      </c>
      <c r="D24" s="2">
        <v>37.846153846153754</v>
      </c>
      <c r="E24" s="2">
        <v>1.4430000000000001</v>
      </c>
      <c r="F24" s="5">
        <v>1613</v>
      </c>
      <c r="G24" s="2">
        <v>6.9972397822869334</v>
      </c>
      <c r="H24" s="2">
        <v>1.6990843639159885</v>
      </c>
      <c r="I24" s="2">
        <v>0.5649333333333334</v>
      </c>
      <c r="J24" s="2">
        <v>582.58384459581328</v>
      </c>
      <c r="K24" s="2">
        <v>121.3051156886339</v>
      </c>
      <c r="L24" s="2">
        <v>18.239093247159751</v>
      </c>
      <c r="M24" s="2">
        <v>4.8026321172735216</v>
      </c>
      <c r="N24" s="2">
        <v>31.94149164660557</v>
      </c>
      <c r="O24" s="2">
        <v>6.6508303918849636</v>
      </c>
      <c r="P24" s="19">
        <v>4.8026321172735216</v>
      </c>
      <c r="Q24" s="19">
        <v>86.674074216732805</v>
      </c>
      <c r="R24" s="19">
        <f t="shared" si="0"/>
        <v>18.047202471535154</v>
      </c>
      <c r="S24" s="6">
        <v>6.1340000000000003</v>
      </c>
      <c r="T24" s="7">
        <v>1.7849000000000002</v>
      </c>
      <c r="U24" s="7">
        <v>41.3</v>
      </c>
      <c r="V24" s="7">
        <v>401</v>
      </c>
      <c r="W24" s="7">
        <v>9.5429999999999993</v>
      </c>
      <c r="X24" s="8">
        <v>0.12952399205606999</v>
      </c>
      <c r="Y24" s="1">
        <v>574.29886001427326</v>
      </c>
      <c r="Z24" s="17">
        <v>0.15840000000000001</v>
      </c>
      <c r="AA24" s="1">
        <v>746.49272322739978</v>
      </c>
      <c r="AB24" s="1">
        <v>0.76932948191556305</v>
      </c>
      <c r="AC24" s="15">
        <v>7.4</v>
      </c>
      <c r="AD24" s="16">
        <v>0.37416573867739394</v>
      </c>
      <c r="AE24" s="10">
        <v>149816.69486745627</v>
      </c>
    </row>
    <row r="25" spans="1:31" x14ac:dyDescent="0.35">
      <c r="A25" s="2">
        <v>26</v>
      </c>
      <c r="B25" s="2" t="s">
        <v>1</v>
      </c>
      <c r="C25" s="2" t="s">
        <v>16</v>
      </c>
      <c r="D25" s="2">
        <v>40.92307692307687</v>
      </c>
      <c r="E25" s="2">
        <v>1.4585999999999999</v>
      </c>
      <c r="F25" s="5">
        <v>2063</v>
      </c>
      <c r="G25" s="2">
        <v>7.8215492705074343</v>
      </c>
      <c r="H25" s="2">
        <v>1.8229101749473049</v>
      </c>
      <c r="I25" s="2">
        <v>0.45304615384615382</v>
      </c>
      <c r="J25" s="2">
        <v>651.21510573966839</v>
      </c>
      <c r="K25" s="2">
        <v>130.14558568023196</v>
      </c>
      <c r="L25" s="2">
        <v>14.626771970616737</v>
      </c>
      <c r="M25" s="2">
        <v>5.0037433258758819</v>
      </c>
      <c r="N25" s="2">
        <v>44.522134278696214</v>
      </c>
      <c r="O25" s="2">
        <v>8.8977654086409039</v>
      </c>
      <c r="P25" s="19">
        <v>5.0037433258758801</v>
      </c>
      <c r="Q25" s="19">
        <v>120.81197751981463</v>
      </c>
      <c r="R25" s="19">
        <f t="shared" si="0"/>
        <v>24.144319492780358</v>
      </c>
      <c r="S25" s="6">
        <v>4.9850000000000003</v>
      </c>
      <c r="T25" s="7">
        <v>1.6088499999999999</v>
      </c>
      <c r="U25" s="7">
        <v>41.4</v>
      </c>
      <c r="V25" s="7">
        <v>446</v>
      </c>
      <c r="W25" s="7">
        <v>8.1219999999999999</v>
      </c>
      <c r="X25" s="8">
        <v>0.19084505040958799</v>
      </c>
      <c r="Y25" s="1">
        <v>885.06942803253526</v>
      </c>
      <c r="Z25" s="17">
        <v>0.17879999999999999</v>
      </c>
      <c r="AA25" s="1">
        <v>1098.2939068122748</v>
      </c>
      <c r="AB25" s="1">
        <v>0.80585845240768983</v>
      </c>
      <c r="AC25" s="15">
        <v>6.6</v>
      </c>
      <c r="AD25" s="16">
        <v>0.45460605656619529</v>
      </c>
      <c r="AE25" s="10">
        <v>153963.86981188413</v>
      </c>
    </row>
    <row r="26" spans="1:31" x14ac:dyDescent="0.35">
      <c r="A26" s="2">
        <v>27</v>
      </c>
      <c r="B26" s="2" t="s">
        <v>1</v>
      </c>
      <c r="C26" s="2" t="s">
        <v>9</v>
      </c>
      <c r="D26" s="2">
        <v>18.50000000000005</v>
      </c>
      <c r="E26" s="2">
        <v>1.1298999999999999</v>
      </c>
      <c r="F26" s="5">
        <v>576</v>
      </c>
      <c r="G26" s="2">
        <v>3.2272412083653887</v>
      </c>
      <c r="H26" s="2">
        <v>0.76107349589027662</v>
      </c>
      <c r="I26" s="2">
        <v>0.12156</v>
      </c>
      <c r="J26" s="2">
        <v>268.69717904579994</v>
      </c>
      <c r="K26" s="2">
        <v>54.336388720417851</v>
      </c>
      <c r="L26" s="2">
        <v>3.924612063591113</v>
      </c>
      <c r="M26" s="2">
        <v>4.9450687720222426</v>
      </c>
      <c r="N26" s="2">
        <v>68.464646872622524</v>
      </c>
      <c r="O26" s="2">
        <v>13.845034321863334</v>
      </c>
      <c r="P26" s="19">
        <v>4.9450687720222426</v>
      </c>
      <c r="Q26" s="19">
        <v>185.78061256230365</v>
      </c>
      <c r="R26" s="19">
        <f t="shared" si="0"/>
        <v>37.568863271102757</v>
      </c>
      <c r="S26" s="6">
        <v>5.2619999999999996</v>
      </c>
      <c r="T26" s="7">
        <v>2.0658000000000003</v>
      </c>
      <c r="U26" s="7">
        <v>63.8</v>
      </c>
      <c r="V26" s="7">
        <v>636</v>
      </c>
      <c r="W26" s="7">
        <v>8.798</v>
      </c>
      <c r="X26" s="8">
        <v>8.4390309991705603E-2</v>
      </c>
      <c r="Y26" s="1">
        <v>391.31714090822084</v>
      </c>
      <c r="Z26" s="17">
        <v>0.1263</v>
      </c>
      <c r="AA26" s="1">
        <v>464.03081524145063</v>
      </c>
      <c r="AB26" s="1">
        <v>0.84329990176321701</v>
      </c>
      <c r="AC26" s="15">
        <v>7.25</v>
      </c>
      <c r="AD26" s="16">
        <v>0.45092497528228948</v>
      </c>
      <c r="AE26" s="10">
        <v>149298.2979994028</v>
      </c>
    </row>
    <row r="27" spans="1:31" x14ac:dyDescent="0.35">
      <c r="A27" s="2">
        <v>28</v>
      </c>
      <c r="B27" s="2" t="s">
        <v>3</v>
      </c>
      <c r="C27" s="2" t="s">
        <v>14</v>
      </c>
      <c r="D27" s="2">
        <v>46.571428571428648</v>
      </c>
      <c r="E27" s="2">
        <v>1.4576</v>
      </c>
      <c r="F27" s="5">
        <v>3248</v>
      </c>
      <c r="G27" s="2">
        <v>8.4675316488289987</v>
      </c>
      <c r="H27" s="2">
        <v>1.5835829771556849</v>
      </c>
      <c r="I27" s="2">
        <v>0.50563333333333338</v>
      </c>
      <c r="J27" s="2">
        <v>704.99901328223973</v>
      </c>
      <c r="K27" s="2">
        <v>113.05896300739538</v>
      </c>
      <c r="L27" s="2">
        <v>16.324569593236152</v>
      </c>
      <c r="M27" s="2">
        <v>6.235675567235873</v>
      </c>
      <c r="N27" s="2">
        <v>43.186376783516906</v>
      </c>
      <c r="O27" s="2">
        <v>6.9256933459513519</v>
      </c>
      <c r="P27" s="19">
        <v>6.2356755672358739</v>
      </c>
      <c r="Q27" s="19">
        <v>117.18736456956029</v>
      </c>
      <c r="R27" s="19">
        <f t="shared" si="0"/>
        <v>18.79305029679513</v>
      </c>
      <c r="S27" s="6">
        <v>4.5999999999999996</v>
      </c>
      <c r="T27" s="7">
        <v>2.3891999999999998</v>
      </c>
      <c r="U27" s="7">
        <v>59.9</v>
      </c>
      <c r="V27" s="7">
        <v>599</v>
      </c>
      <c r="W27" s="7">
        <v>8.6319999999999997</v>
      </c>
      <c r="X27" s="9">
        <v>0.160731253469729</v>
      </c>
      <c r="Y27" s="1">
        <v>1018.0147046918636</v>
      </c>
      <c r="Z27" s="17">
        <v>0.34849999999999998</v>
      </c>
      <c r="AA27" s="1">
        <v>933.60403461081182</v>
      </c>
      <c r="AB27" s="1">
        <v>1.0904137803091647</v>
      </c>
      <c r="AC27" s="15">
        <v>6.9250000000000007</v>
      </c>
      <c r="AD27" s="16">
        <v>9.5742710775633857E-2</v>
      </c>
      <c r="AE27" s="10">
        <v>446339.70339404797</v>
      </c>
    </row>
    <row r="28" spans="1:31" x14ac:dyDescent="0.35">
      <c r="A28" s="2">
        <v>29</v>
      </c>
      <c r="B28" s="2" t="s">
        <v>1</v>
      </c>
      <c r="C28" s="2" t="s">
        <v>14</v>
      </c>
      <c r="D28" s="2">
        <v>40.999999999999901</v>
      </c>
      <c r="E28" s="2">
        <v>1.6061000000000001</v>
      </c>
      <c r="F28" s="5">
        <v>3333</v>
      </c>
      <c r="G28" s="2">
        <v>6.5177838204675425</v>
      </c>
      <c r="H28" s="2">
        <v>1.5255663646668753</v>
      </c>
      <c r="I28" s="2">
        <v>0.41248571428571434</v>
      </c>
      <c r="J28" s="2">
        <v>542.6647756140394</v>
      </c>
      <c r="K28" s="2">
        <v>108.91690153047294</v>
      </c>
      <c r="L28" s="2">
        <v>13.31726234242112</v>
      </c>
      <c r="M28" s="2">
        <v>4.9823743421695834</v>
      </c>
      <c r="N28" s="2">
        <v>40.748973900245417</v>
      </c>
      <c r="O28" s="2">
        <v>8.1786255110051016</v>
      </c>
      <c r="P28" s="19">
        <v>4.9823743421695816</v>
      </c>
      <c r="Q28" s="19">
        <v>110.57340800365884</v>
      </c>
      <c r="R28" s="19">
        <f t="shared" si="0"/>
        <v>22.192914544335402</v>
      </c>
      <c r="S28" s="6">
        <v>4.6429999999999998</v>
      </c>
      <c r="T28" s="7">
        <v>2.15015</v>
      </c>
      <c r="U28" s="7">
        <v>56.3</v>
      </c>
      <c r="V28" s="7">
        <v>562</v>
      </c>
      <c r="W28" s="7">
        <v>8.4039999999999999</v>
      </c>
      <c r="X28" s="8">
        <v>0.108429884244649</v>
      </c>
      <c r="Y28" s="1">
        <v>1092.4737898229989</v>
      </c>
      <c r="Z28" s="17">
        <v>0.26629999999999998</v>
      </c>
      <c r="AA28" s="1">
        <v>725.50195169623305</v>
      </c>
      <c r="AB28" s="1">
        <v>1.5058178510323521</v>
      </c>
      <c r="AC28" s="15">
        <v>6.35</v>
      </c>
      <c r="AD28" s="16">
        <v>0.23804761428476168</v>
      </c>
      <c r="AE28" s="10">
        <v>362359.41076938389</v>
      </c>
    </row>
    <row r="29" spans="1:31" x14ac:dyDescent="0.35">
      <c r="A29" s="2">
        <v>30</v>
      </c>
      <c r="B29" s="2" t="s">
        <v>3</v>
      </c>
      <c r="C29" s="2" t="s">
        <v>9</v>
      </c>
      <c r="D29" s="2">
        <v>43.666666666666508</v>
      </c>
      <c r="E29" s="2">
        <v>1.296</v>
      </c>
      <c r="F29" s="5">
        <v>3378</v>
      </c>
      <c r="G29" s="2">
        <v>8.2216466043821104</v>
      </c>
      <c r="H29" s="2">
        <v>1.9258960210501486</v>
      </c>
      <c r="I29" s="2">
        <v>0.52410666666666672</v>
      </c>
      <c r="J29" s="2">
        <v>684.52684725970266</v>
      </c>
      <c r="K29" s="2">
        <v>137.49819879415912</v>
      </c>
      <c r="L29" s="2">
        <v>16.920988372890147</v>
      </c>
      <c r="M29" s="2">
        <v>4.9784422869747527</v>
      </c>
      <c r="N29" s="2">
        <v>40.454306342791</v>
      </c>
      <c r="O29" s="2">
        <v>8.1258964171650252</v>
      </c>
      <c r="P29" s="19">
        <v>4.9784422869747518</v>
      </c>
      <c r="Q29" s="19">
        <v>109.77381986836959</v>
      </c>
      <c r="R29" s="19">
        <f t="shared" si="0"/>
        <v>22.049832767083416</v>
      </c>
      <c r="S29" s="6">
        <v>2.9220000000000002</v>
      </c>
      <c r="T29" s="7">
        <v>1.61965</v>
      </c>
      <c r="U29" s="7">
        <v>21.9</v>
      </c>
      <c r="V29" s="7">
        <v>228</v>
      </c>
      <c r="W29" s="7">
        <v>6.0069999999999997</v>
      </c>
      <c r="X29" s="8">
        <v>7.5534876958307601E-2</v>
      </c>
      <c r="Y29" s="1">
        <v>392.56518565026164</v>
      </c>
      <c r="Z29" s="17">
        <v>0.1149</v>
      </c>
      <c r="AA29" s="1">
        <v>424.59622711170607</v>
      </c>
      <c r="AB29" s="1">
        <v>0.9245611726714249</v>
      </c>
      <c r="AC29" s="15">
        <v>7.9249999999999998</v>
      </c>
      <c r="AD29" s="16">
        <v>0.46457866215887855</v>
      </c>
      <c r="AE29" s="10">
        <v>92793.039381573268</v>
      </c>
    </row>
    <row r="30" spans="1:31" x14ac:dyDescent="0.35">
      <c r="A30" s="2">
        <v>31</v>
      </c>
      <c r="B30" s="2" t="s">
        <v>11</v>
      </c>
      <c r="C30" s="2" t="s">
        <v>15</v>
      </c>
      <c r="D30" s="2">
        <v>35.647058823529264</v>
      </c>
      <c r="E30" s="2">
        <v>1.2726</v>
      </c>
      <c r="F30" s="5">
        <v>1854</v>
      </c>
      <c r="G30" s="2">
        <v>6.446636234334834</v>
      </c>
      <c r="H30" s="2">
        <v>1.431866264216342</v>
      </c>
      <c r="I30" s="2">
        <v>0.76107142857142862</v>
      </c>
      <c r="J30" s="2">
        <v>536.74109205415448</v>
      </c>
      <c r="K30" s="2">
        <v>102.22723869407797</v>
      </c>
      <c r="L30" s="2">
        <v>24.571488234830134</v>
      </c>
      <c r="M30" s="2">
        <v>5.2504704119064494</v>
      </c>
      <c r="N30" s="2">
        <v>21.844061170593765</v>
      </c>
      <c r="O30" s="2">
        <v>4.1604007749587852</v>
      </c>
      <c r="P30" s="19">
        <v>5.2504704119064494</v>
      </c>
      <c r="Q30" s="19">
        <v>59.274432141183318</v>
      </c>
      <c r="R30" s="19">
        <f t="shared" si="0"/>
        <v>11.289356474948828</v>
      </c>
      <c r="S30" s="6">
        <v>6.3159999999999998</v>
      </c>
      <c r="T30" s="7">
        <v>1.7902</v>
      </c>
      <c r="U30" s="7">
        <v>38.1</v>
      </c>
      <c r="V30" s="7">
        <v>357</v>
      </c>
      <c r="W30" s="7">
        <v>9.5980000000000008</v>
      </c>
      <c r="X30" s="8">
        <v>0.16066076048919301</v>
      </c>
      <c r="Y30" s="1">
        <v>559.56516315017973</v>
      </c>
      <c r="Z30" s="17">
        <v>0.20330000000000001</v>
      </c>
      <c r="AA30" s="1">
        <v>845.52542889305471</v>
      </c>
      <c r="AB30" s="1">
        <v>0.66179578286929996</v>
      </c>
      <c r="AC30" s="15">
        <v>8.625</v>
      </c>
      <c r="AD30" s="16">
        <v>0.37749172176353785</v>
      </c>
      <c r="AE30" s="10">
        <v>90201.055041305852</v>
      </c>
    </row>
    <row r="31" spans="1:31" x14ac:dyDescent="0.35">
      <c r="A31" s="2">
        <v>32</v>
      </c>
      <c r="B31" s="2" t="s">
        <v>11</v>
      </c>
      <c r="C31" s="2" t="s">
        <v>12</v>
      </c>
      <c r="D31" s="2">
        <v>54.166666666666671</v>
      </c>
      <c r="E31" s="2">
        <v>1.4507000000000001</v>
      </c>
      <c r="F31" s="5">
        <v>4266</v>
      </c>
      <c r="G31" s="2">
        <v>9.5705693744869684</v>
      </c>
      <c r="H31" s="2">
        <v>2.0200602897657935</v>
      </c>
      <c r="I31" s="2">
        <v>0.83336923076923075</v>
      </c>
      <c r="J31" s="2">
        <v>796.83693494025897</v>
      </c>
      <c r="K31" s="2">
        <v>144.22100064724691</v>
      </c>
      <c r="L31" s="2">
        <v>26.905651007753946</v>
      </c>
      <c r="M31" s="2">
        <v>5.5251102915951797</v>
      </c>
      <c r="N31" s="2">
        <v>29.615969325946374</v>
      </c>
      <c r="O31" s="2">
        <v>5.3602494362869653</v>
      </c>
      <c r="P31" s="19">
        <v>5.5251102915951789</v>
      </c>
      <c r="Q31" s="19">
        <v>80.363708487933039</v>
      </c>
      <c r="R31" s="19">
        <f t="shared" si="0"/>
        <v>14.545177244729874</v>
      </c>
      <c r="S31" s="6">
        <v>2.9609999999999999</v>
      </c>
      <c r="T31" s="7">
        <v>1.79905</v>
      </c>
      <c r="U31" s="7">
        <v>5</v>
      </c>
      <c r="V31" s="7">
        <v>59</v>
      </c>
      <c r="W31" s="7">
        <v>6.3710000000000004</v>
      </c>
      <c r="X31" s="8">
        <v>0.29203860581944902</v>
      </c>
      <c r="Y31" s="1">
        <v>710.27077862992348</v>
      </c>
      <c r="Z31" s="17">
        <v>0.2392</v>
      </c>
      <c r="AA31" s="1">
        <v>830.375080454922</v>
      </c>
      <c r="AB31" s="1">
        <v>0.85536138468991718</v>
      </c>
      <c r="AC31" s="15">
        <v>6.7750000000000004</v>
      </c>
      <c r="AD31" s="16">
        <v>0.27537852736430507</v>
      </c>
      <c r="AE31" s="10">
        <v>190251.65057562786</v>
      </c>
    </row>
    <row r="32" spans="1:31" x14ac:dyDescent="0.35">
      <c r="A32" s="2">
        <v>33</v>
      </c>
      <c r="B32" s="2" t="s">
        <v>11</v>
      </c>
      <c r="C32" s="2" t="s">
        <v>16</v>
      </c>
      <c r="D32" s="2">
        <v>44.333333333333272</v>
      </c>
      <c r="E32" s="2">
        <v>1.3863000000000001</v>
      </c>
      <c r="F32" s="5">
        <v>1858</v>
      </c>
      <c r="G32" s="2">
        <v>7.9066467619777381</v>
      </c>
      <c r="H32" s="2">
        <v>2.175247213068114</v>
      </c>
      <c r="I32" s="2">
        <v>1.1457999999999997</v>
      </c>
      <c r="J32" s="2">
        <v>658.30024577899189</v>
      </c>
      <c r="K32" s="2">
        <v>155.30047856155366</v>
      </c>
      <c r="L32" s="2">
        <v>36.992600382220274</v>
      </c>
      <c r="M32" s="2">
        <v>4.2388809865648502</v>
      </c>
      <c r="N32" s="2">
        <v>17.795457442223775</v>
      </c>
      <c r="O32" s="2">
        <v>4.1981498179888854</v>
      </c>
      <c r="P32" s="19">
        <v>4.2388809865648494</v>
      </c>
      <c r="Q32" s="19">
        <v>48.288439880418835</v>
      </c>
      <c r="R32" s="19">
        <f t="shared" si="0"/>
        <v>11.391789491960081</v>
      </c>
      <c r="S32" s="6">
        <v>5.875</v>
      </c>
      <c r="T32" s="7">
        <v>1.5428499999999998</v>
      </c>
      <c r="U32" s="7">
        <v>17.100000000000001</v>
      </c>
      <c r="V32" s="7">
        <v>188</v>
      </c>
      <c r="W32" s="7">
        <v>9.14</v>
      </c>
      <c r="X32" s="8">
        <v>0.22143753080815201</v>
      </c>
      <c r="Y32" s="1">
        <v>163.86359053239494</v>
      </c>
      <c r="Z32" s="17" t="s">
        <v>90</v>
      </c>
      <c r="AA32" s="1">
        <v>663.99276378396712</v>
      </c>
      <c r="AB32" s="1">
        <v>0.24678520530640702</v>
      </c>
      <c r="AC32" s="15">
        <v>8.625</v>
      </c>
      <c r="AD32" s="16">
        <v>0.69462219947248993</v>
      </c>
      <c r="AE32" s="10">
        <v>41471.749444278554</v>
      </c>
    </row>
    <row r="33" spans="1:31" x14ac:dyDescent="0.35">
      <c r="A33" s="2">
        <v>35</v>
      </c>
      <c r="B33" s="2" t="s">
        <v>2</v>
      </c>
      <c r="C33" s="2" t="s">
        <v>10</v>
      </c>
      <c r="D33" s="2">
        <v>52.500000000000092</v>
      </c>
      <c r="E33" s="2">
        <v>1.3606</v>
      </c>
      <c r="F33" s="5">
        <v>3144</v>
      </c>
      <c r="G33" s="2">
        <v>8.9857849780616217</v>
      </c>
      <c r="H33" s="2">
        <v>2.472469625494591</v>
      </c>
      <c r="I33" s="2">
        <v>1.0090499999999998</v>
      </c>
      <c r="J33" s="2">
        <v>748.14831592343671</v>
      </c>
      <c r="K33" s="2">
        <v>176.52049558386994</v>
      </c>
      <c r="L33" s="2">
        <v>32.577573237632542</v>
      </c>
      <c r="M33" s="2">
        <v>4.2383084947094432</v>
      </c>
      <c r="N33" s="2">
        <v>22.965133420656404</v>
      </c>
      <c r="O33" s="2">
        <v>5.418466694749358</v>
      </c>
      <c r="P33" s="19">
        <v>4.2383084947094423</v>
      </c>
      <c r="Q33" s="19">
        <v>62.31649105562898</v>
      </c>
      <c r="R33" s="19">
        <f t="shared" si="0"/>
        <v>14.703151300434325</v>
      </c>
      <c r="S33" s="6">
        <v>4.4409999999999998</v>
      </c>
      <c r="T33" s="7">
        <v>1.49895</v>
      </c>
      <c r="U33" s="7">
        <v>26.1</v>
      </c>
      <c r="V33" s="7">
        <v>297</v>
      </c>
      <c r="W33" s="7">
        <v>7.609</v>
      </c>
      <c r="X33" s="8">
        <v>0.57934362314347798</v>
      </c>
      <c r="Y33" s="1">
        <v>2797.4841237778919</v>
      </c>
      <c r="Z33" s="17">
        <v>0.39529999999999998</v>
      </c>
      <c r="AA33" s="1">
        <v>1869.7215626649258</v>
      </c>
      <c r="AB33" s="1">
        <v>1.4962035950372312</v>
      </c>
      <c r="AC33" s="15">
        <v>7.6750000000000007</v>
      </c>
      <c r="AD33" s="16">
        <v>0.18929694486000886</v>
      </c>
      <c r="AE33" s="10">
        <v>452042.06894263625</v>
      </c>
    </row>
    <row r="34" spans="1:31" x14ac:dyDescent="0.35">
      <c r="A34" s="2" t="s">
        <v>0</v>
      </c>
      <c r="D34" s="2">
        <v>50.363636363636289</v>
      </c>
      <c r="E34" s="2">
        <v>1.49</v>
      </c>
      <c r="F34" s="5">
        <v>3071</v>
      </c>
      <c r="G34" s="2">
        <v>8.6122792928096317</v>
      </c>
      <c r="H34" s="2">
        <v>2.0728573200664901</v>
      </c>
      <c r="I34" s="2">
        <v>1.0846666666666669</v>
      </c>
      <c r="J34" s="2">
        <v>717.05057097501651</v>
      </c>
      <c r="K34" s="2">
        <v>147.99041316416361</v>
      </c>
      <c r="L34" s="2">
        <v>35.018886845797638</v>
      </c>
      <c r="M34" s="2">
        <v>4.8452501458969692</v>
      </c>
      <c r="N34" s="2">
        <v>20.476109767066013</v>
      </c>
      <c r="O34" s="2">
        <v>4.2260170580471454</v>
      </c>
      <c r="P34" s="19">
        <v>4.845250145896971</v>
      </c>
      <c r="Q34" s="19">
        <v>55.562460177380295</v>
      </c>
      <c r="R34" s="19">
        <f t="shared" si="0"/>
        <v>11.467407977776215</v>
      </c>
      <c r="S34" s="6">
        <v>4.9720000000000004</v>
      </c>
      <c r="T34" s="7">
        <v>2.5289000000000001</v>
      </c>
      <c r="U34" s="7">
        <v>22.7</v>
      </c>
      <c r="V34" s="7">
        <v>235</v>
      </c>
      <c r="W34" s="7">
        <v>9.1210000000000004</v>
      </c>
      <c r="X34" s="9">
        <v>0.26585729344625803</v>
      </c>
      <c r="Y34" s="1">
        <v>738.02357663490022</v>
      </c>
      <c r="Z34" s="17">
        <v>0.24049999999999999</v>
      </c>
      <c r="AA34" s="1">
        <v>775.58592478195703</v>
      </c>
      <c r="AB34" s="1">
        <v>0.95156906933604191</v>
      </c>
      <c r="AC34" s="15">
        <v>7.95</v>
      </c>
      <c r="AD34" s="16">
        <v>0.4203173404306163</v>
      </c>
      <c r="AE34" s="10">
        <v>265937.59331143624</v>
      </c>
    </row>
    <row r="35" spans="1:31" x14ac:dyDescent="0.35">
      <c r="A35" s="2" t="s">
        <v>1</v>
      </c>
      <c r="D35" s="2">
        <v>46.769230769230866</v>
      </c>
      <c r="E35" s="2">
        <v>1.2276</v>
      </c>
      <c r="F35" s="5">
        <v>2852</v>
      </c>
      <c r="G35" s="2">
        <v>8.0942322404504186</v>
      </c>
      <c r="H35" s="2">
        <v>2.1535979291132921</v>
      </c>
      <c r="I35" s="2">
        <v>1.0216153846153846</v>
      </c>
      <c r="J35" s="2">
        <v>673.91844275940775</v>
      </c>
      <c r="K35" s="2">
        <v>153.75484083426448</v>
      </c>
      <c r="L35" s="2">
        <v>32.983251586145222</v>
      </c>
      <c r="M35" s="2">
        <v>4.3830713823562686</v>
      </c>
      <c r="N35" s="2">
        <v>20.432140870019332</v>
      </c>
      <c r="O35" s="2">
        <v>4.6616034939032502</v>
      </c>
      <c r="P35" s="19">
        <v>4.3830713823562695</v>
      </c>
      <c r="Q35" s="19">
        <v>55.443149423580323</v>
      </c>
      <c r="R35" s="19">
        <f t="shared" si="0"/>
        <v>12.649383180653327</v>
      </c>
      <c r="S35" s="6">
        <v>5.5010000000000003</v>
      </c>
      <c r="T35" s="7">
        <v>1.3461500000000002</v>
      </c>
      <c r="U35" s="7">
        <v>24.4</v>
      </c>
      <c r="V35" s="7">
        <v>270</v>
      </c>
      <c r="W35" s="7">
        <v>8.6080000000000005</v>
      </c>
      <c r="X35" s="9">
        <v>0.31785964271613099</v>
      </c>
      <c r="Y35" s="1">
        <v>1344.2302368962928</v>
      </c>
      <c r="Z35" s="17">
        <v>0.51649999999999996</v>
      </c>
      <c r="AA35" s="1">
        <v>1338.6654483634327</v>
      </c>
      <c r="AB35" s="1">
        <v>1.0041569673286654</v>
      </c>
      <c r="AC35" s="15">
        <v>7.125</v>
      </c>
      <c r="AD35" s="16">
        <v>0.41932485418030419</v>
      </c>
      <c r="AE35" s="10">
        <v>617410.66985169693</v>
      </c>
    </row>
    <row r="36" spans="1:31" x14ac:dyDescent="0.35">
      <c r="A36" s="2" t="s">
        <v>2</v>
      </c>
      <c r="D36" s="2">
        <v>42.571428571428626</v>
      </c>
      <c r="E36" s="2">
        <v>1.4088000000000001</v>
      </c>
      <c r="F36" s="5">
        <v>2432</v>
      </c>
      <c r="G36" s="2">
        <v>7.4443742659817076</v>
      </c>
      <c r="H36" s="2">
        <v>2.1174560537366447</v>
      </c>
      <c r="I36" s="2">
        <v>0.86591428571428575</v>
      </c>
      <c r="J36" s="2">
        <v>619.81185659301343</v>
      </c>
      <c r="K36" s="2">
        <v>151.17451317845348</v>
      </c>
      <c r="L36" s="2">
        <v>27.956380814002696</v>
      </c>
      <c r="M36" s="2">
        <v>4.099975872661541</v>
      </c>
      <c r="N36" s="2">
        <v>22.170675836643497</v>
      </c>
      <c r="O36" s="2">
        <v>5.4075137330628182</v>
      </c>
      <c r="P36" s="19">
        <v>4.099975872661541</v>
      </c>
      <c r="Q36" s="19">
        <v>60.160709592426777</v>
      </c>
      <c r="R36" s="19">
        <f t="shared" si="0"/>
        <v>14.673430152010344</v>
      </c>
      <c r="S36" s="6">
        <v>5.6829999999999998</v>
      </c>
      <c r="T36" s="7">
        <v>2.0280999999999998</v>
      </c>
      <c r="U36" s="7">
        <v>33.799999999999997</v>
      </c>
      <c r="V36" s="7">
        <v>301</v>
      </c>
      <c r="W36" s="7">
        <v>9.5299999999999994</v>
      </c>
      <c r="X36" s="9">
        <v>0.212575201324429</v>
      </c>
      <c r="Y36" s="1">
        <v>938.13494809312306</v>
      </c>
      <c r="Z36" s="17">
        <v>0.20480000000000001</v>
      </c>
      <c r="AA36" s="1">
        <v>841.4276686967587</v>
      </c>
      <c r="AB36" s="1">
        <v>1.1149323738618544</v>
      </c>
      <c r="AC36" s="15">
        <v>7.3500000000000005</v>
      </c>
      <c r="AD36" s="16">
        <v>0.42031734043061636</v>
      </c>
      <c r="AE36" s="10">
        <v>392426.42911648582</v>
      </c>
    </row>
    <row r="37" spans="1:31" x14ac:dyDescent="0.35">
      <c r="A37" s="2" t="s">
        <v>3</v>
      </c>
      <c r="D37" s="2">
        <v>45.166666666666799</v>
      </c>
      <c r="E37" s="2">
        <v>1.4493</v>
      </c>
      <c r="F37" s="5">
        <v>2982</v>
      </c>
      <c r="G37" s="2">
        <v>8.2630939520668978</v>
      </c>
      <c r="H37" s="2">
        <v>2.1515746315474211</v>
      </c>
      <c r="I37" s="2">
        <v>0.77456923076923068</v>
      </c>
      <c r="J37" s="2">
        <v>687.97771587558577</v>
      </c>
      <c r="K37" s="2">
        <v>153.61038871021876</v>
      </c>
      <c r="L37" s="2">
        <v>25.007270049057347</v>
      </c>
      <c r="M37" s="2">
        <v>4.4787186703461472</v>
      </c>
      <c r="N37" s="2">
        <v>27.511108350730158</v>
      </c>
      <c r="O37" s="2">
        <v>6.1426292597663661</v>
      </c>
      <c r="P37" s="19">
        <v>4.4787186703461472</v>
      </c>
      <c r="Q37" s="19">
        <v>74.652113099707563</v>
      </c>
      <c r="R37" s="19">
        <f t="shared" si="0"/>
        <v>16.66818538837536</v>
      </c>
      <c r="S37" s="6">
        <v>5.1660000000000004</v>
      </c>
      <c r="T37" s="7">
        <v>1.9494</v>
      </c>
      <c r="U37" s="7">
        <v>27.2</v>
      </c>
      <c r="V37" s="7">
        <v>214</v>
      </c>
      <c r="W37" s="7">
        <v>8.9710000000000001</v>
      </c>
      <c r="X37" s="8">
        <v>0.27594728893157799</v>
      </c>
      <c r="Y37" s="1">
        <v>559.73431518593873</v>
      </c>
      <c r="Z37" s="17">
        <v>0.17460000000000001</v>
      </c>
      <c r="AA37" s="1">
        <v>828.81678123199333</v>
      </c>
      <c r="AB37" s="1">
        <v>0.67534143596118146</v>
      </c>
      <c r="AC37" s="15">
        <v>8.5250000000000004</v>
      </c>
      <c r="AD37" s="16">
        <v>0.7365459931328121</v>
      </c>
      <c r="AE37" s="10">
        <v>335921.17049865628</v>
      </c>
    </row>
    <row r="38" spans="1:31" x14ac:dyDescent="0.35">
      <c r="A38" s="2" t="s">
        <v>4</v>
      </c>
      <c r="D38" s="2">
        <v>46.833333333333371</v>
      </c>
      <c r="E38" s="2">
        <v>1.5898000000000001</v>
      </c>
      <c r="F38" s="5">
        <v>2864</v>
      </c>
      <c r="G38" s="2">
        <v>7.8124482445123133</v>
      </c>
      <c r="H38" s="2">
        <v>1.8853896037814073</v>
      </c>
      <c r="I38" s="2">
        <v>1.1735333333333333</v>
      </c>
      <c r="J38" s="2">
        <v>650.45736256107591</v>
      </c>
      <c r="K38" s="2">
        <v>134.60626727076379</v>
      </c>
      <c r="L38" s="2">
        <v>37.887981877478538</v>
      </c>
      <c r="M38" s="2">
        <v>4.8322962648734995</v>
      </c>
      <c r="N38" s="2">
        <v>17.167907350265132</v>
      </c>
      <c r="O38" s="2">
        <v>3.5527431285744142</v>
      </c>
      <c r="P38" s="19">
        <v>4.8322962648734986</v>
      </c>
      <c r="Q38" s="19">
        <v>46.585566268662468</v>
      </c>
      <c r="R38" s="19">
        <f t="shared" si="0"/>
        <v>9.6404615352949605</v>
      </c>
      <c r="S38" s="6">
        <v>5.6680000000000001</v>
      </c>
      <c r="T38" s="7">
        <v>1.94215</v>
      </c>
      <c r="U38" s="7">
        <v>25.9</v>
      </c>
      <c r="V38" s="7">
        <v>260</v>
      </c>
      <c r="W38" s="7">
        <v>9.2769999999999992</v>
      </c>
      <c r="X38" s="9">
        <v>0.40212199417753502</v>
      </c>
      <c r="Y38" s="1">
        <v>1915.2371402268716</v>
      </c>
      <c r="Z38" s="17">
        <v>0.44590000000000002</v>
      </c>
      <c r="AA38" s="1">
        <v>1615.7414249514616</v>
      </c>
      <c r="AB38" s="1">
        <v>1.1853611664901191</v>
      </c>
      <c r="AC38" s="15">
        <v>8.375</v>
      </c>
      <c r="AD38" s="16">
        <v>0.43493294502332969</v>
      </c>
      <c r="AE38" s="10">
        <v>627260.21034471306</v>
      </c>
    </row>
  </sheetData>
  <sortState ref="A2:T38">
    <sortCondition ref="A2:A38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D35" sqref="D35"/>
    </sheetView>
  </sheetViews>
  <sheetFormatPr defaultColWidth="11.25" defaultRowHeight="14.5" x14ac:dyDescent="0.35"/>
  <cols>
    <col min="1" max="1" width="16.75" style="12" bestFit="1" customWidth="1"/>
    <col min="2" max="2" width="60.08203125" style="2" bestFit="1" customWidth="1"/>
    <col min="3" max="3" width="104.58203125" style="2" bestFit="1" customWidth="1"/>
    <col min="4" max="4" width="88.5" style="2" bestFit="1" customWidth="1"/>
    <col min="5" max="16384" width="11.25" style="1"/>
  </cols>
  <sheetData>
    <row r="1" spans="1:4" s="4" customFormat="1" x14ac:dyDescent="0.35">
      <c r="A1" s="11" t="s">
        <v>28</v>
      </c>
      <c r="B1" s="3" t="s">
        <v>29</v>
      </c>
      <c r="C1" s="3" t="s">
        <v>30</v>
      </c>
      <c r="D1" s="3" t="s">
        <v>31</v>
      </c>
    </row>
    <row r="2" spans="1:4" x14ac:dyDescent="0.35">
      <c r="A2" s="12" t="s">
        <v>5</v>
      </c>
      <c r="B2" s="2" t="s">
        <v>33</v>
      </c>
    </row>
    <row r="3" spans="1:4" x14ac:dyDescent="0.35">
      <c r="A3" s="12" t="s">
        <v>7</v>
      </c>
      <c r="B3" s="2" t="s">
        <v>55</v>
      </c>
    </row>
    <row r="4" spans="1:4" x14ac:dyDescent="0.35">
      <c r="A4" s="12" t="s">
        <v>6</v>
      </c>
      <c r="B4" s="2" t="s">
        <v>32</v>
      </c>
      <c r="C4" s="2" t="s">
        <v>43</v>
      </c>
    </row>
    <row r="5" spans="1:4" x14ac:dyDescent="0.35">
      <c r="A5" s="12" t="s">
        <v>23</v>
      </c>
      <c r="B5" s="2" t="s">
        <v>34</v>
      </c>
      <c r="C5" s="2" t="s">
        <v>42</v>
      </c>
    </row>
    <row r="6" spans="1:4" x14ac:dyDescent="0.35">
      <c r="A6" s="12" t="s">
        <v>22</v>
      </c>
      <c r="B6" s="2" t="s">
        <v>54</v>
      </c>
      <c r="C6" s="2" t="s">
        <v>51</v>
      </c>
    </row>
    <row r="7" spans="1:4" x14ac:dyDescent="0.35">
      <c r="A7" s="11" t="s">
        <v>8</v>
      </c>
      <c r="B7" s="2" t="s">
        <v>53</v>
      </c>
      <c r="C7" s="2" t="s">
        <v>52</v>
      </c>
    </row>
    <row r="8" spans="1:4" x14ac:dyDescent="0.35">
      <c r="A8" s="12" t="s">
        <v>19</v>
      </c>
      <c r="B8" s="2" t="s">
        <v>34</v>
      </c>
      <c r="C8" s="2" t="s">
        <v>77</v>
      </c>
    </row>
    <row r="9" spans="1:4" x14ac:dyDescent="0.35">
      <c r="A9" s="12" t="s">
        <v>21</v>
      </c>
      <c r="B9" s="2" t="s">
        <v>34</v>
      </c>
      <c r="C9" s="2" t="s">
        <v>44</v>
      </c>
    </row>
    <row r="10" spans="1:4" x14ac:dyDescent="0.35">
      <c r="A10" s="12" t="s">
        <v>20</v>
      </c>
      <c r="B10" s="2" t="s">
        <v>34</v>
      </c>
      <c r="C10" s="2" t="s">
        <v>76</v>
      </c>
    </row>
    <row r="11" spans="1:4" x14ac:dyDescent="0.35">
      <c r="A11" s="12" t="s">
        <v>25</v>
      </c>
      <c r="B11" s="2" t="s">
        <v>46</v>
      </c>
      <c r="C11" s="2" t="s">
        <v>75</v>
      </c>
    </row>
    <row r="12" spans="1:4" x14ac:dyDescent="0.35">
      <c r="A12" s="13" t="s">
        <v>26</v>
      </c>
      <c r="B12" s="2" t="s">
        <v>46</v>
      </c>
      <c r="C12" s="2" t="s">
        <v>74</v>
      </c>
    </row>
    <row r="13" spans="1:4" x14ac:dyDescent="0.35">
      <c r="A13" s="13" t="s">
        <v>27</v>
      </c>
      <c r="B13" s="2" t="s">
        <v>46</v>
      </c>
      <c r="C13" s="2" t="s">
        <v>73</v>
      </c>
    </row>
    <row r="14" spans="1:4" x14ac:dyDescent="0.35">
      <c r="A14" s="12" t="s">
        <v>17</v>
      </c>
      <c r="B14" s="2" t="s">
        <v>56</v>
      </c>
      <c r="C14" s="2" t="s">
        <v>72</v>
      </c>
    </row>
    <row r="15" spans="1:4" x14ac:dyDescent="0.35">
      <c r="A15" s="12" t="s">
        <v>18</v>
      </c>
      <c r="B15" s="2" t="s">
        <v>56</v>
      </c>
      <c r="C15" s="2" t="s">
        <v>71</v>
      </c>
    </row>
    <row r="16" spans="1:4" x14ac:dyDescent="0.35">
      <c r="A16" s="12" t="s">
        <v>24</v>
      </c>
      <c r="B16" s="2" t="s">
        <v>56</v>
      </c>
      <c r="C16" s="2" t="s">
        <v>70</v>
      </c>
    </row>
    <row r="17" spans="1:4" x14ac:dyDescent="0.35">
      <c r="A17" s="12" t="s">
        <v>37</v>
      </c>
      <c r="B17" s="2" t="s">
        <v>34</v>
      </c>
      <c r="C17" s="2" t="s">
        <v>49</v>
      </c>
      <c r="D17" s="2" t="s">
        <v>45</v>
      </c>
    </row>
    <row r="18" spans="1:4" x14ac:dyDescent="0.35">
      <c r="A18" s="12" t="s">
        <v>38</v>
      </c>
      <c r="B18" s="2" t="s">
        <v>34</v>
      </c>
      <c r="C18" s="2" t="s">
        <v>48</v>
      </c>
      <c r="D18" s="2" t="s">
        <v>45</v>
      </c>
    </row>
    <row r="19" spans="1:4" x14ac:dyDescent="0.35">
      <c r="A19" s="12" t="s">
        <v>39</v>
      </c>
      <c r="B19" s="2" t="s">
        <v>40</v>
      </c>
      <c r="C19" s="2" t="s">
        <v>47</v>
      </c>
      <c r="D19" s="2" t="s">
        <v>45</v>
      </c>
    </row>
    <row r="20" spans="1:4" x14ac:dyDescent="0.35">
      <c r="A20" s="14" t="s">
        <v>35</v>
      </c>
      <c r="B20" s="2" t="s">
        <v>40</v>
      </c>
      <c r="C20" s="2" t="s">
        <v>41</v>
      </c>
      <c r="D20" s="2" t="s">
        <v>45</v>
      </c>
    </row>
    <row r="21" spans="1:4" x14ac:dyDescent="0.35">
      <c r="A21" s="12" t="s">
        <v>36</v>
      </c>
      <c r="B21" s="2" t="s">
        <v>34</v>
      </c>
      <c r="C21" s="2" t="s">
        <v>50</v>
      </c>
      <c r="D21" s="2" t="s">
        <v>45</v>
      </c>
    </row>
    <row r="22" spans="1:4" x14ac:dyDescent="0.35">
      <c r="A22" s="12" t="s">
        <v>57</v>
      </c>
      <c r="B22" s="2" t="s">
        <v>61</v>
      </c>
      <c r="C22" s="2" t="s">
        <v>78</v>
      </c>
      <c r="D22" s="2" t="s">
        <v>69</v>
      </c>
    </row>
    <row r="23" spans="1:4" x14ac:dyDescent="0.35">
      <c r="A23" s="12" t="s">
        <v>62</v>
      </c>
      <c r="B23" s="2" t="s">
        <v>66</v>
      </c>
      <c r="C23" s="2" t="s">
        <v>67</v>
      </c>
      <c r="D23" s="2" t="s">
        <v>69</v>
      </c>
    </row>
    <row r="24" spans="1:4" x14ac:dyDescent="0.35">
      <c r="A24" s="12" t="s">
        <v>58</v>
      </c>
      <c r="B24" s="2" t="s">
        <v>92</v>
      </c>
      <c r="C24" s="2" t="s">
        <v>79</v>
      </c>
      <c r="D24" s="2" t="s">
        <v>68</v>
      </c>
    </row>
    <row r="25" spans="1:4" x14ac:dyDescent="0.35">
      <c r="A25" s="12" t="s">
        <v>63</v>
      </c>
      <c r="B25" s="2" t="s">
        <v>65</v>
      </c>
      <c r="C25" s="2" t="s">
        <v>80</v>
      </c>
    </row>
    <row r="26" spans="1:4" x14ac:dyDescent="0.35">
      <c r="A26" s="12" t="s">
        <v>64</v>
      </c>
      <c r="C26" s="2" t="s">
        <v>81</v>
      </c>
    </row>
    <row r="27" spans="1:4" x14ac:dyDescent="0.35">
      <c r="A27" s="12" t="s">
        <v>59</v>
      </c>
      <c r="B27" s="2" t="s">
        <v>82</v>
      </c>
      <c r="C27" s="2" t="s">
        <v>83</v>
      </c>
      <c r="D27" s="2" t="s">
        <v>87</v>
      </c>
    </row>
    <row r="28" spans="1:4" x14ac:dyDescent="0.35">
      <c r="A28" s="12" t="s">
        <v>88</v>
      </c>
      <c r="C28" s="2" t="s">
        <v>89</v>
      </c>
    </row>
    <row r="29" spans="1:4" x14ac:dyDescent="0.35">
      <c r="A29" s="12" t="s">
        <v>60</v>
      </c>
      <c r="B29" s="2" t="s">
        <v>84</v>
      </c>
      <c r="C29" s="2" t="s">
        <v>85</v>
      </c>
      <c r="D29" s="2" t="s">
        <v>86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Pereira, Aaron</dc:creator>
  <cp:lastModifiedBy>Narwani, Anita Julianne Tricia</cp:lastModifiedBy>
  <dcterms:created xsi:type="dcterms:W3CDTF">2011-04-04T18:10:52Z</dcterms:created>
  <dcterms:modified xsi:type="dcterms:W3CDTF">2019-07-01T12:40:26Z</dcterms:modified>
</cp:coreProperties>
</file>