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ivotbio-my.sharepoint.com/personal/jcreanza_pivotbio_com/Documents/Documents/Pivot Docuents/Pivot Employee Documents/NGS/CGE/RT-qPCR Analysis Script/CGE008/Nevada_V/"/>
    </mc:Choice>
  </mc:AlternateContent>
  <xr:revisionPtr revIDLastSave="1871" documentId="8_{240BD048-877D-454C-B733-F91678830627}" xr6:coauthVersionLast="47" xr6:coauthVersionMax="47" xr10:uidLastSave="{187FC802-0974-4E72-BA21-6E29B9791DA6}"/>
  <bookViews>
    <workbookView xWindow="-110" yWindow="-110" windowWidth="38620" windowHeight="21100" activeTab="4" xr2:uid="{8F776594-964B-462E-9685-5E339B982E31}"/>
  </bookViews>
  <sheets>
    <sheet name="Murrdock V12 - (7_11_23)" sheetId="3" r:id="rId1"/>
    <sheet name="St Cloud V12 - (7_12_23)" sheetId="5" r:id="rId2"/>
    <sheet name="Nevada V12 - (7_13_23)" sheetId="4" r:id="rId3"/>
    <sheet name="Treatment Key" sheetId="6" r:id="rId4"/>
    <sheet name="Meta Key" sheetId="7" r:id="rId5"/>
    <sheet name="IA Plot Sheet " sheetId="9" r:id="rId6"/>
    <sheet name="Murdock MN Plot Sheet " sheetId="8" r:id="rId7"/>
    <sheet name="St.cld MN Plot" sheetId="10" r:id="rId8"/>
  </sheets>
  <definedNames>
    <definedName name="_xlnm._FilterDatabase" localSheetId="4" hidden="1">'Meta Key'!$A$1:$D$385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7" l="1"/>
  <c r="D373" i="7"/>
  <c r="D344" i="7"/>
  <c r="D345" i="7"/>
  <c r="D346" i="7"/>
  <c r="D347" i="7"/>
  <c r="D348" i="7"/>
  <c r="D349" i="7"/>
  <c r="D200" i="7"/>
  <c r="D350" i="7"/>
  <c r="D201" i="7"/>
  <c r="D351" i="7"/>
  <c r="D202" i="7"/>
  <c r="D352" i="7"/>
  <c r="D353" i="7"/>
  <c r="D203" i="7"/>
  <c r="D354" i="7"/>
  <c r="D204" i="7"/>
  <c r="D355" i="7"/>
  <c r="D205" i="7"/>
  <c r="D206" i="7"/>
  <c r="D356" i="7"/>
  <c r="D207" i="7"/>
  <c r="D357" i="7"/>
  <c r="D208" i="7"/>
  <c r="D358" i="7"/>
  <c r="D209" i="7"/>
  <c r="D374" i="7"/>
  <c r="D210" i="7"/>
  <c r="D375" i="7"/>
  <c r="D211" i="7"/>
  <c r="D376" i="7"/>
  <c r="D359" i="7"/>
  <c r="D377" i="7"/>
  <c r="D360" i="7"/>
  <c r="D378" i="7"/>
  <c r="D361" i="7"/>
  <c r="D379" i="7"/>
  <c r="D212" i="7"/>
  <c r="D380" i="7"/>
  <c r="D213" i="7"/>
  <c r="D381" i="7"/>
  <c r="D214" i="7"/>
  <c r="D382" i="7"/>
  <c r="D215" i="7"/>
  <c r="D383" i="7"/>
  <c r="D216" i="7"/>
  <c r="D384" i="7"/>
  <c r="D217" i="7"/>
  <c r="D385" i="7"/>
  <c r="D2" i="7"/>
  <c r="D38" i="7"/>
  <c r="D3" i="7"/>
  <c r="D39" i="7"/>
  <c r="D146" i="7"/>
  <c r="D40" i="7"/>
  <c r="D4" i="7"/>
  <c r="D290" i="7"/>
  <c r="D147" i="7"/>
  <c r="D291" i="7"/>
  <c r="D148" i="7"/>
  <c r="D292" i="7"/>
  <c r="D5" i="7"/>
  <c r="D41" i="7"/>
  <c r="D149" i="7"/>
  <c r="D293" i="7"/>
  <c r="D6" i="7"/>
  <c r="D42" i="7"/>
  <c r="D7" i="7"/>
  <c r="D43" i="7"/>
  <c r="D8" i="7"/>
  <c r="D294" i="7"/>
  <c r="D9" i="7"/>
  <c r="D44" i="7"/>
  <c r="D74" i="7"/>
  <c r="D110" i="7"/>
  <c r="D75" i="7"/>
  <c r="D111" i="7"/>
  <c r="D76" i="7"/>
  <c r="D112" i="7"/>
  <c r="D77" i="7"/>
  <c r="D254" i="7"/>
  <c r="D78" i="7"/>
  <c r="D255" i="7"/>
  <c r="D79" i="7"/>
  <c r="D113" i="7"/>
  <c r="D80" i="7"/>
  <c r="D256" i="7"/>
  <c r="D218" i="7"/>
  <c r="D257" i="7"/>
  <c r="D219" i="7"/>
  <c r="D258" i="7"/>
  <c r="D81" i="7"/>
  <c r="D114" i="7"/>
  <c r="D220" i="7"/>
  <c r="D259" i="7"/>
  <c r="D221" i="7"/>
  <c r="D260" i="7"/>
  <c r="D10" i="7"/>
  <c r="D45" i="7"/>
  <c r="D11" i="7"/>
  <c r="D46" i="7"/>
  <c r="D150" i="7"/>
  <c r="D47" i="7"/>
  <c r="D12" i="7"/>
  <c r="D295" i="7"/>
  <c r="D151" i="7"/>
  <c r="D296" i="7"/>
  <c r="D152" i="7"/>
  <c r="D297" i="7"/>
  <c r="D13" i="7"/>
  <c r="D48" i="7"/>
  <c r="D153" i="7"/>
  <c r="D298" i="7"/>
  <c r="D14" i="7"/>
  <c r="D49" i="7"/>
  <c r="D15" i="7"/>
  <c r="D50" i="7"/>
  <c r="D16" i="7"/>
  <c r="D299" i="7"/>
  <c r="D17" i="7"/>
  <c r="D51" i="7"/>
  <c r="D82" i="7"/>
  <c r="D115" i="7"/>
  <c r="D83" i="7"/>
  <c r="D116" i="7"/>
  <c r="D84" i="7"/>
  <c r="D117" i="7"/>
  <c r="D85" i="7"/>
  <c r="D261" i="7"/>
  <c r="D86" i="7"/>
  <c r="D262" i="7"/>
  <c r="D87" i="7"/>
  <c r="D118" i="7"/>
  <c r="D88" i="7"/>
  <c r="D263" i="7"/>
  <c r="D222" i="7"/>
  <c r="D264" i="7"/>
  <c r="D223" i="7"/>
  <c r="D265" i="7"/>
  <c r="D89" i="7"/>
  <c r="D119" i="7"/>
  <c r="D224" i="7"/>
  <c r="D266" i="7"/>
  <c r="D225" i="7"/>
  <c r="D267" i="7"/>
  <c r="D18" i="7"/>
  <c r="D52" i="7"/>
  <c r="D19" i="7"/>
  <c r="D53" i="7"/>
  <c r="D154" i="7"/>
  <c r="D54" i="7"/>
  <c r="D20" i="7"/>
  <c r="D300" i="7"/>
  <c r="D155" i="7"/>
  <c r="D301" i="7"/>
  <c r="D156" i="7"/>
  <c r="D302" i="7"/>
  <c r="D21" i="7"/>
  <c r="D55" i="7"/>
  <c r="D157" i="7"/>
  <c r="D303" i="7"/>
  <c r="D22" i="7"/>
  <c r="D56" i="7"/>
  <c r="D23" i="7"/>
  <c r="D57" i="7"/>
  <c r="D24" i="7"/>
  <c r="D304" i="7"/>
  <c r="D25" i="7"/>
  <c r="D58" i="7"/>
  <c r="D90" i="7"/>
  <c r="D120" i="7"/>
  <c r="D91" i="7"/>
  <c r="D121" i="7"/>
  <c r="D92" i="7"/>
  <c r="D122" i="7"/>
  <c r="D93" i="7"/>
  <c r="D268" i="7"/>
  <c r="D94" i="7"/>
  <c r="D269" i="7"/>
  <c r="D95" i="7"/>
  <c r="D123" i="7"/>
  <c r="D96" i="7"/>
  <c r="D270" i="7"/>
  <c r="D226" i="7"/>
  <c r="D271" i="7"/>
  <c r="D227" i="7"/>
  <c r="D272" i="7"/>
  <c r="D97" i="7"/>
  <c r="D124" i="7"/>
  <c r="D228" i="7"/>
  <c r="D273" i="7"/>
  <c r="D229" i="7"/>
  <c r="D274" i="7"/>
  <c r="D158" i="7"/>
  <c r="D305" i="7"/>
  <c r="D159" i="7"/>
  <c r="D306" i="7"/>
  <c r="D26" i="7"/>
  <c r="D307" i="7"/>
  <c r="D160" i="7"/>
  <c r="D59" i="7"/>
  <c r="D27" i="7"/>
  <c r="D60" i="7"/>
  <c r="D28" i="7"/>
  <c r="D61" i="7"/>
  <c r="D161" i="7"/>
  <c r="D308" i="7"/>
  <c r="D29" i="7"/>
  <c r="D62" i="7"/>
  <c r="D162" i="7"/>
  <c r="D309" i="7"/>
  <c r="D163" i="7"/>
  <c r="D310" i="7"/>
  <c r="D164" i="7"/>
  <c r="D63" i="7"/>
  <c r="D165" i="7"/>
  <c r="D311" i="7"/>
  <c r="D230" i="7"/>
  <c r="D275" i="7"/>
  <c r="D231" i="7"/>
  <c r="D276" i="7"/>
  <c r="D232" i="7"/>
  <c r="D277" i="7"/>
  <c r="D233" i="7"/>
  <c r="D125" i="7"/>
  <c r="D234" i="7"/>
  <c r="D126" i="7"/>
  <c r="D235" i="7"/>
  <c r="D278" i="7"/>
  <c r="D236" i="7"/>
  <c r="D127" i="7"/>
  <c r="D98" i="7"/>
  <c r="D128" i="7"/>
  <c r="D99" i="7"/>
  <c r="D129" i="7"/>
  <c r="D237" i="7"/>
  <c r="D279" i="7"/>
  <c r="D100" i="7"/>
  <c r="D130" i="7"/>
  <c r="D101" i="7"/>
  <c r="D131" i="7"/>
  <c r="D166" i="7"/>
  <c r="D312" i="7"/>
  <c r="D167" i="7"/>
  <c r="D313" i="7"/>
  <c r="D30" i="7"/>
  <c r="D314" i="7"/>
  <c r="D168" i="7"/>
  <c r="D64" i="7"/>
  <c r="D31" i="7"/>
  <c r="D65" i="7"/>
  <c r="D32" i="7"/>
  <c r="D66" i="7"/>
  <c r="D169" i="7"/>
  <c r="D315" i="7"/>
  <c r="D33" i="7"/>
  <c r="D67" i="7"/>
  <c r="D170" i="7"/>
  <c r="D316" i="7"/>
  <c r="D171" i="7"/>
  <c r="D317" i="7"/>
  <c r="D172" i="7"/>
  <c r="D68" i="7"/>
  <c r="D173" i="7"/>
  <c r="D318" i="7"/>
  <c r="D238" i="7"/>
  <c r="D280" i="7"/>
  <c r="D239" i="7"/>
  <c r="D281" i="7"/>
  <c r="D240" i="7"/>
  <c r="D282" i="7"/>
  <c r="D241" i="7"/>
  <c r="D132" i="7"/>
  <c r="D242" i="7"/>
  <c r="D133" i="7"/>
  <c r="D243" i="7"/>
  <c r="D283" i="7"/>
  <c r="D244" i="7"/>
  <c r="D134" i="7"/>
  <c r="D102" i="7"/>
  <c r="D135" i="7"/>
  <c r="D103" i="7"/>
  <c r="D136" i="7"/>
  <c r="D245" i="7"/>
  <c r="D284" i="7"/>
  <c r="D104" i="7"/>
  <c r="D137" i="7"/>
  <c r="D105" i="7"/>
  <c r="D138" i="7"/>
  <c r="D174" i="7"/>
  <c r="D319" i="7"/>
  <c r="D175" i="7"/>
  <c r="D320" i="7"/>
  <c r="D34" i="7"/>
  <c r="D321" i="7"/>
  <c r="D176" i="7"/>
  <c r="D69" i="7"/>
  <c r="D35" i="7"/>
  <c r="D70" i="7"/>
  <c r="D36" i="7"/>
  <c r="D71" i="7"/>
  <c r="D177" i="7"/>
  <c r="D322" i="7"/>
  <c r="D37" i="7"/>
  <c r="D72" i="7"/>
  <c r="D178" i="7"/>
  <c r="D323" i="7"/>
  <c r="D179" i="7"/>
  <c r="D324" i="7"/>
  <c r="D180" i="7"/>
  <c r="D73" i="7"/>
  <c r="D181" i="7"/>
  <c r="D325" i="7"/>
  <c r="D246" i="7"/>
  <c r="D285" i="7"/>
  <c r="D247" i="7"/>
  <c r="D286" i="7"/>
  <c r="D248" i="7"/>
  <c r="D287" i="7"/>
  <c r="D249" i="7"/>
  <c r="D139" i="7"/>
  <c r="D250" i="7"/>
  <c r="D140" i="7"/>
  <c r="D251" i="7"/>
  <c r="D288" i="7"/>
  <c r="D252" i="7"/>
  <c r="D141" i="7"/>
  <c r="D106" i="7"/>
  <c r="D142" i="7"/>
  <c r="D107" i="7"/>
  <c r="D143" i="7"/>
  <c r="D253" i="7"/>
  <c r="D289" i="7"/>
  <c r="D108" i="7"/>
  <c r="D144" i="7"/>
  <c r="D109" i="7"/>
  <c r="D145" i="7"/>
  <c r="D182" i="7"/>
  <c r="D327" i="7"/>
  <c r="D183" i="7"/>
  <c r="D328" i="7"/>
  <c r="D184" i="7"/>
  <c r="D185" i="7"/>
  <c r="D329" i="7"/>
  <c r="D186" i="7"/>
  <c r="D330" i="7"/>
  <c r="D187" i="7"/>
  <c r="D331" i="7"/>
  <c r="D188" i="7"/>
  <c r="D189" i="7"/>
  <c r="D190" i="7"/>
  <c r="D191" i="7"/>
  <c r="D192" i="7"/>
  <c r="D193" i="7"/>
  <c r="D194" i="7"/>
  <c r="D332" i="7"/>
  <c r="D195" i="7"/>
  <c r="D333" i="7"/>
  <c r="D196" i="7"/>
  <c r="D334" i="7"/>
  <c r="D335" i="7"/>
  <c r="D362" i="7"/>
  <c r="D336" i="7"/>
  <c r="D363" i="7"/>
  <c r="D337" i="7"/>
  <c r="D364" i="7"/>
  <c r="D338" i="7"/>
  <c r="D365" i="7"/>
  <c r="D339" i="7"/>
  <c r="D366" i="7"/>
  <c r="D340" i="7"/>
  <c r="D367" i="7"/>
  <c r="D341" i="7"/>
  <c r="D368" i="7"/>
  <c r="D342" i="7"/>
  <c r="D369" i="7"/>
  <c r="D343" i="7"/>
  <c r="D370" i="7"/>
  <c r="D197" i="7"/>
  <c r="D371" i="7"/>
  <c r="D198" i="7"/>
  <c r="D372" i="7"/>
  <c r="D326" i="7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2" i="5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303" i="4"/>
  <c r="AE304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22" i="4"/>
  <c r="AE323" i="4"/>
  <c r="AE324" i="4"/>
  <c r="AE325" i="4"/>
  <c r="AE326" i="4"/>
  <c r="AE327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41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2" i="4"/>
  <c r="X2" i="4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2" i="3"/>
  <c r="X77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Y3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2" i="3"/>
</calcChain>
</file>

<file path=xl/sharedStrings.xml><?xml version="1.0" encoding="utf-8"?>
<sst xmlns="http://schemas.openxmlformats.org/spreadsheetml/2006/main" count="6946" uniqueCount="551">
  <si>
    <t xml:space="preserve">Plate 1 Murrdock </t>
  </si>
  <si>
    <t xml:space="preserve">Plate 2 Murrdock </t>
  </si>
  <si>
    <t xml:space="preserve">Plate 3 Murrdock </t>
  </si>
  <si>
    <t xml:space="preserve">Plate 4 Murrdock </t>
  </si>
  <si>
    <t>x</t>
  </si>
  <si>
    <t xml:space="preserve">Plate 1 St.Cloud </t>
  </si>
  <si>
    <t xml:space="preserve">Plate 3 St.Cloud </t>
  </si>
  <si>
    <t xml:space="preserve">Plate 4 St.Cloud </t>
  </si>
  <si>
    <t xml:space="preserve">Plate 5 St.Cloud </t>
  </si>
  <si>
    <t>Plate 1 Nevada</t>
  </si>
  <si>
    <t>Plate 2 Nevada</t>
  </si>
  <si>
    <t>Plate 3 Nevada</t>
  </si>
  <si>
    <t>Plate 4 Nevada</t>
  </si>
  <si>
    <t>Plate 5 Nevada *Consolidated on plates #1-4</t>
  </si>
  <si>
    <t>Site</t>
  </si>
  <si>
    <t>V date</t>
  </si>
  <si>
    <t>Plot</t>
  </si>
  <si>
    <t>96well Plate ID</t>
  </si>
  <si>
    <t>96well Plate Coor</t>
  </si>
  <si>
    <t>Murrdock</t>
  </si>
  <si>
    <t>Plate_1</t>
  </si>
  <si>
    <t>A1</t>
  </si>
  <si>
    <t>V12_7_11_2023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</si>
  <si>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</si>
  <si>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</si>
  <si>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</si>
  <si>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</si>
  <si>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</si>
  <si>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</si>
  <si>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</si>
  <si>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</si>
  <si>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</si>
  <si>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</si>
  <si>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</si>
  <si>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</si>
  <si>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</si>
  <si>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</si>
  <si>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</si>
  <si>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</si>
  <si>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</si>
  <si>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</si>
  <si>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</si>
  <si>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</si>
  <si>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</si>
  <si>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</si>
  <si>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</si>
  <si>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</si>
  <si>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</si>
  <si>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</si>
  <si>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</si>
  <si>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</si>
  <si>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</si>
  <si>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</si>
  <si>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</si>
  <si>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</si>
  <si>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</si>
  <si>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</si>
  <si>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</si>
  <si>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</si>
  <si>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</si>
  <si>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</si>
  <si>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</si>
  <si>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</si>
  <si>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</si>
  <si>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</si>
  <si>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</si>
  <si>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</si>
  <si>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</si>
  <si>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</si>
  <si>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</si>
  <si>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</si>
  <si>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</si>
  <si>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</si>
  <si>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</si>
  <si>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</si>
  <si>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</si>
  <si>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</si>
  <si>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</si>
  <si>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</si>
  <si>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</si>
  <si>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</si>
  <si>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</si>
  <si>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</si>
  <si>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</si>
  <si>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</si>
  <si>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</si>
  <si>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</si>
  <si>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</si>
  <si>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</si>
  <si>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</si>
  <si>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</si>
  <si>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</si>
  <si>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</si>
  <si>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</si>
  <si>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</si>
  <si>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</si>
  <si>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</si>
  <si>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</si>
  <si>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</si>
  <si>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</si>
  <si>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</si>
  <si>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</si>
  <si>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</si>
  <si>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</si>
  <si>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</si>
  <si>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</si>
  <si>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</si>
  <si>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</si>
  <si>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</si>
  <si>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</si>
  <si>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</si>
  <si>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</si>
  <si>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</si>
  <si>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</si>
  <si>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</si>
  <si>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</si>
  <si>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</si>
  <si>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</si>
  <si>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Plate_2</t>
  </si>
  <si>
    <t>Plate_3</t>
  </si>
  <si>
    <t>Plate_4</t>
  </si>
  <si>
    <t>384 Pos</t>
  </si>
  <si>
    <t>Name</t>
  </si>
  <si>
    <t>IPC1</t>
  </si>
  <si>
    <t>IPC2</t>
  </si>
  <si>
    <t>IPC3</t>
  </si>
  <si>
    <t>IPC4</t>
  </si>
  <si>
    <t>IPC5</t>
  </si>
  <si>
    <t>IPC6</t>
  </si>
  <si>
    <t>Murrdock.V12_7_11_2023.101</t>
  </si>
  <si>
    <t>Murrdock.V12_7_11_2023.302</t>
  </si>
  <si>
    <t>Murrdock.V12_7_11_2023.503</t>
  </si>
  <si>
    <t>Murrdock.V12_7_11_2023.105</t>
  </si>
  <si>
    <t>Murrdock.V12_7_11_2023.201</t>
  </si>
  <si>
    <t>Murrdock.V12_7_11_2023.402</t>
  </si>
  <si>
    <t>Murrdock.V12_7_11_2023.603</t>
  </si>
  <si>
    <t>Murrdock.V12_7_11_2023.205</t>
  </si>
  <si>
    <t>Murrdock.V12_7_11_2023.301</t>
  </si>
  <si>
    <t>Murrdock.V12_7_11_2023.502</t>
  </si>
  <si>
    <t>Murrdock.V12_7_11_2023.104</t>
  </si>
  <si>
    <t>Murrdock.V12_7_11_2023.305</t>
  </si>
  <si>
    <t>Murrdock.V12_7_11_2023.401</t>
  </si>
  <si>
    <t>Murrdock.V12_7_11_2023.602</t>
  </si>
  <si>
    <t>Murrdock.V12_7_11_2023.204</t>
  </si>
  <si>
    <t>Murrdock.V12_7_11_2023.405</t>
  </si>
  <si>
    <t>Murrdock.V12_7_11_2023.501</t>
  </si>
  <si>
    <t>Murrdock.V12_7_11_2023.103</t>
  </si>
  <si>
    <t>Murrdock.V12_7_11_2023.304</t>
  </si>
  <si>
    <t>Murrdock.V12_7_11_2023.505</t>
  </si>
  <si>
    <t>Murrdock.V12_7_11_2023.601</t>
  </si>
  <si>
    <t>Murrdock.V12_7_11_2023.203</t>
  </si>
  <si>
    <t>Murrdock.V12_7_11_2023.404</t>
  </si>
  <si>
    <t>Murrdock.V12_7_11_2023.506</t>
  </si>
  <si>
    <t>Murrdock.V12_7_11_2023.102</t>
  </si>
  <si>
    <t>Murrdock.V12_7_11_2023.504</t>
  </si>
  <si>
    <t>Murrdock.V12_7_11_2023.106</t>
  </si>
  <si>
    <t>Murrdock.V12_7_11_2023.202</t>
  </si>
  <si>
    <t>Murrdock.V12_7_11_2023.403</t>
  </si>
  <si>
    <t>Murrdock.V12_7_11_2023.604</t>
  </si>
  <si>
    <t>Murrdock.V12_7_11_2023.206</t>
  </si>
  <si>
    <t>Murrdock.V12_7_11_2023.306</t>
  </si>
  <si>
    <t>Murrdock.V12_7_11_2023.507</t>
  </si>
  <si>
    <t>Murrdock.V12_7_11_2023.109</t>
  </si>
  <si>
    <t>Murrdock.V12_7_11_2023.310</t>
  </si>
  <si>
    <t>Murrdock.V12_7_11_2023.406</t>
  </si>
  <si>
    <t>Murrdock.V12_7_11_2023.607</t>
  </si>
  <si>
    <t>Murrdock.V12_7_11_2023.209</t>
  </si>
  <si>
    <t>Murrdock.V12_7_11_2023.410</t>
  </si>
  <si>
    <t>Murrdock.V12_7_11_2023.108</t>
  </si>
  <si>
    <t>Murrdock.V12_7_11_2023.309</t>
  </si>
  <si>
    <t>Murrdock.V12_7_11_2023.510</t>
  </si>
  <si>
    <t>Murrdock.V12_7_11_2023.606</t>
  </si>
  <si>
    <t>Murrdock.V12_7_11_2023.208</t>
  </si>
  <si>
    <t>Murrdock.V12_7_11_2023.409</t>
  </si>
  <si>
    <t>Murrdock.V12_7_11_2023.610</t>
  </si>
  <si>
    <t>Murrdock.V12_7_11_2023.107</t>
  </si>
  <si>
    <t>Murrdock.V12_7_11_2023.308</t>
  </si>
  <si>
    <t>Murrdock.V12_7_11_2023.509</t>
  </si>
  <si>
    <t>Murrdock.V12_7_11_2023.701</t>
  </si>
  <si>
    <t>Murrdock.V12_7_11_2023.207</t>
  </si>
  <si>
    <t>Murrdock.V12_7_11_2023.408</t>
  </si>
  <si>
    <t>Murrdock.V12_7_11_2023.609</t>
  </si>
  <si>
    <t>Murrdock.V12_7_11_2023.801</t>
  </si>
  <si>
    <t>Murrdock.V12_7_11_2023.307</t>
  </si>
  <si>
    <t>Murrdock.V12_7_11_2023.508</t>
  </si>
  <si>
    <t>Murrdock.V12_7_11_2023.110</t>
  </si>
  <si>
    <t>Murrdock.V12_7_11_2023.901</t>
  </si>
  <si>
    <t>Murrdock.V12_7_11_2023.407</t>
  </si>
  <si>
    <t>Murrdock.V12_7_11_2023.608</t>
  </si>
  <si>
    <t>Murrdock.V12_7_11_2023.210</t>
  </si>
  <si>
    <t>Murrdock.V12_7_11_2023.1001</t>
  </si>
  <si>
    <t>Murrdock.V12_7_11_2023.1101</t>
  </si>
  <si>
    <t>Murrdock.V12_7_11_2023.703</t>
  </si>
  <si>
    <t>Murrdock.V12_7_11_2023.904</t>
  </si>
  <si>
    <t>Murrdock.V12_7_11_2023.1105</t>
  </si>
  <si>
    <t>Murrdock.V12_7_11_2023.1201</t>
  </si>
  <si>
    <t>Murrdock.V12_7_11_2023.803</t>
  </si>
  <si>
    <t>Murrdock.V12_7_11_2023.1004</t>
  </si>
  <si>
    <t>Murrdock.V12_7_11_2023.1205</t>
  </si>
  <si>
    <t>Murrdock.V12_7_11_2023.702</t>
  </si>
  <si>
    <t>Murrdock.V12_7_11_2023.903</t>
  </si>
  <si>
    <t>Murrdock.V12_7_11_2023.1104</t>
  </si>
  <si>
    <t>Murrdock.V12_7_11_2023.706</t>
  </si>
  <si>
    <t>Murrdock.V12_7_11_2023.802</t>
  </si>
  <si>
    <t>Murrdock.V12_7_11_2023.1003</t>
  </si>
  <si>
    <t>Murrdock.V12_7_11_2023.1204</t>
  </si>
  <si>
    <t>Murrdock.V12_7_11_2023.806</t>
  </si>
  <si>
    <t>Murrdock.V12_7_11_2023.902</t>
  </si>
  <si>
    <t>Murrdock.V12_7_11_2023.1103</t>
  </si>
  <si>
    <t>Murrdock.V12_7_11_2023.705</t>
  </si>
  <si>
    <t>Murrdock.V12_7_11_2023.906</t>
  </si>
  <si>
    <t>Murrdock.V12_7_11_2023.1002</t>
  </si>
  <si>
    <t>Murrdock.V12_7_11_2023.1203</t>
  </si>
  <si>
    <t>Murrdock.V12_7_11_2023.805</t>
  </si>
  <si>
    <t>Murrdock.V12_7_11_2023.1006</t>
  </si>
  <si>
    <t>Murrdock.V12_7_11_2023.1102</t>
  </si>
  <si>
    <t>Murrdock.V12_7_11_2023.704</t>
  </si>
  <si>
    <t>Murrdock.V12_7_11_2023.905</t>
  </si>
  <si>
    <t>Murrdock.V12_7_11_2023.1106</t>
  </si>
  <si>
    <t>Murrdock.V12_7_11_2023.1202</t>
  </si>
  <si>
    <t>Murrdock.V12_7_11_2023.804</t>
  </si>
  <si>
    <t>Murrdock.V12_7_11_2023.1005</t>
  </si>
  <si>
    <t>Murrdock.V12_7_11_2023.1206</t>
  </si>
  <si>
    <t>Murrdock.V12_7_11_2023.707</t>
  </si>
  <si>
    <t>Murrdock.V12_7_11_2023.908</t>
  </si>
  <si>
    <t>Murrdock.V12_7_11_2023.1109</t>
  </si>
  <si>
    <t>Murrdock.V12_7_11_2023.IPC1</t>
  </si>
  <si>
    <t>Murrdock.V12_7_11_2023.IPC2</t>
  </si>
  <si>
    <t>Murrdock.V12_7_11_2023.IPC3</t>
  </si>
  <si>
    <t>Murrdock.V12_7_11_2023.807</t>
  </si>
  <si>
    <t>Murrdock.V12_7_11_2023.1008</t>
  </si>
  <si>
    <t>Murrdock.V12_7_11_2023.1209</t>
  </si>
  <si>
    <t>Murrdock.V12_7_11_2023.IPC4</t>
  </si>
  <si>
    <t>Murrdock.V12_7_11_2023.IPC5</t>
  </si>
  <si>
    <t>Murrdock.V12_7_11_2023.IPC6</t>
  </si>
  <si>
    <t>Murrdock.V12_7_11_2023.907</t>
  </si>
  <si>
    <t>Murrdock.V12_7_11_2023.1108</t>
  </si>
  <si>
    <t>Murrdock.V12_7_11_2023.7010</t>
  </si>
  <si>
    <t>Murrdock.V12_7_11_2023.x</t>
  </si>
  <si>
    <t>Murrdock.V12_7_11_2023.1007</t>
  </si>
  <si>
    <t>Murrdock.V12_7_11_2023.1208</t>
  </si>
  <si>
    <t>Murrdock.V12_7_11_2023.8010</t>
  </si>
  <si>
    <t>Murrdock.V12_7_11_2023.1107</t>
  </si>
  <si>
    <t>Murrdock.V12_7_11_2023.709</t>
  </si>
  <si>
    <t>Murrdock.V12_7_11_2023.9010</t>
  </si>
  <si>
    <t>Murrdock.V12_7_11_2023.1207</t>
  </si>
  <si>
    <t>Murrdock.V12_7_11_2023.809</t>
  </si>
  <si>
    <t>Murrdock.V12_7_11_2023.1010</t>
  </si>
  <si>
    <t>Murrdock.V12_7_11_2023.708</t>
  </si>
  <si>
    <t>Murrdock.V12_7_11_2023.909</t>
  </si>
  <si>
    <t>Murrdock.V12_7_11_2023.1110</t>
  </si>
  <si>
    <t>Murrdock.V12_7_11_2023.808</t>
  </si>
  <si>
    <t>Murrdock.V12_7_11_2023.1009</t>
  </si>
  <si>
    <t>Murrdock.V12_7_11_2023.1210</t>
  </si>
  <si>
    <t>LIMS ID</t>
  </si>
  <si>
    <t>St_Cloud</t>
  </si>
  <si>
    <t>V12_7_12_2023</t>
  </si>
  <si>
    <t>Plate_5</t>
  </si>
  <si>
    <t>St_Cloud.V12_7_12_2023.205</t>
  </si>
  <si>
    <t>St_Cloud.V12_7_12_2023.206</t>
  </si>
  <si>
    <t>St_Cloud.V12_7_12_2023.207</t>
  </si>
  <si>
    <t>St_Cloud.V12_7_12_2023.208</t>
  </si>
  <si>
    <t>St_Cloud.V12_7_12_2023.105</t>
  </si>
  <si>
    <t>St_Cloud.V12_7_12_2023.106</t>
  </si>
  <si>
    <t>St_Cloud.V12_7_12_2023.107</t>
  </si>
  <si>
    <t>St_Cloud.V12_7_12_2023.108</t>
  </si>
  <si>
    <t>St_Cloud.V12_7_12_2023.601</t>
  </si>
  <si>
    <t>St_Cloud.V12_7_12_2023.602</t>
  </si>
  <si>
    <t>St_Cloud.V12_7_12_2023.603</t>
  </si>
  <si>
    <t>St_Cloud.V12_7_12_2023.604</t>
  </si>
  <si>
    <t>St_Cloud.V12_7_12_2023.501</t>
  </si>
  <si>
    <t>St_Cloud.V12_7_12_2023.502</t>
  </si>
  <si>
    <t>St_Cloud.V12_7_12_2023.503</t>
  </si>
  <si>
    <t>St_Cloud.V12_7_12_2023.504</t>
  </si>
  <si>
    <t>St_Cloud.V12_7_12_2023.401</t>
  </si>
  <si>
    <t>St_Cloud.V12_7_12_2023.402</t>
  </si>
  <si>
    <t>St_Cloud.V12_7_12_2023.403</t>
  </si>
  <si>
    <t>St_Cloud.V12_7_12_2023.404</t>
  </si>
  <si>
    <t>St_Cloud.V12_7_12_2023.301</t>
  </si>
  <si>
    <t>St_Cloud.V12_7_12_2023.302</t>
  </si>
  <si>
    <t>St_Cloud.V12_7_12_2023.303</t>
  </si>
  <si>
    <t>St_Cloud.V12_7_12_2023.304</t>
  </si>
  <si>
    <t>St_Cloud.V12_7_12_2023.201</t>
  </si>
  <si>
    <t>St_Cloud.V12_7_12_2023.202</t>
  </si>
  <si>
    <t>St_Cloud.V12_7_12_2023.203</t>
  </si>
  <si>
    <t>St_Cloud.V12_7_12_2023.204</t>
  </si>
  <si>
    <t>St_Cloud.V12_7_12_2023.101</t>
  </si>
  <si>
    <t>St_Cloud.V12_7_12_2023.102</t>
  </si>
  <si>
    <t>St_Cloud.V12_7_12_2023.103</t>
  </si>
  <si>
    <t>St_Cloud.V12_7_12_2023.104</t>
  </si>
  <si>
    <t>St_Cloud.V12_7_12_2023.405</t>
  </si>
  <si>
    <t>St_Cloud.V12_7_12_2023.406</t>
  </si>
  <si>
    <t>St_Cloud.V12_7_12_2023.407</t>
  </si>
  <si>
    <t>St_Cloud.V12_7_12_2023.408</t>
  </si>
  <si>
    <t>St_Cloud.V12_7_12_2023.305</t>
  </si>
  <si>
    <t>St_Cloud.V12_7_12_2023.306</t>
  </si>
  <si>
    <t>St_Cloud.V12_7_12_2023.307</t>
  </si>
  <si>
    <t>St_Cloud.V12_7_12_2023.308</t>
  </si>
  <si>
    <t>St_Cloud.V12_7_12_2023.609</t>
  </si>
  <si>
    <t>St_Cloud.V12_7_12_2023.610</t>
  </si>
  <si>
    <t>St_Cloud.V12_7_12_2023.1201</t>
  </si>
  <si>
    <t>St_Cloud.V12_7_12_2023.1202</t>
  </si>
  <si>
    <t>St_Cloud.V12_7_12_2023.509</t>
  </si>
  <si>
    <t>St_Cloud.V12_7_12_2023.510</t>
  </si>
  <si>
    <t>St_Cloud.V12_7_12_2023.1101</t>
  </si>
  <si>
    <t>St_Cloud.V12_7_12_2023.409</t>
  </si>
  <si>
    <t>St_Cloud.V12_7_12_2023.410</t>
  </si>
  <si>
    <t>St_Cloud.V12_7_12_2023.1001</t>
  </si>
  <si>
    <t>St_Cloud.V12_7_12_2023.1002</t>
  </si>
  <si>
    <t>St_Cloud.V12_7_12_2023.309</t>
  </si>
  <si>
    <t>St_Cloud.V12_7_12_2023.310</t>
  </si>
  <si>
    <t>St_Cloud.V12_7_12_2023.901</t>
  </si>
  <si>
    <t>St_Cloud.V12_7_12_2023.902</t>
  </si>
  <si>
    <t>St_Cloud.V12_7_12_2023.209</t>
  </si>
  <si>
    <t>St_Cloud.V12_7_12_2023.210</t>
  </si>
  <si>
    <t>St_Cloud.V12_7_12_2023.801</t>
  </si>
  <si>
    <t>St_Cloud.V12_7_12_2023.802</t>
  </si>
  <si>
    <t>St_Cloud.V12_7_12_2023.109</t>
  </si>
  <si>
    <t>St_Cloud.V12_7_12_2023.110</t>
  </si>
  <si>
    <t>St_Cloud.V12_7_12_2023.701</t>
  </si>
  <si>
    <t>St_Cloud.V12_7_12_2023.702</t>
  </si>
  <si>
    <t>St_Cloud.V12_7_12_2023.605</t>
  </si>
  <si>
    <t>St_Cloud.V12_7_12_2023.606</t>
  </si>
  <si>
    <t>St_Cloud.V12_7_12_2023.607</t>
  </si>
  <si>
    <t>St_Cloud.V12_7_12_2023.608</t>
  </si>
  <si>
    <t>St_Cloud.V12_7_12_2023.505</t>
  </si>
  <si>
    <t>St_Cloud.V12_7_12_2023.506</t>
  </si>
  <si>
    <t>St_Cloud.V12_7_12_2023.507</t>
  </si>
  <si>
    <t>St_Cloud.V12_7_12_2023.508</t>
  </si>
  <si>
    <t>St_Cloud.V12_7_12_2023.1203</t>
  </si>
  <si>
    <t>St_Cloud.V12_7_12_2023.1204</t>
  </si>
  <si>
    <t>St_Cloud.V12_7_12_2023.1205</t>
  </si>
  <si>
    <t>St_Cloud.V12_7_12_2023.1206</t>
  </si>
  <si>
    <t>St_Cloud.V12_7_12_2023.1103</t>
  </si>
  <si>
    <t>St_Cloud.V12_7_12_2023.1104</t>
  </si>
  <si>
    <t>St_Cloud.V12_7_12_2023.1105</t>
  </si>
  <si>
    <t>St_Cloud.V12_7_12_2023.1106</t>
  </si>
  <si>
    <t>St_Cloud.V12_7_12_2023.1003</t>
  </si>
  <si>
    <t>St_Cloud.V12_7_12_2023.1004</t>
  </si>
  <si>
    <t>St_Cloud.V12_7_12_2023.1005</t>
  </si>
  <si>
    <t>St_Cloud.V12_7_12_2023.1006</t>
  </si>
  <si>
    <t>St_Cloud.V12_7_12_2023.903</t>
  </si>
  <si>
    <t>St_Cloud.V12_7_12_2023.904</t>
  </si>
  <si>
    <t>St_Cloud.V12_7_12_2023.905</t>
  </si>
  <si>
    <t>St_Cloud.V12_7_12_2023.906</t>
  </si>
  <si>
    <t>St_Cloud.V12_7_12_2023.803</t>
  </si>
  <si>
    <t>St_Cloud.V12_7_12_2023.804</t>
  </si>
  <si>
    <t>St_Cloud.V12_7_12_2023.805</t>
  </si>
  <si>
    <t>St_Cloud.V12_7_12_2023.806</t>
  </si>
  <si>
    <t>St_Cloud.V12_7_12_2023.703</t>
  </si>
  <si>
    <t>St_Cloud.V12_7_12_2023.704</t>
  </si>
  <si>
    <t>St_Cloud.V12_7_12_2023.705</t>
  </si>
  <si>
    <t>St_Cloud.V12_7_12_2023.706</t>
  </si>
  <si>
    <t>St_Cloud.V12_7_12_2023.IPC1</t>
  </si>
  <si>
    <t>St_Cloud.V12_7_12_2023.IPC2</t>
  </si>
  <si>
    <t>St_Cloud.V12_7_12_2023.IPC3</t>
  </si>
  <si>
    <t>St_Cloud.V12_7_12_2023.IPC4</t>
  </si>
  <si>
    <t>St_Cloud.V12_7_12_2023.IPC5</t>
  </si>
  <si>
    <t>St_Cloud.V12_7_12_2023.IPC6</t>
  </si>
  <si>
    <t>St_Cloud.V12_7_12_2023.x</t>
  </si>
  <si>
    <t>St_Cloud.V12_7_12_2023.1207</t>
  </si>
  <si>
    <t>St_Cloud.V12_7_12_2023.1208</t>
  </si>
  <si>
    <t>St_Cloud.V12_7_12_2023.1209</t>
  </si>
  <si>
    <t>St_Cloud.V12_7_12_2023.1210</t>
  </si>
  <si>
    <t>St_Cloud.V12_7_12_2023.1107</t>
  </si>
  <si>
    <t>St_Cloud.V12_7_12_2023.1108</t>
  </si>
  <si>
    <t>St_Cloud.V12_7_12_2023.1109</t>
  </si>
  <si>
    <t>St_Cloud.V12_7_12_2023.1110</t>
  </si>
  <si>
    <t>St_Cloud.V12_7_12_2023.1007</t>
  </si>
  <si>
    <t>St_Cloud.V12_7_12_2023.1008</t>
  </si>
  <si>
    <t>St_Cloud.V12_7_12_2023.1009</t>
  </si>
  <si>
    <t>St_Cloud.V12_7_12_2023.1010</t>
  </si>
  <si>
    <t>St_Cloud.V12_7_12_2023.907</t>
  </si>
  <si>
    <t>St_Cloud.V12_7_12_2023.908</t>
  </si>
  <si>
    <t>St_Cloud.V12_7_12_2023.909</t>
  </si>
  <si>
    <t>St_Cloud.V12_7_12_2023.910</t>
  </si>
  <si>
    <t>St_Cloud.V12_7_12_2023.807</t>
  </si>
  <si>
    <t>St_Cloud.V12_7_12_2023.808</t>
  </si>
  <si>
    <t>St_Cloud.V12_7_12_2023.809</t>
  </si>
  <si>
    <t>St_Cloud.V12_7_12_2023.810</t>
  </si>
  <si>
    <t>St_Cloud.V12_7_12_2023.707</t>
  </si>
  <si>
    <t>St_Cloud.V12_7_12_2023.708</t>
  </si>
  <si>
    <t>St_Cloud.V12_7_12_2023.709</t>
  </si>
  <si>
    <t>St_Cloud.V12_7_12_2023.710</t>
  </si>
  <si>
    <t>Nevada</t>
  </si>
  <si>
    <t>V12_7_13_2023</t>
  </si>
  <si>
    <t>Nevada.V12_7_13_2023.109</t>
  </si>
  <si>
    <t>Nevada.V12_7_13_2023.309</t>
  </si>
  <si>
    <t>Nevada.V12_7_13_2023.509</t>
  </si>
  <si>
    <t>Nevada.V12_7_13_2023.709</t>
  </si>
  <si>
    <t>Nevada.V12_7_13_2023.209</t>
  </si>
  <si>
    <t>Nevada.V12_7_13_2023.409</t>
  </si>
  <si>
    <t>Nevada.V12_7_13_2023.609</t>
  </si>
  <si>
    <t>Nevada.V12_7_13_2023.809</t>
  </si>
  <si>
    <t>Nevada.V12_7_13_2023.101</t>
  </si>
  <si>
    <t>Nevada.V12_7_13_2023.201</t>
  </si>
  <si>
    <t>Nevada.V12_7_13_2023.301</t>
  </si>
  <si>
    <t>Nevada.V12_7_13_2023.401</t>
  </si>
  <si>
    <t>Nevada.V12_7_13_2023.501</t>
  </si>
  <si>
    <t>Nevada.V12_7_13_2023.601</t>
  </si>
  <si>
    <t>Nevada.V12_7_13_2023.701</t>
  </si>
  <si>
    <t>Nevada.V12_7_13_2023.801</t>
  </si>
  <si>
    <t>Nevada.V12_7_13_2023.901</t>
  </si>
  <si>
    <t>Nevada.V12_7_13_2023.1001</t>
  </si>
  <si>
    <t>Nevada.V12_7_13_2023.1101</t>
  </si>
  <si>
    <t>Nevada.V12_7_13_2023.1201</t>
  </si>
  <si>
    <t>Nevada.V12_7_13_2023.102</t>
  </si>
  <si>
    <t>Nevada.V12_7_13_2023.202</t>
  </si>
  <si>
    <t>Nevada.V12_7_13_2023.302</t>
  </si>
  <si>
    <t>Nevada.V12_7_13_2023.402</t>
  </si>
  <si>
    <t>Nevada.V12_7_13_2023.502</t>
  </si>
  <si>
    <t>Nevada.V12_7_13_2023.602</t>
  </si>
  <si>
    <t>Nevada.V12_7_13_2023.702</t>
  </si>
  <si>
    <t>Nevada.V12_7_13_2023.802</t>
  </si>
  <si>
    <t>Nevada.V12_7_13_2023.902</t>
  </si>
  <si>
    <t>Nevada.V12_7_13_2023.1002</t>
  </si>
  <si>
    <t>Nevada.V12_7_13_2023.1102</t>
  </si>
  <si>
    <t>Nevada.V12_7_13_2023.1202</t>
  </si>
  <si>
    <t>Nevada.V12_7_13_2023.909</t>
  </si>
  <si>
    <t>Nevada.V12_7_13_2023.1109</t>
  </si>
  <si>
    <t>Nevada.V12_7_13_2023.110</t>
  </si>
  <si>
    <t>Nevada.V12_7_13_2023.310</t>
  </si>
  <si>
    <t>Nevada.V12_7_13_2023.1009</t>
  </si>
  <si>
    <t>Nevada.V12_7_13_2023.1209</t>
  </si>
  <si>
    <t>Nevada.V12_7_13_2023.210</t>
  </si>
  <si>
    <t>Nevada.V12_7_13_2023.410</t>
  </si>
  <si>
    <t>Nevada.V12_7_13_2023.103</t>
  </si>
  <si>
    <t>Nevada.V12_7_13_2023.203</t>
  </si>
  <si>
    <t>Nevada.V12_7_13_2023.303</t>
  </si>
  <si>
    <t>Nevada.V12_7_13_2023.403</t>
  </si>
  <si>
    <t>Nevada.V12_7_13_2023.503</t>
  </si>
  <si>
    <t>Nevada.V12_7_13_2023.603</t>
  </si>
  <si>
    <t>Nevada.V12_7_13_2023.703</t>
  </si>
  <si>
    <t>Nevada.V12_7_13_2023.803</t>
  </si>
  <si>
    <t>Nevada.V12_7_13_2023.903</t>
  </si>
  <si>
    <t>Nevada.V12_7_13_2023.1003</t>
  </si>
  <si>
    <t>Nevada.V12_7_13_2023.1103</t>
  </si>
  <si>
    <t>Nevada.V12_7_13_2023.1203</t>
  </si>
  <si>
    <t>Nevada.V12_7_13_2023.104</t>
  </si>
  <si>
    <t>Nevada.V12_7_13_2023.204</t>
  </si>
  <si>
    <t>Nevada.V12_7_13_2023.304</t>
  </si>
  <si>
    <t>Nevada.V12_7_13_2023.404</t>
  </si>
  <si>
    <t>Nevada.V12_7_13_2023.504</t>
  </si>
  <si>
    <t>Nevada.V12_7_13_2023.604</t>
  </si>
  <si>
    <t>Nevada.V12_7_13_2023.704</t>
  </si>
  <si>
    <t>Nevada.V12_7_13_2023.804</t>
  </si>
  <si>
    <t>Nevada.V12_7_13_2023.904</t>
  </si>
  <si>
    <t>Nevada.V12_7_13_2023.1004</t>
  </si>
  <si>
    <t>Nevada.V12_7_13_2023.1104</t>
  </si>
  <si>
    <t>Nevada.V12_7_13_2023.1204</t>
  </si>
  <si>
    <t>Nevada.V12_7_13_2023.510</t>
  </si>
  <si>
    <t>Nevada.V12_7_13_2023.710</t>
  </si>
  <si>
    <t>Nevada.V12_7_13_2023.910</t>
  </si>
  <si>
    <t>Nevada.V12_7_13_2023.1110</t>
  </si>
  <si>
    <t>Nevada.V12_7_13_2023.610</t>
  </si>
  <si>
    <t>Nevada.V12_7_13_2023.810</t>
  </si>
  <si>
    <t>Nevada.V12_7_13_2023.1010</t>
  </si>
  <si>
    <t>Nevada.V12_7_13_2023.1210</t>
  </si>
  <si>
    <t>Nevada.V12_7_13_2023.105</t>
  </si>
  <si>
    <t>Nevada.V12_7_13_2023.205</t>
  </si>
  <si>
    <t>Nevada.V12_7_13_2023.305</t>
  </si>
  <si>
    <t>Nevada.V12_7_13_2023.405</t>
  </si>
  <si>
    <t>Nevada.V12_7_13_2023.505</t>
  </si>
  <si>
    <t>Nevada.V12_7_13_2023.605</t>
  </si>
  <si>
    <t>Nevada.V12_7_13_2023.705</t>
  </si>
  <si>
    <t>Nevada.V12_7_13_2023.805</t>
  </si>
  <si>
    <t>Nevada.V12_7_13_2023.905</t>
  </si>
  <si>
    <t>Nevada.V12_7_13_2023.1005</t>
  </si>
  <si>
    <t>Nevada.V12_7_13_2023.1105</t>
  </si>
  <si>
    <t>Nevada.V12_7_13_2023.1205</t>
  </si>
  <si>
    <t>Nevada.V12_7_13_2023.106</t>
  </si>
  <si>
    <t>Nevada.V12_7_13_2023.206</t>
  </si>
  <si>
    <t>Nevada.V12_7_13_2023.306</t>
  </si>
  <si>
    <t>Nevada.V12_7_13_2023.406</t>
  </si>
  <si>
    <t>Nevada.V12_7_13_2023.506</t>
  </si>
  <si>
    <t>Nevada.V12_7_13_2023.606</t>
  </si>
  <si>
    <t>Nevada.V12_7_13_2023.706</t>
  </si>
  <si>
    <t>Nevada.V12_7_13_2023.806</t>
  </si>
  <si>
    <t>Nevada.V12_7_13_2023.906</t>
  </si>
  <si>
    <t>Nevada.V12_7_13_2023.1006</t>
  </si>
  <si>
    <t>Nevada.V12_7_13_2023.1106</t>
  </si>
  <si>
    <t>Nevada.V12_7_13_2023.1206</t>
  </si>
  <si>
    <t>Nevada.V12_7_13_2023.x</t>
  </si>
  <si>
    <t>Nevada.V12_7_13_2023.107</t>
  </si>
  <si>
    <t>Nevada.V12_7_13_2023.207</t>
  </si>
  <si>
    <t>Nevada.V12_7_13_2023.307</t>
  </si>
  <si>
    <t>Nevada.V12_7_13_2023.407</t>
  </si>
  <si>
    <t>Nevada.V12_7_13_2023.507</t>
  </si>
  <si>
    <t>Nevada.V12_7_13_2023.607</t>
  </si>
  <si>
    <t>Nevada.V12_7_13_2023.707</t>
  </si>
  <si>
    <t>Nevada.V12_7_13_2023.807</t>
  </si>
  <si>
    <t>Nevada.V12_7_13_2023.907</t>
  </si>
  <si>
    <t>Nevada.V12_7_13_2023.1007</t>
  </si>
  <si>
    <t>Nevada.V12_7_13_2023.1107</t>
  </si>
  <si>
    <t>Nevada.V12_7_13_2023.1207</t>
  </si>
  <si>
    <t>Nevada.V12_7_13_2023.108</t>
  </si>
  <si>
    <t>Nevada.V12_7_13_2023.208</t>
  </si>
  <si>
    <t>Nevada.V12_7_13_2023.308</t>
  </si>
  <si>
    <t>Nevada.V12_7_13_2023.408</t>
  </si>
  <si>
    <t>Nevada.V12_7_13_2023.508</t>
  </si>
  <si>
    <t>Nevada.V12_7_13_2023.608</t>
  </si>
  <si>
    <t>Nevada.V12_7_13_2023.708</t>
  </si>
  <si>
    <t>Nevada.V12_7_13_2023.808</t>
  </si>
  <si>
    <t>Nevada.V12_7_13_2023.908</t>
  </si>
  <si>
    <t>Nevada.V12_7_13_2023.1008</t>
  </si>
  <si>
    <t>Nevada.V12_7_13_2023.1108</t>
  </si>
  <si>
    <t>Nevada.V12_7_13_2023.1208</t>
  </si>
  <si>
    <t>Treatment01</t>
  </si>
  <si>
    <t>Treatment02</t>
  </si>
  <si>
    <t>Treatment03</t>
  </si>
  <si>
    <t>Treatment04</t>
  </si>
  <si>
    <t>Treatment05</t>
  </si>
  <si>
    <t>Treatment06</t>
  </si>
  <si>
    <t>Treatment07</t>
  </si>
  <si>
    <t>Treatment08</t>
  </si>
  <si>
    <t>Treatment09</t>
  </si>
  <si>
    <t>Treatment10</t>
  </si>
  <si>
    <t>Treatment</t>
  </si>
  <si>
    <t>Murrdock.V12_7_11_2023.303</t>
  </si>
  <si>
    <t>Murrdock.V12_7_11_2023.605</t>
  </si>
  <si>
    <t>xNoSample</t>
  </si>
  <si>
    <t>Nevada.V12_7_13_2023.IPC1</t>
  </si>
  <si>
    <t>Nevada.V12_7_13_2023.IPC2</t>
  </si>
  <si>
    <t>Nevada.V12_7_13_2023.IPC3</t>
  </si>
  <si>
    <t>Nevada.V12_7_13_2023.IPC4</t>
  </si>
  <si>
    <t>Nevada.V12_7_13_2023.IPC5</t>
  </si>
  <si>
    <t>Nevada.V12_7_13_2023.IPC6</t>
  </si>
  <si>
    <t xml:space="preserve">Sample </t>
  </si>
  <si>
    <t>Plot__Name</t>
  </si>
  <si>
    <t>NTC : N:100%</t>
  </si>
  <si>
    <t>PVN40os : N:100%</t>
  </si>
  <si>
    <t>NTC : N:100%-20 LB</t>
  </si>
  <si>
    <t>PVN40os : N:100%-20 LB</t>
  </si>
  <si>
    <t>NTC : N:100%-40 LB</t>
  </si>
  <si>
    <t>PVN40os : N:100%-40 LB</t>
  </si>
  <si>
    <t>NTC : N:100%-80 LB</t>
  </si>
  <si>
    <t>PVN40os : N:100%-80 LB</t>
  </si>
  <si>
    <t>NTC : N:100%-120 LB</t>
  </si>
  <si>
    <t>PVN40os : N:100%-120 LB</t>
  </si>
  <si>
    <t>TrtDesc.</t>
  </si>
  <si>
    <t>Treat.No</t>
  </si>
  <si>
    <t>Treatment07 - NTC : N:100%-80 LB</t>
  </si>
  <si>
    <t>Treatment08 - PVN40os : N:100%-80 LB</t>
  </si>
  <si>
    <t>Treatment01 - NTC : N:100%</t>
  </si>
  <si>
    <t>Treatment10 - PVN40os : N:100%-120 LB</t>
  </si>
  <si>
    <t>Treatment02 - PVN40os : N:100%</t>
  </si>
  <si>
    <t>Treatment09 - NTC : N:100%-120 LB</t>
  </si>
  <si>
    <t>Treatment05 - NTC : N:100%-40 LB</t>
  </si>
  <si>
    <t>Treatment05 - PVN40os : N:100%-40 LB</t>
  </si>
  <si>
    <t>Treatment03 - NTC : N:100%-20 LB</t>
  </si>
  <si>
    <t>Treatment03 - PVN40os : N:100%-20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</si>
</sst>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6471-E123-47F6-A179-EC258889283F}">
  <sheetPr>
    <pageSetUpPr fitToPage="1"/>
  </sheetPr>
  <dimension ref="A1:AE385"/>
  <sheetViews>
    <sheetView zoomScaleNormal="100" workbookViewId="0">
      <pane ySplit="1" topLeftCell="A177" activePane="bottomLeft" state="frozen"/>
      <selection activeCell="J1" sqref="J1"/>
      <selection pane="bottomLeft" activeCell="F195" sqref="F195"/>
    </sheetView>
  </sheetViews>
  <sheetFormatPr defaultRowHeight="14.5" x14ac:dyDescent="0.35"/>
  <cols>
    <col min="17" max="17" width="9" bestFit="1" customWidth="1"/>
    <col min="18" max="18" width="14" bestFit="1" customWidth="1"/>
    <col min="19" max="19" width="13.1796875" bestFit="1" customWidth="1"/>
    <col min="20" max="20" width="15.26953125" bestFit="1" customWidth="1"/>
    <col min="21" max="21" width="4.81640625" bestFit="1" customWidth="1"/>
    <col min="24" max="24" width="28.453125" bestFit="1" customWidth="1"/>
    <col min="25" max="25" width="7.26953125" bestFit="1" customWidth="1"/>
    <col min="27" max="27" width="28.453125" bestFit="1" customWidth="1"/>
    <col min="28" max="28" width="7.26953125" bestFit="1" customWidth="1"/>
    <col min="30" max="30" width="5" bestFit="1" customWidth="1"/>
    <col min="31" max="31" width="12.26953125" bestFit="1" customWidth="1"/>
  </cols>
  <sheetData>
    <row r="1" spans="1:31" x14ac:dyDescent="0.35">
      <c r="Q1" s="37" t="s">
        <v>14</v>
      </c>
      <c r="R1" s="37" t="s">
        <v>15</v>
      </c>
      <c r="S1" s="37" t="s">
        <v>17</v>
      </c>
      <c r="T1" s="37" t="s">
        <v>18</v>
      </c>
      <c r="U1" s="37" t="s">
        <v>16</v>
      </c>
      <c r="V1" s="37" t="s">
        <v>121</v>
      </c>
      <c r="X1" s="37" t="s">
        <v>122</v>
      </c>
      <c r="Y1" s="37" t="s">
        <v>121</v>
      </c>
      <c r="AA1" s="37" t="s">
        <v>122</v>
      </c>
      <c r="AB1" s="37" t="s">
        <v>121</v>
      </c>
      <c r="AC1" s="37" t="s">
        <v>254</v>
      </c>
      <c r="AD1" s="37" t="s">
        <v>16</v>
      </c>
      <c r="AE1" s="37" t="s">
        <v>517</v>
      </c>
    </row>
    <row r="2" spans="1:31" x14ac:dyDescent="0.35">
      <c r="E2" s="42" t="s">
        <v>0</v>
      </c>
      <c r="F2" s="42"/>
      <c r="G2" s="42"/>
      <c r="H2" s="42"/>
      <c r="I2" s="42"/>
      <c r="Q2" t="s">
        <v>19</v>
      </c>
      <c r="R2" t="s">
        <v>22</v>
      </c>
      <c r="S2" t="s">
        <v>20</v>
      </c>
      <c r="T2" t="s">
        <v>21</v>
      </c>
      <c r="U2">
        <v>101</v>
      </c>
      <c r="V2">
        <v>1</v>
      </c>
      <c r="X2" t="str">
        <f t="shared" ref="X2:X65" si="0">CONCATENATE(Q2,".",R2,".",U2)</f>
        <v>Murrdock.V12_7_11_2023.101</v>
      </c>
      <c r="Y2">
        <f t="shared" ref="Y2:Y65" si="1">V2</f>
        <v>1</v>
      </c>
      <c r="AA2" t="s">
        <v>129</v>
      </c>
      <c r="AB2">
        <v>1</v>
      </c>
      <c r="AC2">
        <v>438361</v>
      </c>
      <c r="AD2">
        <v>101</v>
      </c>
      <c r="AE2" t="str">
        <f>VLOOKUP(AD2,'Treatment Key'!A:B,2,FALSE)</f>
        <v>Treatment01</v>
      </c>
    </row>
    <row r="3" spans="1:31" x14ac:dyDescent="0.35">
      <c r="Q3" t="s">
        <v>19</v>
      </c>
      <c r="R3" t="s">
        <v>22</v>
      </c>
      <c r="S3" t="s">
        <v>20</v>
      </c>
      <c r="T3" t="s">
        <v>23</v>
      </c>
      <c r="U3">
        <v>101</v>
      </c>
      <c r="V3">
        <v>3</v>
      </c>
      <c r="X3" t="str">
        <f t="shared" si="0"/>
        <v>Murrdock.V12_7_11_2023.101</v>
      </c>
      <c r="Y3">
        <f t="shared" si="1"/>
        <v>3</v>
      </c>
      <c r="AA3" t="s">
        <v>160</v>
      </c>
      <c r="AB3">
        <v>2</v>
      </c>
      <c r="AC3">
        <v>438362</v>
      </c>
      <c r="AD3">
        <v>306</v>
      </c>
      <c r="AE3" t="str">
        <f>VLOOKUP(AD3,'Treatment Key'!A:B,2,FALSE)</f>
        <v>Treatment06</v>
      </c>
    </row>
    <row r="4" spans="1:31" ht="15" thickBot="1" x14ac:dyDescent="0.4">
      <c r="E4" s="43">
        <v>302</v>
      </c>
      <c r="F4" s="43"/>
      <c r="G4" s="43"/>
      <c r="H4" s="43">
        <v>503</v>
      </c>
      <c r="I4" s="43"/>
      <c r="J4" s="43"/>
      <c r="K4" s="43">
        <v>105</v>
      </c>
      <c r="L4" s="43"/>
      <c r="M4" s="43"/>
      <c r="Q4" t="s">
        <v>19</v>
      </c>
      <c r="R4" t="s">
        <v>22</v>
      </c>
      <c r="S4" t="s">
        <v>20</v>
      </c>
      <c r="T4" t="s">
        <v>24</v>
      </c>
      <c r="U4">
        <v>101</v>
      </c>
      <c r="V4">
        <v>5</v>
      </c>
      <c r="X4" t="str">
        <f t="shared" si="0"/>
        <v>Murrdock.V12_7_11_2023.101</v>
      </c>
      <c r="Y4">
        <f t="shared" si="1"/>
        <v>5</v>
      </c>
      <c r="AA4" t="s">
        <v>129</v>
      </c>
      <c r="AB4">
        <v>3</v>
      </c>
      <c r="AC4">
        <v>438363</v>
      </c>
      <c r="AD4">
        <v>101</v>
      </c>
      <c r="AE4" t="str">
        <f>VLOOKUP(AD4,'Treatment Key'!A:B,2,FALSE)</f>
        <v>Treatment01</v>
      </c>
    </row>
    <row r="5" spans="1:31" x14ac:dyDescent="0.35">
      <c r="A5">
        <v>101</v>
      </c>
      <c r="B5" s="1">
        <v>101</v>
      </c>
      <c r="C5" s="2">
        <v>101</v>
      </c>
      <c r="D5" s="3">
        <v>101</v>
      </c>
      <c r="E5" s="2">
        <v>302</v>
      </c>
      <c r="F5" s="2">
        <v>302</v>
      </c>
      <c r="G5" s="2">
        <v>302</v>
      </c>
      <c r="H5" s="1">
        <v>503</v>
      </c>
      <c r="I5" s="2">
        <v>503</v>
      </c>
      <c r="J5" s="3">
        <v>503</v>
      </c>
      <c r="K5" s="2">
        <v>105</v>
      </c>
      <c r="L5" s="2">
        <v>105</v>
      </c>
      <c r="M5" s="3">
        <v>105</v>
      </c>
      <c r="Q5" t="s">
        <v>19</v>
      </c>
      <c r="R5" t="s">
        <v>22</v>
      </c>
      <c r="S5" t="s">
        <v>20</v>
      </c>
      <c r="T5" t="s">
        <v>25</v>
      </c>
      <c r="U5">
        <v>302</v>
      </c>
      <c r="V5">
        <v>7</v>
      </c>
      <c r="X5" t="str">
        <f t="shared" si="0"/>
        <v>Murrdock.V12_7_11_2023.302</v>
      </c>
      <c r="Y5">
        <f t="shared" si="1"/>
        <v>7</v>
      </c>
      <c r="AA5" t="s">
        <v>160</v>
      </c>
      <c r="AB5">
        <v>4</v>
      </c>
      <c r="AC5">
        <v>438364</v>
      </c>
      <c r="AD5">
        <v>306</v>
      </c>
      <c r="AE5" t="str">
        <f>VLOOKUP(AD5,'Treatment Key'!A:B,2,FALSE)</f>
        <v>Treatment06</v>
      </c>
    </row>
    <row r="6" spans="1:31" ht="15" thickBot="1" x14ac:dyDescent="0.4">
      <c r="A6">
        <v>201</v>
      </c>
      <c r="B6" s="4">
        <v>201</v>
      </c>
      <c r="C6">
        <v>201</v>
      </c>
      <c r="D6" s="5">
        <v>201</v>
      </c>
      <c r="E6">
        <v>402</v>
      </c>
      <c r="F6">
        <v>402</v>
      </c>
      <c r="G6">
        <v>402</v>
      </c>
      <c r="H6" s="4">
        <v>603</v>
      </c>
      <c r="I6">
        <v>603</v>
      </c>
      <c r="J6" s="5">
        <v>603</v>
      </c>
      <c r="K6">
        <v>205</v>
      </c>
      <c r="L6">
        <v>205</v>
      </c>
      <c r="M6" s="5">
        <v>205</v>
      </c>
      <c r="N6">
        <v>205</v>
      </c>
      <c r="Q6" t="s">
        <v>19</v>
      </c>
      <c r="R6" t="s">
        <v>22</v>
      </c>
      <c r="S6" t="s">
        <v>20</v>
      </c>
      <c r="T6" t="s">
        <v>26</v>
      </c>
      <c r="U6">
        <v>302</v>
      </c>
      <c r="V6">
        <v>9</v>
      </c>
      <c r="X6" t="str">
        <f t="shared" si="0"/>
        <v>Murrdock.V12_7_11_2023.302</v>
      </c>
      <c r="Y6">
        <f t="shared" si="1"/>
        <v>9</v>
      </c>
      <c r="AA6" t="s">
        <v>129</v>
      </c>
      <c r="AB6">
        <v>5</v>
      </c>
      <c r="AC6">
        <v>438365</v>
      </c>
      <c r="AD6">
        <v>101</v>
      </c>
      <c r="AE6" t="str">
        <f>VLOOKUP(AD6,'Treatment Key'!A:B,2,FALSE)</f>
        <v>Treatment01</v>
      </c>
    </row>
    <row r="7" spans="1:31" x14ac:dyDescent="0.35">
      <c r="A7">
        <v>301</v>
      </c>
      <c r="B7" s="4">
        <v>301</v>
      </c>
      <c r="C7">
        <v>301</v>
      </c>
      <c r="D7" s="5">
        <v>301</v>
      </c>
      <c r="E7">
        <v>502</v>
      </c>
      <c r="F7">
        <v>502</v>
      </c>
      <c r="G7">
        <v>502</v>
      </c>
      <c r="H7" s="1">
        <v>104</v>
      </c>
      <c r="I7" s="2">
        <v>104</v>
      </c>
      <c r="J7" s="3">
        <v>104</v>
      </c>
      <c r="K7">
        <v>305</v>
      </c>
      <c r="L7">
        <v>305</v>
      </c>
      <c r="M7" s="5">
        <v>305</v>
      </c>
      <c r="N7">
        <v>305</v>
      </c>
      <c r="Q7" t="s">
        <v>19</v>
      </c>
      <c r="R7" t="s">
        <v>22</v>
      </c>
      <c r="S7" t="s">
        <v>20</v>
      </c>
      <c r="T7" t="s">
        <v>27</v>
      </c>
      <c r="U7">
        <v>302</v>
      </c>
      <c r="V7">
        <v>11</v>
      </c>
      <c r="X7" t="str">
        <f t="shared" si="0"/>
        <v>Murrdock.V12_7_11_2023.302</v>
      </c>
      <c r="Y7">
        <f t="shared" si="1"/>
        <v>11</v>
      </c>
      <c r="AA7" t="s">
        <v>160</v>
      </c>
      <c r="AB7">
        <v>6</v>
      </c>
      <c r="AC7">
        <v>438366</v>
      </c>
      <c r="AD7">
        <v>306</v>
      </c>
      <c r="AE7" t="str">
        <f>VLOOKUP(AD7,'Treatment Key'!A:B,2,FALSE)</f>
        <v>Treatment06</v>
      </c>
    </row>
    <row r="8" spans="1:31" ht="15" thickBot="1" x14ac:dyDescent="0.4">
      <c r="A8">
        <v>401</v>
      </c>
      <c r="B8" s="4">
        <v>401</v>
      </c>
      <c r="C8">
        <v>401</v>
      </c>
      <c r="D8" s="5">
        <v>401</v>
      </c>
      <c r="E8">
        <v>602</v>
      </c>
      <c r="F8">
        <v>602</v>
      </c>
      <c r="G8">
        <v>602</v>
      </c>
      <c r="H8" s="4">
        <v>204</v>
      </c>
      <c r="I8">
        <v>204</v>
      </c>
      <c r="J8" s="5">
        <v>204</v>
      </c>
      <c r="K8">
        <v>405</v>
      </c>
      <c r="L8">
        <v>405</v>
      </c>
      <c r="M8" s="5">
        <v>405</v>
      </c>
      <c r="N8">
        <v>405</v>
      </c>
      <c r="Q8" t="s">
        <v>19</v>
      </c>
      <c r="R8" t="s">
        <v>22</v>
      </c>
      <c r="S8" t="s">
        <v>20</v>
      </c>
      <c r="T8" t="s">
        <v>28</v>
      </c>
      <c r="U8">
        <v>503</v>
      </c>
      <c r="V8">
        <v>13</v>
      </c>
      <c r="X8" t="str">
        <f t="shared" si="0"/>
        <v>Murrdock.V12_7_11_2023.503</v>
      </c>
      <c r="Y8">
        <f t="shared" si="1"/>
        <v>13</v>
      </c>
      <c r="AA8" t="s">
        <v>130</v>
      </c>
      <c r="AB8">
        <v>7</v>
      </c>
      <c r="AC8">
        <v>438367</v>
      </c>
      <c r="AD8">
        <v>302</v>
      </c>
      <c r="AE8" t="str">
        <f>VLOOKUP(AD8,'Treatment Key'!A:B,2,FALSE)</f>
        <v>Treatment02</v>
      </c>
    </row>
    <row r="9" spans="1:31" x14ac:dyDescent="0.35">
      <c r="A9">
        <v>501</v>
      </c>
      <c r="B9" s="4">
        <v>501</v>
      </c>
      <c r="C9">
        <v>501</v>
      </c>
      <c r="D9" s="5">
        <v>501</v>
      </c>
      <c r="E9" s="1">
        <v>103</v>
      </c>
      <c r="F9" s="2">
        <v>103</v>
      </c>
      <c r="G9" s="3">
        <v>103</v>
      </c>
      <c r="H9" s="4">
        <v>304</v>
      </c>
      <c r="I9">
        <v>304</v>
      </c>
      <c r="J9" s="5">
        <v>304</v>
      </c>
      <c r="K9">
        <v>505</v>
      </c>
      <c r="L9">
        <v>505</v>
      </c>
      <c r="M9" s="5">
        <v>505</v>
      </c>
      <c r="N9">
        <v>505</v>
      </c>
      <c r="Q9" t="s">
        <v>19</v>
      </c>
      <c r="R9" t="s">
        <v>22</v>
      </c>
      <c r="S9" t="s">
        <v>20</v>
      </c>
      <c r="T9" t="s">
        <v>29</v>
      </c>
      <c r="U9">
        <v>503</v>
      </c>
      <c r="V9">
        <v>15</v>
      </c>
      <c r="X9" t="str">
        <f t="shared" si="0"/>
        <v>Murrdock.V12_7_11_2023.503</v>
      </c>
      <c r="Y9">
        <f t="shared" si="1"/>
        <v>15</v>
      </c>
      <c r="AA9" t="s">
        <v>161</v>
      </c>
      <c r="AB9">
        <v>8</v>
      </c>
      <c r="AC9">
        <v>438368</v>
      </c>
      <c r="AD9">
        <v>507</v>
      </c>
      <c r="AE9" t="str">
        <f>VLOOKUP(AD9,'Treatment Key'!A:B,2,FALSE)</f>
        <v>Treatment07</v>
      </c>
    </row>
    <row r="10" spans="1:31" ht="15" thickBot="1" x14ac:dyDescent="0.4">
      <c r="A10">
        <v>601</v>
      </c>
      <c r="B10" s="4">
        <v>601</v>
      </c>
      <c r="C10">
        <v>601</v>
      </c>
      <c r="D10" s="5">
        <v>601</v>
      </c>
      <c r="E10" s="4">
        <v>203</v>
      </c>
      <c r="F10">
        <v>203</v>
      </c>
      <c r="G10">
        <v>203</v>
      </c>
      <c r="H10" s="4">
        <v>404</v>
      </c>
      <c r="I10">
        <v>404</v>
      </c>
      <c r="J10" s="5">
        <v>404</v>
      </c>
      <c r="K10" s="37">
        <v>605</v>
      </c>
      <c r="L10" s="37">
        <v>605</v>
      </c>
      <c r="M10" s="40">
        <v>605</v>
      </c>
      <c r="N10">
        <v>605</v>
      </c>
      <c r="Q10" t="s">
        <v>19</v>
      </c>
      <c r="R10" t="s">
        <v>22</v>
      </c>
      <c r="S10" t="s">
        <v>20</v>
      </c>
      <c r="T10" t="s">
        <v>30</v>
      </c>
      <c r="U10">
        <v>503</v>
      </c>
      <c r="V10">
        <v>17</v>
      </c>
      <c r="X10" t="str">
        <f t="shared" si="0"/>
        <v>Murrdock.V12_7_11_2023.503</v>
      </c>
      <c r="Y10">
        <f t="shared" si="1"/>
        <v>17</v>
      </c>
      <c r="AA10" t="s">
        <v>130</v>
      </c>
      <c r="AB10">
        <v>9</v>
      </c>
      <c r="AC10">
        <v>438369</v>
      </c>
      <c r="AD10">
        <v>302</v>
      </c>
      <c r="AE10" t="str">
        <f>VLOOKUP(AD10,'Treatment Key'!A:B,2,FALSE)</f>
        <v>Treatment02</v>
      </c>
    </row>
    <row r="11" spans="1:31" x14ac:dyDescent="0.35">
      <c r="A11">
        <v>301</v>
      </c>
      <c r="B11" s="1">
        <v>102</v>
      </c>
      <c r="C11" s="2">
        <v>102</v>
      </c>
      <c r="D11" s="3">
        <v>102</v>
      </c>
      <c r="E11" s="39">
        <v>303</v>
      </c>
      <c r="F11" s="37">
        <v>303</v>
      </c>
      <c r="G11" s="37">
        <v>303</v>
      </c>
      <c r="H11" s="4">
        <v>504</v>
      </c>
      <c r="I11">
        <v>504</v>
      </c>
      <c r="J11" s="5">
        <v>504</v>
      </c>
      <c r="K11" s="1">
        <v>106</v>
      </c>
      <c r="L11" s="2">
        <v>106</v>
      </c>
      <c r="M11" s="3">
        <v>106</v>
      </c>
      <c r="N11">
        <v>106</v>
      </c>
      <c r="Q11" t="s">
        <v>19</v>
      </c>
      <c r="R11" t="s">
        <v>22</v>
      </c>
      <c r="S11" t="s">
        <v>20</v>
      </c>
      <c r="T11" t="s">
        <v>31</v>
      </c>
      <c r="U11">
        <v>105</v>
      </c>
      <c r="V11">
        <v>19</v>
      </c>
      <c r="X11" t="str">
        <f t="shared" si="0"/>
        <v>Murrdock.V12_7_11_2023.105</v>
      </c>
      <c r="Y11">
        <f t="shared" si="1"/>
        <v>19</v>
      </c>
      <c r="AA11" t="s">
        <v>161</v>
      </c>
      <c r="AB11">
        <v>10</v>
      </c>
      <c r="AC11">
        <v>438370</v>
      </c>
      <c r="AD11">
        <v>507</v>
      </c>
      <c r="AE11" t="str">
        <f>VLOOKUP(AD11,'Treatment Key'!A:B,2,FALSE)</f>
        <v>Treatment07</v>
      </c>
    </row>
    <row r="12" spans="1:31" ht="15" thickBot="1" x14ac:dyDescent="0.4">
      <c r="A12">
        <v>202</v>
      </c>
      <c r="B12" s="6">
        <v>202</v>
      </c>
      <c r="C12" s="7">
        <v>202</v>
      </c>
      <c r="D12" s="8">
        <v>202</v>
      </c>
      <c r="E12" s="6">
        <v>403</v>
      </c>
      <c r="F12" s="7">
        <v>403</v>
      </c>
      <c r="G12" s="8">
        <v>403</v>
      </c>
      <c r="H12" s="6">
        <v>604</v>
      </c>
      <c r="I12" s="7">
        <v>604</v>
      </c>
      <c r="J12" s="8">
        <v>604</v>
      </c>
      <c r="K12" s="6">
        <v>206</v>
      </c>
      <c r="L12" s="7">
        <v>206</v>
      </c>
      <c r="M12" s="8">
        <v>206</v>
      </c>
      <c r="N12">
        <v>206</v>
      </c>
      <c r="Q12" t="s">
        <v>19</v>
      </c>
      <c r="R12" t="s">
        <v>22</v>
      </c>
      <c r="S12" t="s">
        <v>20</v>
      </c>
      <c r="T12" t="s">
        <v>32</v>
      </c>
      <c r="U12">
        <v>105</v>
      </c>
      <c r="V12">
        <v>21</v>
      </c>
      <c r="X12" t="str">
        <f t="shared" si="0"/>
        <v>Murrdock.V12_7_11_2023.105</v>
      </c>
      <c r="Y12">
        <f t="shared" si="1"/>
        <v>21</v>
      </c>
      <c r="AA12" t="s">
        <v>130</v>
      </c>
      <c r="AB12">
        <v>11</v>
      </c>
      <c r="AC12">
        <v>438371</v>
      </c>
      <c r="AD12">
        <v>302</v>
      </c>
      <c r="AE12" t="str">
        <f>VLOOKUP(AD12,'Treatment Key'!A:B,2,FALSE)</f>
        <v>Treatment02</v>
      </c>
    </row>
    <row r="13" spans="1:31" x14ac:dyDescent="0.35">
      <c r="H13" s="44">
        <v>604</v>
      </c>
      <c r="I13" s="44"/>
      <c r="J13" s="44"/>
      <c r="Q13" t="s">
        <v>19</v>
      </c>
      <c r="R13" t="s">
        <v>22</v>
      </c>
      <c r="S13" t="s">
        <v>20</v>
      </c>
      <c r="T13" t="s">
        <v>33</v>
      </c>
      <c r="U13">
        <v>105</v>
      </c>
      <c r="V13">
        <v>23</v>
      </c>
      <c r="X13" t="str">
        <f t="shared" si="0"/>
        <v>Murrdock.V12_7_11_2023.105</v>
      </c>
      <c r="Y13">
        <f t="shared" si="1"/>
        <v>23</v>
      </c>
      <c r="AA13" t="s">
        <v>161</v>
      </c>
      <c r="AB13">
        <v>12</v>
      </c>
      <c r="AC13">
        <v>438372</v>
      </c>
      <c r="AD13">
        <v>507</v>
      </c>
      <c r="AE13" t="str">
        <f>VLOOKUP(AD13,'Treatment Key'!A:B,2,FALSE)</f>
        <v>Treatment07</v>
      </c>
    </row>
    <row r="14" spans="1:31" x14ac:dyDescent="0.35">
      <c r="Q14" t="s">
        <v>19</v>
      </c>
      <c r="R14" t="s">
        <v>22</v>
      </c>
      <c r="S14" t="s">
        <v>20</v>
      </c>
      <c r="T14" t="s">
        <v>34</v>
      </c>
      <c r="U14">
        <v>201</v>
      </c>
      <c r="V14">
        <v>49</v>
      </c>
      <c r="X14" t="str">
        <f t="shared" si="0"/>
        <v>Murrdock.V12_7_11_2023.201</v>
      </c>
      <c r="Y14">
        <f t="shared" si="1"/>
        <v>49</v>
      </c>
      <c r="AA14" t="s">
        <v>131</v>
      </c>
      <c r="AB14">
        <v>13</v>
      </c>
      <c r="AC14">
        <v>438373</v>
      </c>
      <c r="AD14">
        <v>503</v>
      </c>
      <c r="AE14" t="str">
        <f>VLOOKUP(AD14,'Treatment Key'!A:B,2,FALSE)</f>
        <v>Treatment03</v>
      </c>
    </row>
    <row r="15" spans="1:31" x14ac:dyDescent="0.35">
      <c r="E15" s="42" t="s">
        <v>1</v>
      </c>
      <c r="F15" s="42"/>
      <c r="G15" s="42"/>
      <c r="H15" s="42"/>
      <c r="I15" s="42"/>
      <c r="Q15" t="s">
        <v>19</v>
      </c>
      <c r="R15" t="s">
        <v>22</v>
      </c>
      <c r="S15" t="s">
        <v>20</v>
      </c>
      <c r="T15" t="s">
        <v>35</v>
      </c>
      <c r="U15">
        <v>201</v>
      </c>
      <c r="V15">
        <v>51</v>
      </c>
      <c r="X15" t="str">
        <f t="shared" si="0"/>
        <v>Murrdock.V12_7_11_2023.201</v>
      </c>
      <c r="Y15">
        <f t="shared" si="1"/>
        <v>51</v>
      </c>
      <c r="AA15" t="s">
        <v>162</v>
      </c>
      <c r="AB15">
        <v>14</v>
      </c>
      <c r="AC15">
        <v>438374</v>
      </c>
      <c r="AD15">
        <v>109</v>
      </c>
      <c r="AE15" t="str">
        <f>VLOOKUP(AD15,'Treatment Key'!A:B,2,FALSE)</f>
        <v>Treatment09</v>
      </c>
    </row>
    <row r="16" spans="1:31" x14ac:dyDescent="0.35">
      <c r="Q16" t="s">
        <v>19</v>
      </c>
      <c r="R16" t="s">
        <v>22</v>
      </c>
      <c r="S16" t="s">
        <v>20</v>
      </c>
      <c r="T16" t="s">
        <v>36</v>
      </c>
      <c r="U16">
        <v>201</v>
      </c>
      <c r="V16">
        <v>53</v>
      </c>
      <c r="X16" t="str">
        <f t="shared" si="0"/>
        <v>Murrdock.V12_7_11_2023.201</v>
      </c>
      <c r="Y16">
        <f t="shared" si="1"/>
        <v>53</v>
      </c>
      <c r="AA16" t="s">
        <v>131</v>
      </c>
      <c r="AB16">
        <v>15</v>
      </c>
      <c r="AC16">
        <v>438375</v>
      </c>
      <c r="AD16">
        <v>503</v>
      </c>
      <c r="AE16" t="str">
        <f>VLOOKUP(AD16,'Treatment Key'!A:B,2,FALSE)</f>
        <v>Treatment03</v>
      </c>
    </row>
    <row r="17" spans="1:31" ht="15" thickBot="1" x14ac:dyDescent="0.4">
      <c r="E17" s="43">
        <v>507</v>
      </c>
      <c r="F17" s="43"/>
      <c r="G17" s="43"/>
      <c r="H17" s="43">
        <v>109</v>
      </c>
      <c r="I17" s="43"/>
      <c r="J17" s="43"/>
      <c r="K17" s="43">
        <v>310</v>
      </c>
      <c r="L17" s="43"/>
      <c r="M17" s="43"/>
      <c r="Q17" t="s">
        <v>19</v>
      </c>
      <c r="R17" t="s">
        <v>22</v>
      </c>
      <c r="S17" t="s">
        <v>20</v>
      </c>
      <c r="T17" t="s">
        <v>37</v>
      </c>
      <c r="U17">
        <v>402</v>
      </c>
      <c r="V17">
        <v>55</v>
      </c>
      <c r="X17" t="str">
        <f t="shared" si="0"/>
        <v>Murrdock.V12_7_11_2023.402</v>
      </c>
      <c r="Y17">
        <f t="shared" si="1"/>
        <v>55</v>
      </c>
      <c r="AA17" t="s">
        <v>162</v>
      </c>
      <c r="AB17">
        <v>16</v>
      </c>
      <c r="AC17">
        <v>438376</v>
      </c>
      <c r="AD17">
        <v>109</v>
      </c>
      <c r="AE17" t="str">
        <f>VLOOKUP(AD17,'Treatment Key'!A:B,2,FALSE)</f>
        <v>Treatment09</v>
      </c>
    </row>
    <row r="18" spans="1:31" x14ac:dyDescent="0.35">
      <c r="A18">
        <v>306</v>
      </c>
      <c r="B18" s="1">
        <v>306</v>
      </c>
      <c r="C18" s="2">
        <v>306</v>
      </c>
      <c r="D18" s="3">
        <v>306</v>
      </c>
      <c r="E18" s="2">
        <v>507</v>
      </c>
      <c r="F18" s="2">
        <v>507</v>
      </c>
      <c r="G18" s="2">
        <v>507</v>
      </c>
      <c r="H18" s="1">
        <v>109</v>
      </c>
      <c r="I18" s="2">
        <v>109</v>
      </c>
      <c r="J18" s="3">
        <v>109</v>
      </c>
      <c r="K18" s="2">
        <v>310</v>
      </c>
      <c r="L18" s="2">
        <v>310</v>
      </c>
      <c r="M18" s="3">
        <v>310</v>
      </c>
      <c r="Q18" t="s">
        <v>19</v>
      </c>
      <c r="R18" t="s">
        <v>22</v>
      </c>
      <c r="S18" t="s">
        <v>20</v>
      </c>
      <c r="T18" t="s">
        <v>38</v>
      </c>
      <c r="U18">
        <v>402</v>
      </c>
      <c r="V18">
        <v>57</v>
      </c>
      <c r="X18" t="str">
        <f t="shared" si="0"/>
        <v>Murrdock.V12_7_11_2023.402</v>
      </c>
      <c r="Y18">
        <f t="shared" si="1"/>
        <v>57</v>
      </c>
      <c r="AA18" t="s">
        <v>131</v>
      </c>
      <c r="AB18">
        <v>17</v>
      </c>
      <c r="AC18">
        <v>438377</v>
      </c>
      <c r="AD18">
        <v>503</v>
      </c>
      <c r="AE18" t="str">
        <f>VLOOKUP(AD18,'Treatment Key'!A:B,2,FALSE)</f>
        <v>Treatment03</v>
      </c>
    </row>
    <row r="19" spans="1:31" ht="15" thickBot="1" x14ac:dyDescent="0.4">
      <c r="A19">
        <v>406</v>
      </c>
      <c r="B19" s="4">
        <v>406</v>
      </c>
      <c r="C19">
        <v>406</v>
      </c>
      <c r="D19" s="5">
        <v>406</v>
      </c>
      <c r="E19">
        <v>607</v>
      </c>
      <c r="F19">
        <v>607</v>
      </c>
      <c r="G19">
        <v>607</v>
      </c>
      <c r="H19" s="4">
        <v>209</v>
      </c>
      <c r="I19">
        <v>209</v>
      </c>
      <c r="J19" s="5">
        <v>209</v>
      </c>
      <c r="K19">
        <v>410</v>
      </c>
      <c r="L19">
        <v>410</v>
      </c>
      <c r="M19" s="5">
        <v>410</v>
      </c>
      <c r="N19">
        <v>410</v>
      </c>
      <c r="Q19" t="s">
        <v>19</v>
      </c>
      <c r="R19" t="s">
        <v>22</v>
      </c>
      <c r="S19" t="s">
        <v>20</v>
      </c>
      <c r="T19" t="s">
        <v>39</v>
      </c>
      <c r="U19">
        <v>402</v>
      </c>
      <c r="V19">
        <v>59</v>
      </c>
      <c r="X19" t="str">
        <f t="shared" si="0"/>
        <v>Murrdock.V12_7_11_2023.402</v>
      </c>
      <c r="Y19">
        <f t="shared" si="1"/>
        <v>59</v>
      </c>
      <c r="AA19" t="s">
        <v>162</v>
      </c>
      <c r="AB19">
        <v>18</v>
      </c>
      <c r="AC19">
        <v>438378</v>
      </c>
      <c r="AD19">
        <v>109</v>
      </c>
      <c r="AE19" t="str">
        <f>VLOOKUP(AD19,'Treatment Key'!A:B,2,FALSE)</f>
        <v>Treatment09</v>
      </c>
    </row>
    <row r="20" spans="1:31" x14ac:dyDescent="0.35">
      <c r="A20">
        <v>506</v>
      </c>
      <c r="B20" s="4">
        <v>506</v>
      </c>
      <c r="C20">
        <v>506</v>
      </c>
      <c r="D20" s="5">
        <v>506</v>
      </c>
      <c r="E20" s="1">
        <v>108</v>
      </c>
      <c r="F20" s="2">
        <v>108</v>
      </c>
      <c r="G20" s="3">
        <v>108</v>
      </c>
      <c r="H20" s="4">
        <v>309</v>
      </c>
      <c r="I20">
        <v>309</v>
      </c>
      <c r="J20" s="5">
        <v>309</v>
      </c>
      <c r="K20">
        <v>510</v>
      </c>
      <c r="L20">
        <v>510</v>
      </c>
      <c r="M20" s="5">
        <v>510</v>
      </c>
      <c r="N20">
        <v>510</v>
      </c>
      <c r="Q20" t="s">
        <v>19</v>
      </c>
      <c r="R20" t="s">
        <v>22</v>
      </c>
      <c r="S20" t="s">
        <v>20</v>
      </c>
      <c r="T20" t="s">
        <v>40</v>
      </c>
      <c r="U20">
        <v>603</v>
      </c>
      <c r="V20">
        <v>61</v>
      </c>
      <c r="X20" t="str">
        <f t="shared" si="0"/>
        <v>Murrdock.V12_7_11_2023.603</v>
      </c>
      <c r="Y20">
        <f t="shared" si="1"/>
        <v>61</v>
      </c>
      <c r="AA20" t="s">
        <v>132</v>
      </c>
      <c r="AB20">
        <v>19</v>
      </c>
      <c r="AC20">
        <v>438379</v>
      </c>
      <c r="AD20">
        <v>105</v>
      </c>
      <c r="AE20" t="str">
        <f>VLOOKUP(AD20,'Treatment Key'!A:B,2,FALSE)</f>
        <v>Treatment05</v>
      </c>
    </row>
    <row r="21" spans="1:31" ht="15" thickBot="1" x14ac:dyDescent="0.4">
      <c r="A21">
        <v>606</v>
      </c>
      <c r="B21" s="4">
        <v>606</v>
      </c>
      <c r="C21">
        <v>606</v>
      </c>
      <c r="D21" s="5">
        <v>606</v>
      </c>
      <c r="E21" s="4">
        <v>208</v>
      </c>
      <c r="F21">
        <v>208</v>
      </c>
      <c r="G21" s="5">
        <v>208</v>
      </c>
      <c r="H21" s="4">
        <v>409</v>
      </c>
      <c r="I21">
        <v>409</v>
      </c>
      <c r="J21" s="5">
        <v>409</v>
      </c>
      <c r="K21">
        <v>610</v>
      </c>
      <c r="L21">
        <v>610</v>
      </c>
      <c r="M21" s="5">
        <v>610</v>
      </c>
      <c r="N21">
        <v>610</v>
      </c>
      <c r="Q21" t="s">
        <v>19</v>
      </c>
      <c r="R21" t="s">
        <v>22</v>
      </c>
      <c r="S21" t="s">
        <v>20</v>
      </c>
      <c r="T21" t="s">
        <v>41</v>
      </c>
      <c r="U21">
        <v>603</v>
      </c>
      <c r="V21">
        <v>63</v>
      </c>
      <c r="X21" t="str">
        <f t="shared" si="0"/>
        <v>Murrdock.V12_7_11_2023.603</v>
      </c>
      <c r="Y21">
        <f t="shared" si="1"/>
        <v>63</v>
      </c>
      <c r="AA21" t="s">
        <v>163</v>
      </c>
      <c r="AB21">
        <v>20</v>
      </c>
      <c r="AC21">
        <v>438380</v>
      </c>
      <c r="AD21">
        <v>310</v>
      </c>
      <c r="AE21" t="str">
        <f>VLOOKUP(AD21,'Treatment Key'!A:B,2,FALSE)</f>
        <v>Treatment10</v>
      </c>
    </row>
    <row r="22" spans="1:31" x14ac:dyDescent="0.35">
      <c r="A22">
        <v>107</v>
      </c>
      <c r="B22" s="1">
        <v>107</v>
      </c>
      <c r="C22" s="2">
        <v>107</v>
      </c>
      <c r="D22" s="3">
        <v>107</v>
      </c>
      <c r="E22" s="4">
        <v>308</v>
      </c>
      <c r="F22">
        <v>308</v>
      </c>
      <c r="G22" s="5">
        <v>308</v>
      </c>
      <c r="H22" s="4">
        <v>509</v>
      </c>
      <c r="I22">
        <v>509</v>
      </c>
      <c r="J22" s="5">
        <v>509</v>
      </c>
      <c r="K22" s="1">
        <v>701</v>
      </c>
      <c r="L22" s="2">
        <v>701</v>
      </c>
      <c r="M22" s="3">
        <v>701</v>
      </c>
      <c r="N22">
        <v>701</v>
      </c>
      <c r="Q22" t="s">
        <v>19</v>
      </c>
      <c r="R22" t="s">
        <v>22</v>
      </c>
      <c r="S22" t="s">
        <v>20</v>
      </c>
      <c r="T22" t="s">
        <v>42</v>
      </c>
      <c r="U22">
        <v>603</v>
      </c>
      <c r="V22">
        <v>65</v>
      </c>
      <c r="X22" t="str">
        <f t="shared" si="0"/>
        <v>Murrdock.V12_7_11_2023.603</v>
      </c>
      <c r="Y22">
        <f t="shared" si="1"/>
        <v>65</v>
      </c>
      <c r="AA22" t="s">
        <v>132</v>
      </c>
      <c r="AB22">
        <v>21</v>
      </c>
      <c r="AC22">
        <v>438381</v>
      </c>
      <c r="AD22">
        <v>105</v>
      </c>
      <c r="AE22" t="str">
        <f>VLOOKUP(AD22,'Treatment Key'!A:B,2,FALSE)</f>
        <v>Treatment05</v>
      </c>
    </row>
    <row r="23" spans="1:31" ht="15" thickBot="1" x14ac:dyDescent="0.4">
      <c r="A23">
        <v>207</v>
      </c>
      <c r="B23" s="4">
        <v>207</v>
      </c>
      <c r="C23">
        <v>207</v>
      </c>
      <c r="D23" s="5">
        <v>207</v>
      </c>
      <c r="E23" s="4">
        <v>408</v>
      </c>
      <c r="F23">
        <v>408</v>
      </c>
      <c r="G23" s="5">
        <v>408</v>
      </c>
      <c r="H23" s="4">
        <v>609</v>
      </c>
      <c r="I23">
        <v>609</v>
      </c>
      <c r="J23" s="5">
        <v>609</v>
      </c>
      <c r="K23" s="4">
        <v>801</v>
      </c>
      <c r="L23">
        <v>801</v>
      </c>
      <c r="M23" s="5">
        <v>801</v>
      </c>
      <c r="N23">
        <v>801</v>
      </c>
      <c r="Q23" t="s">
        <v>19</v>
      </c>
      <c r="R23" t="s">
        <v>22</v>
      </c>
      <c r="S23" t="s">
        <v>20</v>
      </c>
      <c r="T23" t="s">
        <v>43</v>
      </c>
      <c r="U23">
        <v>205</v>
      </c>
      <c r="V23">
        <v>67</v>
      </c>
      <c r="X23" t="str">
        <f t="shared" si="0"/>
        <v>Murrdock.V12_7_11_2023.205</v>
      </c>
      <c r="Y23">
        <f t="shared" si="1"/>
        <v>67</v>
      </c>
      <c r="AA23" t="s">
        <v>163</v>
      </c>
      <c r="AB23">
        <v>22</v>
      </c>
      <c r="AC23">
        <v>438382</v>
      </c>
      <c r="AD23">
        <v>310</v>
      </c>
      <c r="AE23" t="str">
        <f>VLOOKUP(AD23,'Treatment Key'!A:B,2,FALSE)</f>
        <v>Treatment10</v>
      </c>
    </row>
    <row r="24" spans="1:31" x14ac:dyDescent="0.35">
      <c r="A24">
        <v>307</v>
      </c>
      <c r="B24" s="4">
        <v>307</v>
      </c>
      <c r="C24">
        <v>307</v>
      </c>
      <c r="D24" s="5">
        <v>307</v>
      </c>
      <c r="E24" s="4">
        <v>508</v>
      </c>
      <c r="F24">
        <v>508</v>
      </c>
      <c r="G24" s="5">
        <v>508</v>
      </c>
      <c r="H24" s="1">
        <v>110</v>
      </c>
      <c r="I24" s="2">
        <v>110</v>
      </c>
      <c r="J24" s="3">
        <v>110</v>
      </c>
      <c r="K24" s="4">
        <v>901</v>
      </c>
      <c r="L24">
        <v>901</v>
      </c>
      <c r="M24" s="5">
        <v>901</v>
      </c>
      <c r="N24">
        <v>901</v>
      </c>
      <c r="Q24" t="s">
        <v>19</v>
      </c>
      <c r="R24" t="s">
        <v>22</v>
      </c>
      <c r="S24" t="s">
        <v>20</v>
      </c>
      <c r="T24" t="s">
        <v>44</v>
      </c>
      <c r="U24">
        <v>205</v>
      </c>
      <c r="V24">
        <v>69</v>
      </c>
      <c r="X24" t="str">
        <f t="shared" si="0"/>
        <v>Murrdock.V12_7_11_2023.205</v>
      </c>
      <c r="Y24">
        <f t="shared" si="1"/>
        <v>69</v>
      </c>
      <c r="AA24" t="s">
        <v>132</v>
      </c>
      <c r="AB24">
        <v>23</v>
      </c>
      <c r="AC24">
        <v>438383</v>
      </c>
      <c r="AD24">
        <v>105</v>
      </c>
      <c r="AE24" t="str">
        <f>VLOOKUP(AD24,'Treatment Key'!A:B,2,FALSE)</f>
        <v>Treatment05</v>
      </c>
    </row>
    <row r="25" spans="1:31" ht="15" thickBot="1" x14ac:dyDescent="0.4">
      <c r="A25">
        <v>407</v>
      </c>
      <c r="B25" s="6">
        <v>407</v>
      </c>
      <c r="C25" s="7">
        <v>407</v>
      </c>
      <c r="D25" s="8">
        <v>407</v>
      </c>
      <c r="E25" s="6">
        <v>608</v>
      </c>
      <c r="F25" s="7">
        <v>608</v>
      </c>
      <c r="G25" s="8">
        <v>608</v>
      </c>
      <c r="H25" s="6">
        <v>210</v>
      </c>
      <c r="I25" s="7">
        <v>210</v>
      </c>
      <c r="J25" s="8">
        <v>210</v>
      </c>
      <c r="K25" s="6">
        <v>1001</v>
      </c>
      <c r="L25" s="7">
        <v>1001</v>
      </c>
      <c r="M25" s="8">
        <v>1001</v>
      </c>
      <c r="Q25" t="s">
        <v>19</v>
      </c>
      <c r="R25" t="s">
        <v>22</v>
      </c>
      <c r="S25" t="s">
        <v>20</v>
      </c>
      <c r="T25" t="s">
        <v>45</v>
      </c>
      <c r="U25">
        <v>205</v>
      </c>
      <c r="V25">
        <v>71</v>
      </c>
      <c r="X25" t="str">
        <f t="shared" si="0"/>
        <v>Murrdock.V12_7_11_2023.205</v>
      </c>
      <c r="Y25">
        <f t="shared" si="1"/>
        <v>71</v>
      </c>
      <c r="AA25" t="s">
        <v>163</v>
      </c>
      <c r="AB25">
        <v>24</v>
      </c>
      <c r="AC25">
        <v>438384</v>
      </c>
      <c r="AD25">
        <v>310</v>
      </c>
      <c r="AE25" t="str">
        <f>VLOOKUP(AD25,'Treatment Key'!A:B,2,FALSE)</f>
        <v>Treatment10</v>
      </c>
    </row>
    <row r="26" spans="1:31" x14ac:dyDescent="0.35">
      <c r="E26" s="44">
        <v>608</v>
      </c>
      <c r="F26" s="44"/>
      <c r="G26" s="44"/>
      <c r="H26" s="44">
        <v>210</v>
      </c>
      <c r="I26" s="44"/>
      <c r="J26" s="44"/>
      <c r="K26" s="44">
        <v>1001</v>
      </c>
      <c r="L26" s="44"/>
      <c r="M26" s="44"/>
      <c r="Q26" t="s">
        <v>19</v>
      </c>
      <c r="R26" t="s">
        <v>22</v>
      </c>
      <c r="S26" t="s">
        <v>20</v>
      </c>
      <c r="T26" t="s">
        <v>46</v>
      </c>
      <c r="U26">
        <v>301</v>
      </c>
      <c r="V26">
        <v>97</v>
      </c>
      <c r="X26" t="str">
        <f t="shared" si="0"/>
        <v>Murrdock.V12_7_11_2023.301</v>
      </c>
      <c r="Y26">
        <f t="shared" si="1"/>
        <v>97</v>
      </c>
      <c r="AA26" t="s">
        <v>191</v>
      </c>
      <c r="AB26">
        <v>25</v>
      </c>
      <c r="AC26">
        <v>438385</v>
      </c>
      <c r="AD26">
        <v>1101</v>
      </c>
      <c r="AE26" t="str">
        <f>VLOOKUP(AD26,'Treatment Key'!A:B,2,FALSE)</f>
        <v>Treatment01</v>
      </c>
    </row>
    <row r="27" spans="1:31" x14ac:dyDescent="0.35">
      <c r="Q27" t="s">
        <v>19</v>
      </c>
      <c r="R27" t="s">
        <v>22</v>
      </c>
      <c r="S27" t="s">
        <v>20</v>
      </c>
      <c r="T27" t="s">
        <v>47</v>
      </c>
      <c r="U27">
        <v>301</v>
      </c>
      <c r="V27">
        <v>99</v>
      </c>
      <c r="X27" t="str">
        <f t="shared" si="0"/>
        <v>Murrdock.V12_7_11_2023.301</v>
      </c>
      <c r="Y27">
        <f t="shared" si="1"/>
        <v>99</v>
      </c>
      <c r="AA27" t="s">
        <v>223</v>
      </c>
      <c r="AB27">
        <v>26</v>
      </c>
      <c r="AC27">
        <v>438386</v>
      </c>
      <c r="AD27">
        <v>707</v>
      </c>
      <c r="AE27" t="str">
        <f>VLOOKUP(AD27,'Treatment Key'!A:B,2,FALSE)</f>
        <v>Treatment07</v>
      </c>
    </row>
    <row r="28" spans="1:31" x14ac:dyDescent="0.35">
      <c r="E28" s="42" t="s">
        <v>2</v>
      </c>
      <c r="F28" s="42"/>
      <c r="G28" s="42"/>
      <c r="H28" s="42"/>
      <c r="I28" s="42"/>
      <c r="Q28" t="s">
        <v>19</v>
      </c>
      <c r="R28" t="s">
        <v>22</v>
      </c>
      <c r="S28" t="s">
        <v>20</v>
      </c>
      <c r="T28" t="s">
        <v>48</v>
      </c>
      <c r="U28">
        <v>301</v>
      </c>
      <c r="V28">
        <v>101</v>
      </c>
      <c r="X28" t="str">
        <f t="shared" si="0"/>
        <v>Murrdock.V12_7_11_2023.301</v>
      </c>
      <c r="Y28">
        <f t="shared" si="1"/>
        <v>101</v>
      </c>
      <c r="AA28" t="s">
        <v>191</v>
      </c>
      <c r="AB28">
        <v>27</v>
      </c>
      <c r="AC28">
        <v>438387</v>
      </c>
      <c r="AD28">
        <v>1101</v>
      </c>
      <c r="AE28" t="str">
        <f>VLOOKUP(AD28,'Treatment Key'!A:B,2,FALSE)</f>
        <v>Treatment01</v>
      </c>
    </row>
    <row r="29" spans="1:31" x14ac:dyDescent="0.35">
      <c r="Q29" t="s">
        <v>19</v>
      </c>
      <c r="R29" t="s">
        <v>22</v>
      </c>
      <c r="S29" t="s">
        <v>20</v>
      </c>
      <c r="T29" t="s">
        <v>49</v>
      </c>
      <c r="U29">
        <v>502</v>
      </c>
      <c r="V29">
        <v>103</v>
      </c>
      <c r="X29" t="str">
        <f t="shared" si="0"/>
        <v>Murrdock.V12_7_11_2023.502</v>
      </c>
      <c r="Y29">
        <f t="shared" si="1"/>
        <v>103</v>
      </c>
      <c r="AA29" t="s">
        <v>223</v>
      </c>
      <c r="AB29">
        <v>28</v>
      </c>
      <c r="AC29">
        <v>438388</v>
      </c>
      <c r="AD29">
        <v>707</v>
      </c>
      <c r="AE29" t="str">
        <f>VLOOKUP(AD29,'Treatment Key'!A:B,2,FALSE)</f>
        <v>Treatment07</v>
      </c>
    </row>
    <row r="30" spans="1:31" ht="15" thickBot="1" x14ac:dyDescent="0.4">
      <c r="E30" s="43">
        <v>703</v>
      </c>
      <c r="F30" s="43"/>
      <c r="G30" s="43"/>
      <c r="H30" s="43">
        <v>904</v>
      </c>
      <c r="I30" s="43"/>
      <c r="J30" s="43"/>
      <c r="K30" s="43">
        <v>1105</v>
      </c>
      <c r="L30" s="43"/>
      <c r="M30" s="43"/>
      <c r="Q30" t="s">
        <v>19</v>
      </c>
      <c r="R30" t="s">
        <v>22</v>
      </c>
      <c r="S30" t="s">
        <v>20</v>
      </c>
      <c r="T30" t="s">
        <v>50</v>
      </c>
      <c r="U30">
        <v>502</v>
      </c>
      <c r="V30">
        <v>105</v>
      </c>
      <c r="X30" t="str">
        <f t="shared" si="0"/>
        <v>Murrdock.V12_7_11_2023.502</v>
      </c>
      <c r="Y30">
        <f t="shared" si="1"/>
        <v>105</v>
      </c>
      <c r="AA30" t="s">
        <v>191</v>
      </c>
      <c r="AB30">
        <v>29</v>
      </c>
      <c r="AC30">
        <v>438389</v>
      </c>
      <c r="AD30">
        <v>1101</v>
      </c>
      <c r="AE30" t="str">
        <f>VLOOKUP(AD30,'Treatment Key'!A:B,2,FALSE)</f>
        <v>Treatment01</v>
      </c>
    </row>
    <row r="31" spans="1:31" x14ac:dyDescent="0.35">
      <c r="A31">
        <v>1101</v>
      </c>
      <c r="B31" s="1">
        <v>1101</v>
      </c>
      <c r="C31" s="2">
        <v>1101</v>
      </c>
      <c r="D31" s="3">
        <v>1101</v>
      </c>
      <c r="E31" s="2">
        <v>703</v>
      </c>
      <c r="F31" s="2">
        <v>703</v>
      </c>
      <c r="G31" s="2">
        <v>703</v>
      </c>
      <c r="H31" s="1">
        <v>904</v>
      </c>
      <c r="I31" s="2">
        <v>904</v>
      </c>
      <c r="J31" s="3">
        <v>904</v>
      </c>
      <c r="K31" s="2">
        <v>1105</v>
      </c>
      <c r="L31" s="2">
        <v>1105</v>
      </c>
      <c r="M31" s="3">
        <v>1105</v>
      </c>
      <c r="Q31" t="s">
        <v>19</v>
      </c>
      <c r="R31" t="s">
        <v>22</v>
      </c>
      <c r="S31" t="s">
        <v>20</v>
      </c>
      <c r="T31" t="s">
        <v>51</v>
      </c>
      <c r="U31">
        <v>502</v>
      </c>
      <c r="V31">
        <v>107</v>
      </c>
      <c r="X31" t="str">
        <f t="shared" si="0"/>
        <v>Murrdock.V12_7_11_2023.502</v>
      </c>
      <c r="Y31">
        <f t="shared" si="1"/>
        <v>107</v>
      </c>
      <c r="AA31" t="s">
        <v>223</v>
      </c>
      <c r="AB31">
        <v>30</v>
      </c>
      <c r="AC31">
        <v>438390</v>
      </c>
      <c r="AD31">
        <v>707</v>
      </c>
      <c r="AE31" t="str">
        <f>VLOOKUP(AD31,'Treatment Key'!A:B,2,FALSE)</f>
        <v>Treatment07</v>
      </c>
    </row>
    <row r="32" spans="1:31" ht="15" thickBot="1" x14ac:dyDescent="0.4">
      <c r="A32">
        <v>1201</v>
      </c>
      <c r="B32" s="6">
        <v>1201</v>
      </c>
      <c r="C32" s="7">
        <v>1201</v>
      </c>
      <c r="D32" s="8">
        <v>1201</v>
      </c>
      <c r="E32">
        <v>803</v>
      </c>
      <c r="F32">
        <v>803</v>
      </c>
      <c r="G32">
        <v>803</v>
      </c>
      <c r="H32" s="4">
        <v>1004</v>
      </c>
      <c r="I32">
        <v>1004</v>
      </c>
      <c r="J32" s="5">
        <v>1004</v>
      </c>
      <c r="K32" s="7">
        <v>1205</v>
      </c>
      <c r="L32" s="7">
        <v>1205</v>
      </c>
      <c r="M32" s="8">
        <v>1205</v>
      </c>
      <c r="N32">
        <v>1205</v>
      </c>
      <c r="Q32" t="s">
        <v>19</v>
      </c>
      <c r="R32" t="s">
        <v>22</v>
      </c>
      <c r="S32" t="s">
        <v>20</v>
      </c>
      <c r="T32" t="s">
        <v>52</v>
      </c>
      <c r="U32">
        <v>104</v>
      </c>
      <c r="V32">
        <v>109</v>
      </c>
      <c r="X32" t="str">
        <f t="shared" si="0"/>
        <v>Murrdock.V12_7_11_2023.104</v>
      </c>
      <c r="Y32">
        <f t="shared" si="1"/>
        <v>109</v>
      </c>
      <c r="AA32" t="s">
        <v>192</v>
      </c>
      <c r="AB32">
        <v>31</v>
      </c>
      <c r="AC32">
        <v>438391</v>
      </c>
      <c r="AD32">
        <v>703</v>
      </c>
      <c r="AE32" t="str">
        <f>VLOOKUP(AD32,'Treatment Key'!A:B,2,FALSE)</f>
        <v>Treatment03</v>
      </c>
    </row>
    <row r="33" spans="1:31" x14ac:dyDescent="0.35">
      <c r="A33">
        <v>702</v>
      </c>
      <c r="B33" s="4">
        <v>702</v>
      </c>
      <c r="C33">
        <v>702</v>
      </c>
      <c r="D33" s="5">
        <v>702</v>
      </c>
      <c r="E33">
        <v>903</v>
      </c>
      <c r="F33">
        <v>903</v>
      </c>
      <c r="G33">
        <v>903</v>
      </c>
      <c r="H33" s="4">
        <v>1104</v>
      </c>
      <c r="I33">
        <v>1104</v>
      </c>
      <c r="J33" s="5">
        <v>1104</v>
      </c>
      <c r="K33">
        <v>706</v>
      </c>
      <c r="L33">
        <v>706</v>
      </c>
      <c r="M33" s="5">
        <v>706</v>
      </c>
      <c r="N33">
        <v>706</v>
      </c>
      <c r="Q33" t="s">
        <v>19</v>
      </c>
      <c r="R33" t="s">
        <v>22</v>
      </c>
      <c r="S33" t="s">
        <v>20</v>
      </c>
      <c r="T33" t="s">
        <v>53</v>
      </c>
      <c r="U33">
        <v>104</v>
      </c>
      <c r="V33">
        <v>111</v>
      </c>
      <c r="X33" t="str">
        <f t="shared" si="0"/>
        <v>Murrdock.V12_7_11_2023.104</v>
      </c>
      <c r="Y33">
        <f t="shared" si="1"/>
        <v>111</v>
      </c>
      <c r="AA33" t="s">
        <v>224</v>
      </c>
      <c r="AB33">
        <v>32</v>
      </c>
      <c r="AC33">
        <v>438392</v>
      </c>
      <c r="AD33">
        <v>908</v>
      </c>
      <c r="AE33" t="str">
        <f>VLOOKUP(AD33,'Treatment Key'!A:B,2,FALSE)</f>
        <v>Treatment08</v>
      </c>
    </row>
    <row r="34" spans="1:31" ht="15" thickBot="1" x14ac:dyDescent="0.4">
      <c r="A34">
        <v>802</v>
      </c>
      <c r="B34" s="4">
        <v>802</v>
      </c>
      <c r="C34">
        <v>802</v>
      </c>
      <c r="D34" s="5">
        <v>802</v>
      </c>
      <c r="E34">
        <v>1003</v>
      </c>
      <c r="F34">
        <v>1003</v>
      </c>
      <c r="G34">
        <v>1003</v>
      </c>
      <c r="H34" s="6">
        <v>1204</v>
      </c>
      <c r="I34" s="7">
        <v>1204</v>
      </c>
      <c r="J34" s="8">
        <v>1204</v>
      </c>
      <c r="K34">
        <v>806</v>
      </c>
      <c r="L34">
        <v>806</v>
      </c>
      <c r="M34" s="5">
        <v>806</v>
      </c>
      <c r="N34">
        <v>806</v>
      </c>
      <c r="Q34" t="s">
        <v>19</v>
      </c>
      <c r="R34" t="s">
        <v>22</v>
      </c>
      <c r="S34" t="s">
        <v>20</v>
      </c>
      <c r="T34" t="s">
        <v>54</v>
      </c>
      <c r="U34">
        <v>104</v>
      </c>
      <c r="V34">
        <v>113</v>
      </c>
      <c r="X34" t="str">
        <f t="shared" si="0"/>
        <v>Murrdock.V12_7_11_2023.104</v>
      </c>
      <c r="Y34">
        <f t="shared" si="1"/>
        <v>113</v>
      </c>
      <c r="AA34" t="s">
        <v>192</v>
      </c>
      <c r="AB34">
        <v>33</v>
      </c>
      <c r="AC34">
        <v>438393</v>
      </c>
      <c r="AD34">
        <v>703</v>
      </c>
      <c r="AE34" t="str">
        <f>VLOOKUP(AD34,'Treatment Key'!A:B,2,FALSE)</f>
        <v>Treatment03</v>
      </c>
    </row>
    <row r="35" spans="1:31" x14ac:dyDescent="0.35">
      <c r="A35">
        <v>902</v>
      </c>
      <c r="B35" s="4">
        <v>902</v>
      </c>
      <c r="C35">
        <v>902</v>
      </c>
      <c r="D35" s="5">
        <v>902</v>
      </c>
      <c r="E35">
        <v>1103</v>
      </c>
      <c r="F35">
        <v>1103</v>
      </c>
      <c r="G35">
        <v>1103</v>
      </c>
      <c r="H35" s="4">
        <v>705</v>
      </c>
      <c r="I35">
        <v>705</v>
      </c>
      <c r="J35" s="5">
        <v>705</v>
      </c>
      <c r="K35">
        <v>906</v>
      </c>
      <c r="L35">
        <v>906</v>
      </c>
      <c r="M35" s="5">
        <v>906</v>
      </c>
      <c r="N35">
        <v>906</v>
      </c>
      <c r="Q35" t="s">
        <v>19</v>
      </c>
      <c r="R35" t="s">
        <v>22</v>
      </c>
      <c r="S35" t="s">
        <v>20</v>
      </c>
      <c r="T35" t="s">
        <v>55</v>
      </c>
      <c r="U35">
        <v>305</v>
      </c>
      <c r="V35">
        <v>115</v>
      </c>
      <c r="X35" t="str">
        <f t="shared" si="0"/>
        <v>Murrdock.V12_7_11_2023.305</v>
      </c>
      <c r="Y35">
        <f t="shared" si="1"/>
        <v>115</v>
      </c>
      <c r="AA35" t="s">
        <v>224</v>
      </c>
      <c r="AB35">
        <v>34</v>
      </c>
      <c r="AC35">
        <v>438394</v>
      </c>
      <c r="AD35">
        <v>908</v>
      </c>
      <c r="AE35" t="str">
        <f>VLOOKUP(AD35,'Treatment Key'!A:B,2,FALSE)</f>
        <v>Treatment08</v>
      </c>
    </row>
    <row r="36" spans="1:31" ht="15" thickBot="1" x14ac:dyDescent="0.4">
      <c r="A36">
        <v>1002</v>
      </c>
      <c r="B36" s="4">
        <v>1002</v>
      </c>
      <c r="C36">
        <v>1002</v>
      </c>
      <c r="D36" s="5">
        <v>1002</v>
      </c>
      <c r="E36" s="7">
        <v>1203</v>
      </c>
      <c r="F36" s="7">
        <v>1203</v>
      </c>
      <c r="G36" s="7">
        <v>1203</v>
      </c>
      <c r="H36" s="4">
        <v>805</v>
      </c>
      <c r="I36">
        <v>805</v>
      </c>
      <c r="J36" s="5">
        <v>805</v>
      </c>
      <c r="K36">
        <v>1006</v>
      </c>
      <c r="L36">
        <v>1006</v>
      </c>
      <c r="M36" s="5">
        <v>1006</v>
      </c>
      <c r="N36">
        <v>1006</v>
      </c>
      <c r="Q36" t="s">
        <v>19</v>
      </c>
      <c r="R36" t="s">
        <v>22</v>
      </c>
      <c r="S36" t="s">
        <v>20</v>
      </c>
      <c r="T36" t="s">
        <v>56</v>
      </c>
      <c r="U36">
        <v>305</v>
      </c>
      <c r="V36">
        <v>117</v>
      </c>
      <c r="X36" t="str">
        <f t="shared" si="0"/>
        <v>Murrdock.V12_7_11_2023.305</v>
      </c>
      <c r="Y36">
        <f t="shared" si="1"/>
        <v>117</v>
      </c>
      <c r="AA36" t="s">
        <v>192</v>
      </c>
      <c r="AB36">
        <v>35</v>
      </c>
      <c r="AC36">
        <v>438395</v>
      </c>
      <c r="AD36">
        <v>703</v>
      </c>
      <c r="AE36" t="str">
        <f>VLOOKUP(AD36,'Treatment Key'!A:B,2,FALSE)</f>
        <v>Treatment03</v>
      </c>
    </row>
    <row r="37" spans="1:31" x14ac:dyDescent="0.35">
      <c r="A37">
        <v>1102</v>
      </c>
      <c r="B37" s="4">
        <v>1102</v>
      </c>
      <c r="C37">
        <v>1102</v>
      </c>
      <c r="D37" s="5">
        <v>1102</v>
      </c>
      <c r="E37">
        <v>704</v>
      </c>
      <c r="F37">
        <v>704</v>
      </c>
      <c r="G37">
        <v>704</v>
      </c>
      <c r="H37" s="4">
        <v>905</v>
      </c>
      <c r="I37">
        <v>905</v>
      </c>
      <c r="J37" s="5">
        <v>905</v>
      </c>
      <c r="K37">
        <v>1106</v>
      </c>
      <c r="L37">
        <v>1106</v>
      </c>
      <c r="M37" s="5">
        <v>1106</v>
      </c>
      <c r="N37">
        <v>1106</v>
      </c>
      <c r="Q37" t="s">
        <v>19</v>
      </c>
      <c r="R37" t="s">
        <v>22</v>
      </c>
      <c r="S37" t="s">
        <v>20</v>
      </c>
      <c r="T37" t="s">
        <v>57</v>
      </c>
      <c r="U37">
        <v>305</v>
      </c>
      <c r="V37">
        <v>119</v>
      </c>
      <c r="X37" t="str">
        <f t="shared" si="0"/>
        <v>Murrdock.V12_7_11_2023.305</v>
      </c>
      <c r="Y37">
        <f t="shared" si="1"/>
        <v>119</v>
      </c>
      <c r="AA37" t="s">
        <v>224</v>
      </c>
      <c r="AB37">
        <v>36</v>
      </c>
      <c r="AC37">
        <v>438396</v>
      </c>
      <c r="AD37">
        <v>908</v>
      </c>
      <c r="AE37" t="str">
        <f>VLOOKUP(AD37,'Treatment Key'!A:B,2,FALSE)</f>
        <v>Treatment08</v>
      </c>
    </row>
    <row r="38" spans="1:31" ht="15" thickBot="1" x14ac:dyDescent="0.4">
      <c r="A38">
        <v>1202</v>
      </c>
      <c r="B38" s="6">
        <v>1202</v>
      </c>
      <c r="C38" s="7">
        <v>1202</v>
      </c>
      <c r="D38" s="8">
        <v>1202</v>
      </c>
      <c r="E38" s="7">
        <v>804</v>
      </c>
      <c r="F38" s="7">
        <v>804</v>
      </c>
      <c r="G38" s="7">
        <v>804</v>
      </c>
      <c r="H38" s="6">
        <v>1005</v>
      </c>
      <c r="I38" s="7">
        <v>1005</v>
      </c>
      <c r="J38" s="8">
        <v>1005</v>
      </c>
      <c r="K38" s="7">
        <v>1206</v>
      </c>
      <c r="L38" s="7">
        <v>1206</v>
      </c>
      <c r="M38" s="8">
        <v>1206</v>
      </c>
      <c r="N38">
        <v>1206</v>
      </c>
      <c r="Q38" t="s">
        <v>19</v>
      </c>
      <c r="R38" t="s">
        <v>22</v>
      </c>
      <c r="S38" t="s">
        <v>20</v>
      </c>
      <c r="T38" t="s">
        <v>58</v>
      </c>
      <c r="U38">
        <v>401</v>
      </c>
      <c r="V38">
        <v>145</v>
      </c>
      <c r="X38" t="str">
        <f t="shared" si="0"/>
        <v>Murrdock.V12_7_11_2023.401</v>
      </c>
      <c r="Y38">
        <f t="shared" si="1"/>
        <v>145</v>
      </c>
      <c r="AA38" t="s">
        <v>193</v>
      </c>
      <c r="AB38">
        <v>37</v>
      </c>
      <c r="AC38">
        <v>438397</v>
      </c>
      <c r="AD38">
        <v>904</v>
      </c>
      <c r="AE38" t="str">
        <f>VLOOKUP(AD38,'Treatment Key'!A:B,2,FALSE)</f>
        <v>Treatment04</v>
      </c>
    </row>
    <row r="39" spans="1:31" x14ac:dyDescent="0.35">
      <c r="E39" s="44">
        <v>804</v>
      </c>
      <c r="F39" s="44"/>
      <c r="G39" s="44"/>
      <c r="H39" s="44">
        <v>1005</v>
      </c>
      <c r="I39" s="44"/>
      <c r="J39" s="44"/>
      <c r="Q39" t="s">
        <v>19</v>
      </c>
      <c r="R39" t="s">
        <v>22</v>
      </c>
      <c r="S39" t="s">
        <v>20</v>
      </c>
      <c r="T39" t="s">
        <v>59</v>
      </c>
      <c r="U39">
        <v>401</v>
      </c>
      <c r="V39">
        <v>147</v>
      </c>
      <c r="X39" t="str">
        <f t="shared" si="0"/>
        <v>Murrdock.V12_7_11_2023.401</v>
      </c>
      <c r="Y39">
        <f t="shared" si="1"/>
        <v>147</v>
      </c>
      <c r="AA39" t="s">
        <v>225</v>
      </c>
      <c r="AB39">
        <v>38</v>
      </c>
      <c r="AC39">
        <v>438398</v>
      </c>
      <c r="AD39">
        <v>1109</v>
      </c>
      <c r="AE39" t="str">
        <f>VLOOKUP(AD39,'Treatment Key'!A:B,2,FALSE)</f>
        <v>Treatment09</v>
      </c>
    </row>
    <row r="40" spans="1:31" x14ac:dyDescent="0.35">
      <c r="Q40" t="s">
        <v>19</v>
      </c>
      <c r="R40" t="s">
        <v>22</v>
      </c>
      <c r="S40" t="s">
        <v>20</v>
      </c>
      <c r="T40" t="s">
        <v>60</v>
      </c>
      <c r="U40">
        <v>401</v>
      </c>
      <c r="V40">
        <v>149</v>
      </c>
      <c r="X40" t="str">
        <f t="shared" si="0"/>
        <v>Murrdock.V12_7_11_2023.401</v>
      </c>
      <c r="Y40">
        <f t="shared" si="1"/>
        <v>149</v>
      </c>
      <c r="AA40" t="s">
        <v>193</v>
      </c>
      <c r="AB40">
        <v>39</v>
      </c>
      <c r="AC40">
        <v>438399</v>
      </c>
      <c r="AD40">
        <v>904</v>
      </c>
      <c r="AE40" t="str">
        <f>VLOOKUP(AD40,'Treatment Key'!A:B,2,FALSE)</f>
        <v>Treatment04</v>
      </c>
    </row>
    <row r="41" spans="1:31" x14ac:dyDescent="0.35">
      <c r="E41" s="42" t="s">
        <v>3</v>
      </c>
      <c r="F41" s="42"/>
      <c r="G41" s="42"/>
      <c r="H41" s="42"/>
      <c r="I41" s="42"/>
      <c r="Q41" t="s">
        <v>19</v>
      </c>
      <c r="R41" t="s">
        <v>22</v>
      </c>
      <c r="S41" t="s">
        <v>20</v>
      </c>
      <c r="T41" t="s">
        <v>61</v>
      </c>
      <c r="U41">
        <v>602</v>
      </c>
      <c r="V41">
        <v>151</v>
      </c>
      <c r="X41" t="str">
        <f t="shared" si="0"/>
        <v>Murrdock.V12_7_11_2023.602</v>
      </c>
      <c r="Y41">
        <f t="shared" si="1"/>
        <v>151</v>
      </c>
      <c r="AA41" t="s">
        <v>225</v>
      </c>
      <c r="AB41">
        <v>40</v>
      </c>
      <c r="AC41">
        <v>438400</v>
      </c>
      <c r="AD41">
        <v>1109</v>
      </c>
      <c r="AE41" t="str">
        <f>VLOOKUP(AD41,'Treatment Key'!A:B,2,FALSE)</f>
        <v>Treatment09</v>
      </c>
    </row>
    <row r="42" spans="1:31" x14ac:dyDescent="0.35">
      <c r="Q42" t="s">
        <v>19</v>
      </c>
      <c r="R42" t="s">
        <v>22</v>
      </c>
      <c r="S42" t="s">
        <v>20</v>
      </c>
      <c r="T42" t="s">
        <v>62</v>
      </c>
      <c r="U42">
        <v>602</v>
      </c>
      <c r="V42">
        <v>153</v>
      </c>
      <c r="X42" t="str">
        <f t="shared" si="0"/>
        <v>Murrdock.V12_7_11_2023.602</v>
      </c>
      <c r="Y42">
        <f t="shared" si="1"/>
        <v>153</v>
      </c>
      <c r="AA42" t="s">
        <v>193</v>
      </c>
      <c r="AB42">
        <v>41</v>
      </c>
      <c r="AC42">
        <v>438401</v>
      </c>
      <c r="AD42">
        <v>904</v>
      </c>
      <c r="AE42" t="str">
        <f>VLOOKUP(AD42,'Treatment Key'!A:B,2,FALSE)</f>
        <v>Treatment04</v>
      </c>
    </row>
    <row r="43" spans="1:31" ht="15" thickBot="1" x14ac:dyDescent="0.4">
      <c r="E43" s="43">
        <v>908</v>
      </c>
      <c r="F43" s="43"/>
      <c r="G43" s="43"/>
      <c r="H43" s="43">
        <v>1109</v>
      </c>
      <c r="I43" s="43"/>
      <c r="J43" s="43"/>
      <c r="Q43" t="s">
        <v>19</v>
      </c>
      <c r="R43" t="s">
        <v>22</v>
      </c>
      <c r="S43" t="s">
        <v>20</v>
      </c>
      <c r="T43" t="s">
        <v>63</v>
      </c>
      <c r="U43">
        <v>602</v>
      </c>
      <c r="V43">
        <v>155</v>
      </c>
      <c r="X43" t="str">
        <f t="shared" si="0"/>
        <v>Murrdock.V12_7_11_2023.602</v>
      </c>
      <c r="Y43">
        <f t="shared" si="1"/>
        <v>155</v>
      </c>
      <c r="AA43" t="s">
        <v>225</v>
      </c>
      <c r="AB43">
        <v>42</v>
      </c>
      <c r="AC43">
        <v>438402</v>
      </c>
      <c r="AD43">
        <v>1109</v>
      </c>
      <c r="AE43" t="str">
        <f>VLOOKUP(AD43,'Treatment Key'!A:B,2,FALSE)</f>
        <v>Treatment09</v>
      </c>
    </row>
    <row r="44" spans="1:31" x14ac:dyDescent="0.35">
      <c r="A44">
        <v>707</v>
      </c>
      <c r="B44" s="1">
        <v>707</v>
      </c>
      <c r="C44" s="2">
        <v>707</v>
      </c>
      <c r="D44" s="3">
        <v>707</v>
      </c>
      <c r="E44" s="1">
        <v>908</v>
      </c>
      <c r="F44" s="2">
        <v>908</v>
      </c>
      <c r="G44" s="3">
        <v>908</v>
      </c>
      <c r="H44" s="1">
        <v>1109</v>
      </c>
      <c r="I44" s="2">
        <v>1109</v>
      </c>
      <c r="J44" s="3">
        <v>1109</v>
      </c>
      <c r="K44" s="11" t="s">
        <v>4</v>
      </c>
      <c r="L44" s="11" t="s">
        <v>4</v>
      </c>
      <c r="M44" s="12" t="s">
        <v>4</v>
      </c>
      <c r="Q44" t="s">
        <v>19</v>
      </c>
      <c r="R44" t="s">
        <v>22</v>
      </c>
      <c r="S44" t="s">
        <v>20</v>
      </c>
      <c r="T44" t="s">
        <v>64</v>
      </c>
      <c r="U44">
        <v>204</v>
      </c>
      <c r="V44">
        <v>157</v>
      </c>
      <c r="X44" t="str">
        <f t="shared" si="0"/>
        <v>Murrdock.V12_7_11_2023.204</v>
      </c>
      <c r="Y44">
        <f t="shared" si="1"/>
        <v>157</v>
      </c>
      <c r="AA44" t="s">
        <v>194</v>
      </c>
      <c r="AB44">
        <v>43</v>
      </c>
      <c r="AC44">
        <v>438403</v>
      </c>
      <c r="AD44">
        <v>1105</v>
      </c>
      <c r="AE44" t="str">
        <f>VLOOKUP(AD44,'Treatment Key'!A:B,2,FALSE)</f>
        <v>Treatment05</v>
      </c>
    </row>
    <row r="45" spans="1:31" ht="15" thickBot="1" x14ac:dyDescent="0.4">
      <c r="A45">
        <v>807</v>
      </c>
      <c r="B45" s="4">
        <v>807</v>
      </c>
      <c r="C45">
        <v>807</v>
      </c>
      <c r="D45" s="5">
        <v>807</v>
      </c>
      <c r="E45" s="4">
        <v>1008</v>
      </c>
      <c r="F45">
        <v>1008</v>
      </c>
      <c r="G45" s="5">
        <v>1008</v>
      </c>
      <c r="H45" s="4">
        <v>1209</v>
      </c>
      <c r="I45">
        <v>1209</v>
      </c>
      <c r="J45" s="5">
        <v>1209</v>
      </c>
      <c r="K45" s="9" t="s">
        <v>4</v>
      </c>
      <c r="L45" s="9" t="s">
        <v>4</v>
      </c>
      <c r="M45" s="13" t="s">
        <v>4</v>
      </c>
      <c r="Q45" t="s">
        <v>19</v>
      </c>
      <c r="R45" t="s">
        <v>22</v>
      </c>
      <c r="S45" t="s">
        <v>20</v>
      </c>
      <c r="T45" t="s">
        <v>65</v>
      </c>
      <c r="U45">
        <v>204</v>
      </c>
      <c r="V45">
        <v>159</v>
      </c>
      <c r="X45" t="str">
        <f t="shared" si="0"/>
        <v>Murrdock.V12_7_11_2023.204</v>
      </c>
      <c r="Y45">
        <f t="shared" si="1"/>
        <v>159</v>
      </c>
      <c r="AA45" t="s">
        <v>226</v>
      </c>
      <c r="AB45">
        <v>44</v>
      </c>
      <c r="AC45">
        <v>438404</v>
      </c>
      <c r="AD45" t="s">
        <v>123</v>
      </c>
      <c r="AE45" t="str">
        <f>VLOOKUP(AD45,'Treatment Key'!A:B,2,FALSE)</f>
        <v>IPC1</v>
      </c>
    </row>
    <row r="46" spans="1:31" x14ac:dyDescent="0.35">
      <c r="A46">
        <v>907</v>
      </c>
      <c r="B46" s="4">
        <v>907</v>
      </c>
      <c r="C46">
        <v>907</v>
      </c>
      <c r="D46" s="5">
        <v>907</v>
      </c>
      <c r="E46" s="4">
        <v>1108</v>
      </c>
      <c r="F46">
        <v>1108</v>
      </c>
      <c r="G46" s="5">
        <v>1108</v>
      </c>
      <c r="H46" s="1">
        <v>7010</v>
      </c>
      <c r="I46" s="2">
        <v>7010</v>
      </c>
      <c r="J46" s="3">
        <v>7010</v>
      </c>
      <c r="K46" s="9" t="s">
        <v>4</v>
      </c>
      <c r="L46" s="9" t="s">
        <v>4</v>
      </c>
      <c r="M46" s="13" t="s">
        <v>4</v>
      </c>
      <c r="Q46" t="s">
        <v>19</v>
      </c>
      <c r="R46" t="s">
        <v>22</v>
      </c>
      <c r="S46" t="s">
        <v>20</v>
      </c>
      <c r="T46" t="s">
        <v>66</v>
      </c>
      <c r="U46">
        <v>204</v>
      </c>
      <c r="V46">
        <v>161</v>
      </c>
      <c r="X46" t="str">
        <f t="shared" si="0"/>
        <v>Murrdock.V12_7_11_2023.204</v>
      </c>
      <c r="Y46">
        <f t="shared" si="1"/>
        <v>161</v>
      </c>
      <c r="AA46" t="s">
        <v>194</v>
      </c>
      <c r="AB46">
        <v>45</v>
      </c>
      <c r="AC46">
        <v>438405</v>
      </c>
      <c r="AD46">
        <v>1105</v>
      </c>
      <c r="AE46" t="str">
        <f>VLOOKUP(AD46,'Treatment Key'!A:B,2,FALSE)</f>
        <v>Treatment05</v>
      </c>
    </row>
    <row r="47" spans="1:31" ht="15" thickBot="1" x14ac:dyDescent="0.4">
      <c r="A47">
        <v>1007</v>
      </c>
      <c r="B47" s="4">
        <v>1007</v>
      </c>
      <c r="C47">
        <v>1007</v>
      </c>
      <c r="D47" s="5">
        <v>1007</v>
      </c>
      <c r="E47" s="4">
        <v>1208</v>
      </c>
      <c r="F47">
        <v>1208</v>
      </c>
      <c r="G47" s="5">
        <v>1208</v>
      </c>
      <c r="H47" s="4">
        <v>8010</v>
      </c>
      <c r="I47">
        <v>8010</v>
      </c>
      <c r="J47" s="5">
        <v>8010</v>
      </c>
      <c r="K47" s="9" t="s">
        <v>4</v>
      </c>
      <c r="L47" s="9" t="s">
        <v>4</v>
      </c>
      <c r="M47" s="13" t="s">
        <v>4</v>
      </c>
      <c r="Q47" t="s">
        <v>19</v>
      </c>
      <c r="R47" t="s">
        <v>22</v>
      </c>
      <c r="S47" t="s">
        <v>20</v>
      </c>
      <c r="T47" t="s">
        <v>67</v>
      </c>
      <c r="U47">
        <v>405</v>
      </c>
      <c r="V47">
        <v>163</v>
      </c>
      <c r="X47" t="str">
        <f t="shared" si="0"/>
        <v>Murrdock.V12_7_11_2023.405</v>
      </c>
      <c r="Y47">
        <f t="shared" si="1"/>
        <v>163</v>
      </c>
      <c r="AA47" t="s">
        <v>227</v>
      </c>
      <c r="AB47">
        <v>46</v>
      </c>
      <c r="AC47">
        <v>438406</v>
      </c>
      <c r="AD47" t="s">
        <v>124</v>
      </c>
      <c r="AE47" t="str">
        <f>VLOOKUP(AD47,'Treatment Key'!A:B,2,FALSE)</f>
        <v>IPC2</v>
      </c>
    </row>
    <row r="48" spans="1:31" x14ac:dyDescent="0.35">
      <c r="A48">
        <v>1107</v>
      </c>
      <c r="B48" s="4">
        <v>1107</v>
      </c>
      <c r="C48">
        <v>1107</v>
      </c>
      <c r="D48" s="5">
        <v>1107</v>
      </c>
      <c r="E48" s="1">
        <v>709</v>
      </c>
      <c r="F48" s="2">
        <v>709</v>
      </c>
      <c r="G48" s="3">
        <v>709</v>
      </c>
      <c r="H48" s="4">
        <v>9010</v>
      </c>
      <c r="I48">
        <v>9010</v>
      </c>
      <c r="J48" s="5">
        <v>9010</v>
      </c>
      <c r="K48" s="9" t="s">
        <v>4</v>
      </c>
      <c r="L48" s="9" t="s">
        <v>4</v>
      </c>
      <c r="M48" s="13" t="s">
        <v>4</v>
      </c>
      <c r="Q48" t="s">
        <v>19</v>
      </c>
      <c r="R48" t="s">
        <v>22</v>
      </c>
      <c r="S48" t="s">
        <v>20</v>
      </c>
      <c r="T48" t="s">
        <v>68</v>
      </c>
      <c r="U48">
        <v>405</v>
      </c>
      <c r="V48">
        <v>165</v>
      </c>
      <c r="X48" t="str">
        <f t="shared" si="0"/>
        <v>Murrdock.V12_7_11_2023.405</v>
      </c>
      <c r="Y48">
        <f t="shared" si="1"/>
        <v>165</v>
      </c>
      <c r="AA48" t="s">
        <v>194</v>
      </c>
      <c r="AB48">
        <v>47</v>
      </c>
      <c r="AC48">
        <v>438407</v>
      </c>
      <c r="AD48">
        <v>1105</v>
      </c>
      <c r="AE48" t="str">
        <f>VLOOKUP(AD48,'Treatment Key'!A:B,2,FALSE)</f>
        <v>Treatment05</v>
      </c>
    </row>
    <row r="49" spans="1:31" ht="15" thickBot="1" x14ac:dyDescent="0.4">
      <c r="A49">
        <v>1207</v>
      </c>
      <c r="B49" s="4">
        <v>1207</v>
      </c>
      <c r="C49">
        <v>1207</v>
      </c>
      <c r="D49" s="5">
        <v>1207</v>
      </c>
      <c r="E49" s="4">
        <v>809</v>
      </c>
      <c r="F49">
        <v>809</v>
      </c>
      <c r="G49" s="5">
        <v>809</v>
      </c>
      <c r="H49" s="4">
        <v>1010</v>
      </c>
      <c r="I49">
        <v>1010</v>
      </c>
      <c r="J49" s="5">
        <v>1010</v>
      </c>
      <c r="K49" s="9" t="s">
        <v>4</v>
      </c>
      <c r="L49" s="9" t="s">
        <v>4</v>
      </c>
      <c r="M49" s="13" t="s">
        <v>4</v>
      </c>
      <c r="Q49" t="s">
        <v>19</v>
      </c>
      <c r="R49" t="s">
        <v>22</v>
      </c>
      <c r="S49" t="s">
        <v>20</v>
      </c>
      <c r="T49" t="s">
        <v>69</v>
      </c>
      <c r="U49">
        <v>405</v>
      </c>
      <c r="V49">
        <v>167</v>
      </c>
      <c r="X49" t="str">
        <f t="shared" si="0"/>
        <v>Murrdock.V12_7_11_2023.405</v>
      </c>
      <c r="Y49">
        <f t="shared" si="1"/>
        <v>167</v>
      </c>
      <c r="AA49" t="s">
        <v>228</v>
      </c>
      <c r="AB49">
        <v>48</v>
      </c>
      <c r="AC49">
        <v>438408</v>
      </c>
      <c r="AD49" t="s">
        <v>125</v>
      </c>
      <c r="AE49" t="str">
        <f>VLOOKUP(AD49,'Treatment Key'!A:B,2,FALSE)</f>
        <v>IPC3</v>
      </c>
    </row>
    <row r="50" spans="1:31" x14ac:dyDescent="0.35">
      <c r="A50">
        <v>708</v>
      </c>
      <c r="B50" s="1">
        <v>708</v>
      </c>
      <c r="C50" s="2">
        <v>708</v>
      </c>
      <c r="D50" s="3">
        <v>708</v>
      </c>
      <c r="E50" s="4">
        <v>909</v>
      </c>
      <c r="F50">
        <v>909</v>
      </c>
      <c r="G50" s="5">
        <v>909</v>
      </c>
      <c r="H50" s="4">
        <v>1110</v>
      </c>
      <c r="I50">
        <v>1110</v>
      </c>
      <c r="J50" s="5">
        <v>1110</v>
      </c>
      <c r="K50" s="9" t="s">
        <v>4</v>
      </c>
      <c r="L50" s="9" t="s">
        <v>4</v>
      </c>
      <c r="M50" s="13" t="s">
        <v>4</v>
      </c>
      <c r="Q50" t="s">
        <v>19</v>
      </c>
      <c r="R50" t="s">
        <v>22</v>
      </c>
      <c r="S50" t="s">
        <v>20</v>
      </c>
      <c r="T50" t="s">
        <v>70</v>
      </c>
      <c r="U50">
        <v>501</v>
      </c>
      <c r="V50">
        <v>193</v>
      </c>
      <c r="X50" t="str">
        <f t="shared" si="0"/>
        <v>Murrdock.V12_7_11_2023.501</v>
      </c>
      <c r="Y50">
        <f t="shared" si="1"/>
        <v>193</v>
      </c>
      <c r="AA50" t="s">
        <v>133</v>
      </c>
      <c r="AB50">
        <v>49</v>
      </c>
      <c r="AC50">
        <v>438409</v>
      </c>
      <c r="AD50">
        <v>201</v>
      </c>
      <c r="AE50" t="str">
        <f>VLOOKUP(AD50,'Treatment Key'!A:B,2,FALSE)</f>
        <v>Treatment01</v>
      </c>
    </row>
    <row r="51" spans="1:31" ht="15" thickBot="1" x14ac:dyDescent="0.4">
      <c r="A51">
        <v>808</v>
      </c>
      <c r="B51" s="6">
        <v>808</v>
      </c>
      <c r="C51" s="7">
        <v>808</v>
      </c>
      <c r="D51" s="8">
        <v>808</v>
      </c>
      <c r="E51" s="6">
        <v>1009</v>
      </c>
      <c r="F51" s="7">
        <v>1009</v>
      </c>
      <c r="G51" s="8">
        <v>1009</v>
      </c>
      <c r="H51" s="6">
        <v>1210</v>
      </c>
      <c r="I51" s="7">
        <v>1210</v>
      </c>
      <c r="J51" s="8">
        <v>1210</v>
      </c>
      <c r="K51" s="10" t="s">
        <v>4</v>
      </c>
      <c r="L51" s="10" t="s">
        <v>4</v>
      </c>
      <c r="M51" s="14" t="s">
        <v>4</v>
      </c>
      <c r="Q51" t="s">
        <v>19</v>
      </c>
      <c r="R51" t="s">
        <v>22</v>
      </c>
      <c r="S51" t="s">
        <v>20</v>
      </c>
      <c r="T51" t="s">
        <v>71</v>
      </c>
      <c r="U51">
        <v>501</v>
      </c>
      <c r="V51">
        <v>195</v>
      </c>
      <c r="X51" t="str">
        <f t="shared" si="0"/>
        <v>Murrdock.V12_7_11_2023.501</v>
      </c>
      <c r="Y51">
        <f t="shared" si="1"/>
        <v>195</v>
      </c>
      <c r="AA51" t="s">
        <v>164</v>
      </c>
      <c r="AB51">
        <v>50</v>
      </c>
      <c r="AC51">
        <v>438410</v>
      </c>
      <c r="AD51">
        <v>406</v>
      </c>
      <c r="AE51" t="str">
        <f>VLOOKUP(AD51,'Treatment Key'!A:B,2,FALSE)</f>
        <v>Treatment06</v>
      </c>
    </row>
    <row r="52" spans="1:31" x14ac:dyDescent="0.35">
      <c r="E52" s="44">
        <v>1009</v>
      </c>
      <c r="F52" s="44"/>
      <c r="G52" s="44"/>
      <c r="H52" s="44">
        <v>1210</v>
      </c>
      <c r="I52" s="44"/>
      <c r="J52" s="44"/>
      <c r="Q52" t="s">
        <v>19</v>
      </c>
      <c r="R52" t="s">
        <v>22</v>
      </c>
      <c r="S52" t="s">
        <v>20</v>
      </c>
      <c r="T52" t="s">
        <v>72</v>
      </c>
      <c r="U52">
        <v>501</v>
      </c>
      <c r="V52">
        <v>197</v>
      </c>
      <c r="X52" t="str">
        <f t="shared" si="0"/>
        <v>Murrdock.V12_7_11_2023.501</v>
      </c>
      <c r="Y52">
        <f t="shared" si="1"/>
        <v>197</v>
      </c>
      <c r="AA52" t="s">
        <v>133</v>
      </c>
      <c r="AB52">
        <v>51</v>
      </c>
      <c r="AC52">
        <v>438411</v>
      </c>
      <c r="AD52">
        <v>201</v>
      </c>
      <c r="AE52" t="str">
        <f>VLOOKUP(AD52,'Treatment Key'!A:B,2,FALSE)</f>
        <v>Treatment01</v>
      </c>
    </row>
    <row r="53" spans="1:31" x14ac:dyDescent="0.35">
      <c r="Q53" t="s">
        <v>19</v>
      </c>
      <c r="R53" t="s">
        <v>22</v>
      </c>
      <c r="S53" t="s">
        <v>20</v>
      </c>
      <c r="T53" t="s">
        <v>73</v>
      </c>
      <c r="U53">
        <v>103</v>
      </c>
      <c r="V53">
        <v>199</v>
      </c>
      <c r="X53" t="str">
        <f t="shared" si="0"/>
        <v>Murrdock.V12_7_11_2023.103</v>
      </c>
      <c r="Y53">
        <f t="shared" si="1"/>
        <v>199</v>
      </c>
      <c r="AA53" t="s">
        <v>164</v>
      </c>
      <c r="AB53">
        <v>52</v>
      </c>
      <c r="AC53">
        <v>438412</v>
      </c>
      <c r="AD53">
        <v>406</v>
      </c>
      <c r="AE53" t="str">
        <f>VLOOKUP(AD53,'Treatment Key'!A:B,2,FALSE)</f>
        <v>Treatment06</v>
      </c>
    </row>
    <row r="54" spans="1:31" x14ac:dyDescent="0.35">
      <c r="Q54" t="s">
        <v>19</v>
      </c>
      <c r="R54" t="s">
        <v>22</v>
      </c>
      <c r="S54" t="s">
        <v>20</v>
      </c>
      <c r="T54" t="s">
        <v>74</v>
      </c>
      <c r="U54">
        <v>103</v>
      </c>
      <c r="V54">
        <v>201</v>
      </c>
      <c r="X54" t="str">
        <f t="shared" si="0"/>
        <v>Murrdock.V12_7_11_2023.103</v>
      </c>
      <c r="Y54">
        <f t="shared" si="1"/>
        <v>201</v>
      </c>
      <c r="AA54" t="s">
        <v>133</v>
      </c>
      <c r="AB54">
        <v>53</v>
      </c>
      <c r="AC54">
        <v>438413</v>
      </c>
      <c r="AD54">
        <v>201</v>
      </c>
      <c r="AE54" t="str">
        <f>VLOOKUP(AD54,'Treatment Key'!A:B,2,FALSE)</f>
        <v>Treatment01</v>
      </c>
    </row>
    <row r="55" spans="1:31" x14ac:dyDescent="0.35">
      <c r="Q55" t="s">
        <v>19</v>
      </c>
      <c r="R55" t="s">
        <v>22</v>
      </c>
      <c r="S55" t="s">
        <v>20</v>
      </c>
      <c r="T55" t="s">
        <v>75</v>
      </c>
      <c r="U55">
        <v>103</v>
      </c>
      <c r="V55">
        <v>203</v>
      </c>
      <c r="X55" t="str">
        <f t="shared" si="0"/>
        <v>Murrdock.V12_7_11_2023.103</v>
      </c>
      <c r="Y55">
        <f t="shared" si="1"/>
        <v>203</v>
      </c>
      <c r="AA55" t="s">
        <v>164</v>
      </c>
      <c r="AB55">
        <v>54</v>
      </c>
      <c r="AC55">
        <v>438414</v>
      </c>
      <c r="AD55">
        <v>406</v>
      </c>
      <c r="AE55" t="str">
        <f>VLOOKUP(AD55,'Treatment Key'!A:B,2,FALSE)</f>
        <v>Treatment06</v>
      </c>
    </row>
    <row r="56" spans="1:31" x14ac:dyDescent="0.35">
      <c r="Q56" t="s">
        <v>19</v>
      </c>
      <c r="R56" t="s">
        <v>22</v>
      </c>
      <c r="S56" t="s">
        <v>20</v>
      </c>
      <c r="T56" t="s">
        <v>76</v>
      </c>
      <c r="U56">
        <v>304</v>
      </c>
      <c r="V56">
        <v>205</v>
      </c>
      <c r="X56" t="str">
        <f t="shared" si="0"/>
        <v>Murrdock.V12_7_11_2023.304</v>
      </c>
      <c r="Y56">
        <f t="shared" si="1"/>
        <v>205</v>
      </c>
      <c r="AA56" t="s">
        <v>134</v>
      </c>
      <c r="AB56">
        <v>55</v>
      </c>
      <c r="AC56">
        <v>438415</v>
      </c>
      <c r="AD56">
        <v>402</v>
      </c>
      <c r="AE56" t="str">
        <f>VLOOKUP(AD56,'Treatment Key'!A:B,2,FALSE)</f>
        <v>Treatment02</v>
      </c>
    </row>
    <row r="57" spans="1:31" x14ac:dyDescent="0.35">
      <c r="Q57" t="s">
        <v>19</v>
      </c>
      <c r="R57" t="s">
        <v>22</v>
      </c>
      <c r="S57" t="s">
        <v>20</v>
      </c>
      <c r="T57" t="s">
        <v>77</v>
      </c>
      <c r="U57">
        <v>304</v>
      </c>
      <c r="V57">
        <v>207</v>
      </c>
      <c r="X57" t="str">
        <f t="shared" si="0"/>
        <v>Murrdock.V12_7_11_2023.304</v>
      </c>
      <c r="Y57">
        <f t="shared" si="1"/>
        <v>207</v>
      </c>
      <c r="AA57" t="s">
        <v>165</v>
      </c>
      <c r="AB57">
        <v>56</v>
      </c>
      <c r="AC57">
        <v>438416</v>
      </c>
      <c r="AD57">
        <v>607</v>
      </c>
      <c r="AE57" t="str">
        <f>VLOOKUP(AD57,'Treatment Key'!A:B,2,FALSE)</f>
        <v>Treatment07</v>
      </c>
    </row>
    <row r="58" spans="1:31" x14ac:dyDescent="0.35">
      <c r="Q58" t="s">
        <v>19</v>
      </c>
      <c r="R58" t="s">
        <v>22</v>
      </c>
      <c r="S58" t="s">
        <v>20</v>
      </c>
      <c r="T58" t="s">
        <v>78</v>
      </c>
      <c r="U58">
        <v>304</v>
      </c>
      <c r="V58">
        <v>209</v>
      </c>
      <c r="X58" t="str">
        <f t="shared" si="0"/>
        <v>Murrdock.V12_7_11_2023.304</v>
      </c>
      <c r="Y58">
        <f t="shared" si="1"/>
        <v>209</v>
      </c>
      <c r="AA58" t="s">
        <v>134</v>
      </c>
      <c r="AB58">
        <v>57</v>
      </c>
      <c r="AC58">
        <v>438417</v>
      </c>
      <c r="AD58">
        <v>402</v>
      </c>
      <c r="AE58" t="str">
        <f>VLOOKUP(AD58,'Treatment Key'!A:B,2,FALSE)</f>
        <v>Treatment02</v>
      </c>
    </row>
    <row r="59" spans="1:31" x14ac:dyDescent="0.35">
      <c r="Q59" t="s">
        <v>19</v>
      </c>
      <c r="R59" t="s">
        <v>22</v>
      </c>
      <c r="S59" t="s">
        <v>20</v>
      </c>
      <c r="T59" t="s">
        <v>79</v>
      </c>
      <c r="U59">
        <v>505</v>
      </c>
      <c r="V59">
        <v>211</v>
      </c>
      <c r="X59" t="str">
        <f t="shared" si="0"/>
        <v>Murrdock.V12_7_11_2023.505</v>
      </c>
      <c r="Y59">
        <f t="shared" si="1"/>
        <v>211</v>
      </c>
      <c r="AA59" t="s">
        <v>165</v>
      </c>
      <c r="AB59">
        <v>58</v>
      </c>
      <c r="AC59">
        <v>438418</v>
      </c>
      <c r="AD59">
        <v>607</v>
      </c>
      <c r="AE59" t="str">
        <f>VLOOKUP(AD59,'Treatment Key'!A:B,2,FALSE)</f>
        <v>Treatment07</v>
      </c>
    </row>
    <row r="60" spans="1:31" x14ac:dyDescent="0.35">
      <c r="Q60" t="s">
        <v>19</v>
      </c>
      <c r="R60" t="s">
        <v>22</v>
      </c>
      <c r="S60" t="s">
        <v>20</v>
      </c>
      <c r="T60" t="s">
        <v>80</v>
      </c>
      <c r="U60">
        <v>505</v>
      </c>
      <c r="V60">
        <v>213</v>
      </c>
      <c r="X60" t="str">
        <f t="shared" si="0"/>
        <v>Murrdock.V12_7_11_2023.505</v>
      </c>
      <c r="Y60">
        <f t="shared" si="1"/>
        <v>213</v>
      </c>
      <c r="AA60" t="s">
        <v>134</v>
      </c>
      <c r="AB60">
        <v>59</v>
      </c>
      <c r="AC60">
        <v>438419</v>
      </c>
      <c r="AD60">
        <v>402</v>
      </c>
      <c r="AE60" t="str">
        <f>VLOOKUP(AD60,'Treatment Key'!A:B,2,FALSE)</f>
        <v>Treatment02</v>
      </c>
    </row>
    <row r="61" spans="1:31" x14ac:dyDescent="0.35">
      <c r="Q61" t="s">
        <v>19</v>
      </c>
      <c r="R61" t="s">
        <v>22</v>
      </c>
      <c r="S61" t="s">
        <v>20</v>
      </c>
      <c r="T61" t="s">
        <v>81</v>
      </c>
      <c r="U61">
        <v>505</v>
      </c>
      <c r="V61">
        <v>215</v>
      </c>
      <c r="X61" t="str">
        <f t="shared" si="0"/>
        <v>Murrdock.V12_7_11_2023.505</v>
      </c>
      <c r="Y61">
        <f t="shared" si="1"/>
        <v>215</v>
      </c>
      <c r="AA61" t="s">
        <v>165</v>
      </c>
      <c r="AB61">
        <v>60</v>
      </c>
      <c r="AC61">
        <v>438420</v>
      </c>
      <c r="AD61">
        <v>607</v>
      </c>
      <c r="AE61" t="str">
        <f>VLOOKUP(AD61,'Treatment Key'!A:B,2,FALSE)</f>
        <v>Treatment07</v>
      </c>
    </row>
    <row r="62" spans="1:31" x14ac:dyDescent="0.35">
      <c r="Q62" t="s">
        <v>19</v>
      </c>
      <c r="R62" t="s">
        <v>22</v>
      </c>
      <c r="S62" t="s">
        <v>20</v>
      </c>
      <c r="T62" t="s">
        <v>82</v>
      </c>
      <c r="U62">
        <v>601</v>
      </c>
      <c r="V62">
        <v>241</v>
      </c>
      <c r="X62" t="str">
        <f t="shared" si="0"/>
        <v>Murrdock.V12_7_11_2023.601</v>
      </c>
      <c r="Y62">
        <f t="shared" si="1"/>
        <v>241</v>
      </c>
      <c r="AA62" t="s">
        <v>135</v>
      </c>
      <c r="AB62">
        <v>61</v>
      </c>
      <c r="AC62">
        <v>438421</v>
      </c>
      <c r="AD62">
        <v>603</v>
      </c>
      <c r="AE62" t="str">
        <f>VLOOKUP(AD62,'Treatment Key'!A:B,2,FALSE)</f>
        <v>Treatment03</v>
      </c>
    </row>
    <row r="63" spans="1:31" x14ac:dyDescent="0.35">
      <c r="Q63" t="s">
        <v>19</v>
      </c>
      <c r="R63" t="s">
        <v>22</v>
      </c>
      <c r="S63" t="s">
        <v>20</v>
      </c>
      <c r="T63" t="s">
        <v>83</v>
      </c>
      <c r="U63">
        <v>601</v>
      </c>
      <c r="V63">
        <v>243</v>
      </c>
      <c r="X63" t="str">
        <f t="shared" si="0"/>
        <v>Murrdock.V12_7_11_2023.601</v>
      </c>
      <c r="Y63">
        <f t="shared" si="1"/>
        <v>243</v>
      </c>
      <c r="AA63" t="s">
        <v>166</v>
      </c>
      <c r="AB63">
        <v>62</v>
      </c>
      <c r="AC63">
        <v>438422</v>
      </c>
      <c r="AD63">
        <v>209</v>
      </c>
      <c r="AE63" t="str">
        <f>VLOOKUP(AD63,'Treatment Key'!A:B,2,FALSE)</f>
        <v>Treatment09</v>
      </c>
    </row>
    <row r="64" spans="1:31" x14ac:dyDescent="0.35">
      <c r="Q64" t="s">
        <v>19</v>
      </c>
      <c r="R64" t="s">
        <v>22</v>
      </c>
      <c r="S64" t="s">
        <v>20</v>
      </c>
      <c r="T64" t="s">
        <v>84</v>
      </c>
      <c r="U64">
        <v>601</v>
      </c>
      <c r="V64">
        <v>245</v>
      </c>
      <c r="X64" t="str">
        <f t="shared" si="0"/>
        <v>Murrdock.V12_7_11_2023.601</v>
      </c>
      <c r="Y64">
        <f t="shared" si="1"/>
        <v>245</v>
      </c>
      <c r="AA64" t="s">
        <v>135</v>
      </c>
      <c r="AB64">
        <v>63</v>
      </c>
      <c r="AC64">
        <v>438423</v>
      </c>
      <c r="AD64">
        <v>603</v>
      </c>
      <c r="AE64" t="str">
        <f>VLOOKUP(AD64,'Treatment Key'!A:B,2,FALSE)</f>
        <v>Treatment03</v>
      </c>
    </row>
    <row r="65" spans="17:31" x14ac:dyDescent="0.35">
      <c r="Q65" t="s">
        <v>19</v>
      </c>
      <c r="R65" t="s">
        <v>22</v>
      </c>
      <c r="S65" t="s">
        <v>20</v>
      </c>
      <c r="T65" t="s">
        <v>85</v>
      </c>
      <c r="U65">
        <v>203</v>
      </c>
      <c r="V65">
        <v>247</v>
      </c>
      <c r="X65" t="str">
        <f t="shared" si="0"/>
        <v>Murrdock.V12_7_11_2023.203</v>
      </c>
      <c r="Y65">
        <f t="shared" si="1"/>
        <v>247</v>
      </c>
      <c r="AA65" t="s">
        <v>166</v>
      </c>
      <c r="AB65">
        <v>64</v>
      </c>
      <c r="AC65">
        <v>438424</v>
      </c>
      <c r="AD65">
        <v>209</v>
      </c>
      <c r="AE65" t="str">
        <f>VLOOKUP(AD65,'Treatment Key'!A:B,2,FALSE)</f>
        <v>Treatment09</v>
      </c>
    </row>
    <row r="66" spans="17:31" x14ac:dyDescent="0.35">
      <c r="Q66" t="s">
        <v>19</v>
      </c>
      <c r="R66" t="s">
        <v>22</v>
      </c>
      <c r="S66" t="s">
        <v>20</v>
      </c>
      <c r="T66" t="s">
        <v>86</v>
      </c>
      <c r="U66">
        <v>203</v>
      </c>
      <c r="V66">
        <v>249</v>
      </c>
      <c r="X66" t="str">
        <f t="shared" ref="X66:X129" si="2">CONCATENATE(Q66,".",R66,".",U66)</f>
        <v>Murrdock.V12_7_11_2023.203</v>
      </c>
      <c r="Y66">
        <f t="shared" ref="Y66:Y129" si="3">V66</f>
        <v>249</v>
      </c>
      <c r="AA66" t="s">
        <v>135</v>
      </c>
      <c r="AB66">
        <v>65</v>
      </c>
      <c r="AC66">
        <v>438425</v>
      </c>
      <c r="AD66">
        <v>603</v>
      </c>
      <c r="AE66" t="str">
        <f>VLOOKUP(AD66,'Treatment Key'!A:B,2,FALSE)</f>
        <v>Treatment03</v>
      </c>
    </row>
    <row r="67" spans="17:31" x14ac:dyDescent="0.35">
      <c r="Q67" t="s">
        <v>19</v>
      </c>
      <c r="R67" t="s">
        <v>22</v>
      </c>
      <c r="S67" t="s">
        <v>20</v>
      </c>
      <c r="T67" t="s">
        <v>87</v>
      </c>
      <c r="U67">
        <v>203</v>
      </c>
      <c r="V67">
        <v>251</v>
      </c>
      <c r="X67" t="str">
        <f t="shared" si="2"/>
        <v>Murrdock.V12_7_11_2023.203</v>
      </c>
      <c r="Y67">
        <f t="shared" si="3"/>
        <v>251</v>
      </c>
      <c r="AA67" t="s">
        <v>166</v>
      </c>
      <c r="AB67">
        <v>66</v>
      </c>
      <c r="AC67">
        <v>438426</v>
      </c>
      <c r="AD67">
        <v>209</v>
      </c>
      <c r="AE67" t="str">
        <f>VLOOKUP(AD67,'Treatment Key'!A:B,2,FALSE)</f>
        <v>Treatment09</v>
      </c>
    </row>
    <row r="68" spans="17:31" x14ac:dyDescent="0.35">
      <c r="Q68" t="s">
        <v>19</v>
      </c>
      <c r="R68" t="s">
        <v>22</v>
      </c>
      <c r="S68" t="s">
        <v>20</v>
      </c>
      <c r="T68" t="s">
        <v>88</v>
      </c>
      <c r="U68">
        <v>404</v>
      </c>
      <c r="V68">
        <v>253</v>
      </c>
      <c r="X68" t="str">
        <f t="shared" si="2"/>
        <v>Murrdock.V12_7_11_2023.404</v>
      </c>
      <c r="Y68">
        <f t="shared" si="3"/>
        <v>253</v>
      </c>
      <c r="AA68" t="s">
        <v>136</v>
      </c>
      <c r="AB68">
        <v>67</v>
      </c>
      <c r="AC68">
        <v>438427</v>
      </c>
      <c r="AD68">
        <v>205</v>
      </c>
      <c r="AE68" t="str">
        <f>VLOOKUP(AD68,'Treatment Key'!A:B,2,FALSE)</f>
        <v>Treatment05</v>
      </c>
    </row>
    <row r="69" spans="17:31" x14ac:dyDescent="0.35">
      <c r="Q69" t="s">
        <v>19</v>
      </c>
      <c r="R69" t="s">
        <v>22</v>
      </c>
      <c r="S69" t="s">
        <v>20</v>
      </c>
      <c r="T69" t="s">
        <v>89</v>
      </c>
      <c r="U69">
        <v>404</v>
      </c>
      <c r="V69">
        <v>255</v>
      </c>
      <c r="X69" t="str">
        <f t="shared" si="2"/>
        <v>Murrdock.V12_7_11_2023.404</v>
      </c>
      <c r="Y69">
        <f t="shared" si="3"/>
        <v>255</v>
      </c>
      <c r="AA69" t="s">
        <v>167</v>
      </c>
      <c r="AB69">
        <v>68</v>
      </c>
      <c r="AC69">
        <v>438428</v>
      </c>
      <c r="AD69">
        <v>410</v>
      </c>
      <c r="AE69" t="str">
        <f>VLOOKUP(AD69,'Treatment Key'!A:B,2,FALSE)</f>
        <v>Treatment10</v>
      </c>
    </row>
    <row r="70" spans="17:31" x14ac:dyDescent="0.35">
      <c r="Q70" t="s">
        <v>19</v>
      </c>
      <c r="R70" t="s">
        <v>22</v>
      </c>
      <c r="S70" t="s">
        <v>20</v>
      </c>
      <c r="T70" t="s">
        <v>90</v>
      </c>
      <c r="U70">
        <v>404</v>
      </c>
      <c r="V70">
        <v>257</v>
      </c>
      <c r="X70" t="str">
        <f t="shared" si="2"/>
        <v>Murrdock.V12_7_11_2023.404</v>
      </c>
      <c r="Y70">
        <f t="shared" si="3"/>
        <v>257</v>
      </c>
      <c r="AA70" t="s">
        <v>136</v>
      </c>
      <c r="AB70">
        <v>69</v>
      </c>
      <c r="AC70">
        <v>438429</v>
      </c>
      <c r="AD70">
        <v>205</v>
      </c>
      <c r="AE70" t="str">
        <f>VLOOKUP(AD70,'Treatment Key'!A:B,2,FALSE)</f>
        <v>Treatment05</v>
      </c>
    </row>
    <row r="71" spans="17:31" x14ac:dyDescent="0.35">
      <c r="Q71" t="s">
        <v>19</v>
      </c>
      <c r="R71" t="s">
        <v>22</v>
      </c>
      <c r="S71" t="s">
        <v>20</v>
      </c>
      <c r="T71" t="s">
        <v>91</v>
      </c>
      <c r="U71" s="37">
        <v>605</v>
      </c>
      <c r="V71">
        <v>259</v>
      </c>
      <c r="X71" t="str">
        <f t="shared" si="2"/>
        <v>Murrdock.V12_7_11_2023.605</v>
      </c>
      <c r="Y71">
        <f t="shared" si="3"/>
        <v>259</v>
      </c>
      <c r="AA71" t="s">
        <v>167</v>
      </c>
      <c r="AB71">
        <v>70</v>
      </c>
      <c r="AC71">
        <v>438430</v>
      </c>
      <c r="AD71">
        <v>410</v>
      </c>
      <c r="AE71" t="str">
        <f>VLOOKUP(AD71,'Treatment Key'!A:B,2,FALSE)</f>
        <v>Treatment10</v>
      </c>
    </row>
    <row r="72" spans="17:31" x14ac:dyDescent="0.35">
      <c r="Q72" t="s">
        <v>19</v>
      </c>
      <c r="R72" t="s">
        <v>22</v>
      </c>
      <c r="S72" t="s">
        <v>20</v>
      </c>
      <c r="T72" t="s">
        <v>92</v>
      </c>
      <c r="U72" s="37">
        <v>605</v>
      </c>
      <c r="V72">
        <v>261</v>
      </c>
      <c r="X72" t="str">
        <f t="shared" si="2"/>
        <v>Murrdock.V12_7_11_2023.605</v>
      </c>
      <c r="Y72">
        <f t="shared" si="3"/>
        <v>261</v>
      </c>
      <c r="AA72" t="s">
        <v>136</v>
      </c>
      <c r="AB72">
        <v>71</v>
      </c>
      <c r="AC72">
        <v>438431</v>
      </c>
      <c r="AD72">
        <v>205</v>
      </c>
      <c r="AE72" t="str">
        <f>VLOOKUP(AD72,'Treatment Key'!A:B,2,FALSE)</f>
        <v>Treatment05</v>
      </c>
    </row>
    <row r="73" spans="17:31" x14ac:dyDescent="0.35">
      <c r="Q73" t="s">
        <v>19</v>
      </c>
      <c r="R73" t="s">
        <v>22</v>
      </c>
      <c r="S73" t="s">
        <v>20</v>
      </c>
      <c r="T73" t="s">
        <v>93</v>
      </c>
      <c r="U73" s="37">
        <v>605</v>
      </c>
      <c r="V73">
        <v>263</v>
      </c>
      <c r="X73" t="str">
        <f t="shared" si="2"/>
        <v>Murrdock.V12_7_11_2023.605</v>
      </c>
      <c r="Y73">
        <f t="shared" si="3"/>
        <v>263</v>
      </c>
      <c r="AA73" t="s">
        <v>167</v>
      </c>
      <c r="AB73">
        <v>72</v>
      </c>
      <c r="AC73">
        <v>438432</v>
      </c>
      <c r="AD73">
        <v>410</v>
      </c>
      <c r="AE73" t="str">
        <f>VLOOKUP(AD73,'Treatment Key'!A:B,2,FALSE)</f>
        <v>Treatment10</v>
      </c>
    </row>
    <row r="74" spans="17:31" x14ac:dyDescent="0.35">
      <c r="Q74" t="s">
        <v>19</v>
      </c>
      <c r="R74" t="s">
        <v>22</v>
      </c>
      <c r="S74" t="s">
        <v>20</v>
      </c>
      <c r="T74" t="s">
        <v>94</v>
      </c>
      <c r="U74">
        <v>102</v>
      </c>
      <c r="V74">
        <v>289</v>
      </c>
      <c r="X74" t="str">
        <f t="shared" si="2"/>
        <v>Murrdock.V12_7_11_2023.102</v>
      </c>
      <c r="Y74">
        <f t="shared" si="3"/>
        <v>289</v>
      </c>
      <c r="AA74" t="s">
        <v>195</v>
      </c>
      <c r="AB74">
        <v>73</v>
      </c>
      <c r="AC74">
        <v>438433</v>
      </c>
      <c r="AD74">
        <v>1201</v>
      </c>
      <c r="AE74" t="str">
        <f>VLOOKUP(AD74,'Treatment Key'!A:B,2,FALSE)</f>
        <v>Treatment01</v>
      </c>
    </row>
    <row r="75" spans="17:31" x14ac:dyDescent="0.35">
      <c r="Q75" t="s">
        <v>19</v>
      </c>
      <c r="R75" t="s">
        <v>22</v>
      </c>
      <c r="S75" t="s">
        <v>20</v>
      </c>
      <c r="T75" t="s">
        <v>95</v>
      </c>
      <c r="U75">
        <v>102</v>
      </c>
      <c r="V75">
        <v>291</v>
      </c>
      <c r="X75" t="str">
        <f t="shared" si="2"/>
        <v>Murrdock.V12_7_11_2023.102</v>
      </c>
      <c r="Y75">
        <f t="shared" si="3"/>
        <v>291</v>
      </c>
      <c r="AA75" t="s">
        <v>229</v>
      </c>
      <c r="AB75">
        <v>74</v>
      </c>
      <c r="AC75">
        <v>438434</v>
      </c>
      <c r="AD75">
        <v>807</v>
      </c>
      <c r="AE75" t="str">
        <f>VLOOKUP(AD75,'Treatment Key'!A:B,2,FALSE)</f>
        <v>Treatment07</v>
      </c>
    </row>
    <row r="76" spans="17:31" x14ac:dyDescent="0.35">
      <c r="Q76" t="s">
        <v>19</v>
      </c>
      <c r="R76" t="s">
        <v>22</v>
      </c>
      <c r="S76" t="s">
        <v>20</v>
      </c>
      <c r="T76" t="s">
        <v>96</v>
      </c>
      <c r="U76">
        <v>102</v>
      </c>
      <c r="V76">
        <v>293</v>
      </c>
      <c r="X76" t="str">
        <f t="shared" si="2"/>
        <v>Murrdock.V12_7_11_2023.102</v>
      </c>
      <c r="Y76">
        <f t="shared" si="3"/>
        <v>293</v>
      </c>
      <c r="AA76" t="s">
        <v>195</v>
      </c>
      <c r="AB76">
        <v>75</v>
      </c>
      <c r="AC76">
        <v>438435</v>
      </c>
      <c r="AD76">
        <v>1201</v>
      </c>
      <c r="AE76" t="str">
        <f>VLOOKUP(AD76,'Treatment Key'!A:B,2,FALSE)</f>
        <v>Treatment01</v>
      </c>
    </row>
    <row r="77" spans="17:31" x14ac:dyDescent="0.35">
      <c r="Q77" t="s">
        <v>19</v>
      </c>
      <c r="R77" t="s">
        <v>22</v>
      </c>
      <c r="S77" t="s">
        <v>20</v>
      </c>
      <c r="T77" t="s">
        <v>97</v>
      </c>
      <c r="U77" s="37">
        <v>303</v>
      </c>
      <c r="V77">
        <v>295</v>
      </c>
      <c r="X77" t="str">
        <f>CONCATENATE(Q77,".",R77,".",U77)</f>
        <v>Murrdock.V12_7_11_2023.303</v>
      </c>
      <c r="Y77">
        <f t="shared" si="3"/>
        <v>295</v>
      </c>
      <c r="AA77" t="s">
        <v>229</v>
      </c>
      <c r="AB77">
        <v>76</v>
      </c>
      <c r="AC77">
        <v>438436</v>
      </c>
      <c r="AD77">
        <v>807</v>
      </c>
      <c r="AE77" t="str">
        <f>VLOOKUP(AD77,'Treatment Key'!A:B,2,FALSE)</f>
        <v>Treatment07</v>
      </c>
    </row>
    <row r="78" spans="17:31" x14ac:dyDescent="0.35">
      <c r="Q78" t="s">
        <v>19</v>
      </c>
      <c r="R78" t="s">
        <v>22</v>
      </c>
      <c r="S78" t="s">
        <v>20</v>
      </c>
      <c r="T78" t="s">
        <v>98</v>
      </c>
      <c r="U78" s="37">
        <v>303</v>
      </c>
      <c r="V78">
        <v>297</v>
      </c>
      <c r="X78" t="str">
        <f t="shared" si="2"/>
        <v>Murrdock.V12_7_11_2023.303</v>
      </c>
      <c r="Y78">
        <f t="shared" si="3"/>
        <v>297</v>
      </c>
      <c r="AA78" t="s">
        <v>195</v>
      </c>
      <c r="AB78">
        <v>77</v>
      </c>
      <c r="AC78">
        <v>438437</v>
      </c>
      <c r="AD78">
        <v>1201</v>
      </c>
      <c r="AE78" t="str">
        <f>VLOOKUP(AD78,'Treatment Key'!A:B,2,FALSE)</f>
        <v>Treatment01</v>
      </c>
    </row>
    <row r="79" spans="17:31" x14ac:dyDescent="0.35">
      <c r="Q79" t="s">
        <v>19</v>
      </c>
      <c r="R79" t="s">
        <v>22</v>
      </c>
      <c r="S79" t="s">
        <v>20</v>
      </c>
      <c r="T79" t="s">
        <v>99</v>
      </c>
      <c r="U79" s="37">
        <v>303</v>
      </c>
      <c r="V79">
        <v>299</v>
      </c>
      <c r="X79" t="str">
        <f t="shared" si="2"/>
        <v>Murrdock.V12_7_11_2023.303</v>
      </c>
      <c r="Y79">
        <f t="shared" si="3"/>
        <v>299</v>
      </c>
      <c r="AA79" t="s">
        <v>229</v>
      </c>
      <c r="AB79">
        <v>78</v>
      </c>
      <c r="AC79">
        <v>438438</v>
      </c>
      <c r="AD79">
        <v>807</v>
      </c>
      <c r="AE79" t="str">
        <f>VLOOKUP(AD79,'Treatment Key'!A:B,2,FALSE)</f>
        <v>Treatment07</v>
      </c>
    </row>
    <row r="80" spans="17:31" x14ac:dyDescent="0.35">
      <c r="Q80" t="s">
        <v>19</v>
      </c>
      <c r="R80" t="s">
        <v>22</v>
      </c>
      <c r="S80" t="s">
        <v>20</v>
      </c>
      <c r="T80" t="s">
        <v>100</v>
      </c>
      <c r="U80">
        <v>504</v>
      </c>
      <c r="V80">
        <v>301</v>
      </c>
      <c r="X80" t="str">
        <f t="shared" si="2"/>
        <v>Murrdock.V12_7_11_2023.504</v>
      </c>
      <c r="Y80">
        <f t="shared" si="3"/>
        <v>301</v>
      </c>
      <c r="AA80" t="s">
        <v>196</v>
      </c>
      <c r="AB80">
        <v>79</v>
      </c>
      <c r="AC80">
        <v>438439</v>
      </c>
      <c r="AD80">
        <v>803</v>
      </c>
      <c r="AE80" t="str">
        <f>VLOOKUP(AD80,'Treatment Key'!A:B,2,FALSE)</f>
        <v>Treatment03</v>
      </c>
    </row>
    <row r="81" spans="17:31" x14ac:dyDescent="0.35">
      <c r="Q81" t="s">
        <v>19</v>
      </c>
      <c r="R81" t="s">
        <v>22</v>
      </c>
      <c r="S81" t="s">
        <v>20</v>
      </c>
      <c r="T81" t="s">
        <v>101</v>
      </c>
      <c r="U81">
        <v>504</v>
      </c>
      <c r="V81">
        <v>303</v>
      </c>
      <c r="X81" t="str">
        <f t="shared" si="2"/>
        <v>Murrdock.V12_7_11_2023.504</v>
      </c>
      <c r="Y81">
        <f t="shared" si="3"/>
        <v>303</v>
      </c>
      <c r="AA81" t="s">
        <v>230</v>
      </c>
      <c r="AB81">
        <v>80</v>
      </c>
      <c r="AC81">
        <v>438440</v>
      </c>
      <c r="AD81">
        <v>1008</v>
      </c>
      <c r="AE81" t="str">
        <f>VLOOKUP(AD81,'Treatment Key'!A:B,2,FALSE)</f>
        <v>Treatment08</v>
      </c>
    </row>
    <row r="82" spans="17:31" x14ac:dyDescent="0.35">
      <c r="Q82" t="s">
        <v>19</v>
      </c>
      <c r="R82" t="s">
        <v>22</v>
      </c>
      <c r="S82" t="s">
        <v>20</v>
      </c>
      <c r="T82" t="s">
        <v>102</v>
      </c>
      <c r="U82">
        <v>504</v>
      </c>
      <c r="V82">
        <v>305</v>
      </c>
      <c r="X82" t="str">
        <f t="shared" si="2"/>
        <v>Murrdock.V12_7_11_2023.504</v>
      </c>
      <c r="Y82">
        <f t="shared" si="3"/>
        <v>305</v>
      </c>
      <c r="AA82" t="s">
        <v>196</v>
      </c>
      <c r="AB82">
        <v>81</v>
      </c>
      <c r="AC82">
        <v>438441</v>
      </c>
      <c r="AD82">
        <v>803</v>
      </c>
      <c r="AE82" t="str">
        <f>VLOOKUP(AD82,'Treatment Key'!A:B,2,FALSE)</f>
        <v>Treatment03</v>
      </c>
    </row>
    <row r="83" spans="17:31" x14ac:dyDescent="0.35">
      <c r="Q83" t="s">
        <v>19</v>
      </c>
      <c r="R83" t="s">
        <v>22</v>
      </c>
      <c r="S83" t="s">
        <v>20</v>
      </c>
      <c r="T83" t="s">
        <v>103</v>
      </c>
      <c r="U83">
        <v>106</v>
      </c>
      <c r="V83">
        <v>307</v>
      </c>
      <c r="X83" t="str">
        <f t="shared" si="2"/>
        <v>Murrdock.V12_7_11_2023.106</v>
      </c>
      <c r="Y83">
        <f t="shared" si="3"/>
        <v>307</v>
      </c>
      <c r="AA83" t="s">
        <v>230</v>
      </c>
      <c r="AB83">
        <v>82</v>
      </c>
      <c r="AC83">
        <v>438442</v>
      </c>
      <c r="AD83">
        <v>1008</v>
      </c>
      <c r="AE83" t="str">
        <f>VLOOKUP(AD83,'Treatment Key'!A:B,2,FALSE)</f>
        <v>Treatment08</v>
      </c>
    </row>
    <row r="84" spans="17:31" x14ac:dyDescent="0.35">
      <c r="Q84" t="s">
        <v>19</v>
      </c>
      <c r="R84" t="s">
        <v>22</v>
      </c>
      <c r="S84" t="s">
        <v>20</v>
      </c>
      <c r="T84" t="s">
        <v>104</v>
      </c>
      <c r="U84">
        <v>106</v>
      </c>
      <c r="V84">
        <v>309</v>
      </c>
      <c r="X84" t="str">
        <f t="shared" si="2"/>
        <v>Murrdock.V12_7_11_2023.106</v>
      </c>
      <c r="Y84">
        <f t="shared" si="3"/>
        <v>309</v>
      </c>
      <c r="AA84" t="s">
        <v>196</v>
      </c>
      <c r="AB84">
        <v>83</v>
      </c>
      <c r="AC84">
        <v>438443</v>
      </c>
      <c r="AD84">
        <v>803</v>
      </c>
      <c r="AE84" t="str">
        <f>VLOOKUP(AD84,'Treatment Key'!A:B,2,FALSE)</f>
        <v>Treatment03</v>
      </c>
    </row>
    <row r="85" spans="17:31" x14ac:dyDescent="0.35">
      <c r="Q85" t="s">
        <v>19</v>
      </c>
      <c r="R85" t="s">
        <v>22</v>
      </c>
      <c r="S85" t="s">
        <v>20</v>
      </c>
      <c r="T85" t="s">
        <v>105</v>
      </c>
      <c r="U85">
        <v>106</v>
      </c>
      <c r="V85">
        <v>311</v>
      </c>
      <c r="X85" t="str">
        <f t="shared" si="2"/>
        <v>Murrdock.V12_7_11_2023.106</v>
      </c>
      <c r="Y85">
        <f t="shared" si="3"/>
        <v>311</v>
      </c>
      <c r="AA85" t="s">
        <v>230</v>
      </c>
      <c r="AB85">
        <v>84</v>
      </c>
      <c r="AC85">
        <v>438444</v>
      </c>
      <c r="AD85">
        <v>1008</v>
      </c>
      <c r="AE85" t="str">
        <f>VLOOKUP(AD85,'Treatment Key'!A:B,2,FALSE)</f>
        <v>Treatment08</v>
      </c>
    </row>
    <row r="86" spans="17:31" x14ac:dyDescent="0.35">
      <c r="Q86" t="s">
        <v>19</v>
      </c>
      <c r="R86" t="s">
        <v>22</v>
      </c>
      <c r="S86" t="s">
        <v>20</v>
      </c>
      <c r="T86" t="s">
        <v>106</v>
      </c>
      <c r="U86">
        <v>202</v>
      </c>
      <c r="V86">
        <v>337</v>
      </c>
      <c r="X86" t="str">
        <f t="shared" si="2"/>
        <v>Murrdock.V12_7_11_2023.202</v>
      </c>
      <c r="Y86">
        <f t="shared" si="3"/>
        <v>337</v>
      </c>
      <c r="AA86" t="s">
        <v>197</v>
      </c>
      <c r="AB86">
        <v>85</v>
      </c>
      <c r="AC86">
        <v>438445</v>
      </c>
      <c r="AD86">
        <v>1004</v>
      </c>
      <c r="AE86" t="str">
        <f>VLOOKUP(AD86,'Treatment Key'!A:B,2,FALSE)</f>
        <v>Treatment04</v>
      </c>
    </row>
    <row r="87" spans="17:31" x14ac:dyDescent="0.35">
      <c r="Q87" t="s">
        <v>19</v>
      </c>
      <c r="R87" t="s">
        <v>22</v>
      </c>
      <c r="S87" t="s">
        <v>20</v>
      </c>
      <c r="T87" t="s">
        <v>107</v>
      </c>
      <c r="U87">
        <v>202</v>
      </c>
      <c r="V87">
        <v>339</v>
      </c>
      <c r="X87" t="str">
        <f t="shared" si="2"/>
        <v>Murrdock.V12_7_11_2023.202</v>
      </c>
      <c r="Y87">
        <f t="shared" si="3"/>
        <v>339</v>
      </c>
      <c r="AA87" t="s">
        <v>231</v>
      </c>
      <c r="AB87">
        <v>86</v>
      </c>
      <c r="AC87">
        <v>438446</v>
      </c>
      <c r="AD87">
        <v>1209</v>
      </c>
      <c r="AE87" t="str">
        <f>VLOOKUP(AD87,'Treatment Key'!A:B,2,FALSE)</f>
        <v>Treatment09</v>
      </c>
    </row>
    <row r="88" spans="17:31" x14ac:dyDescent="0.35">
      <c r="Q88" t="s">
        <v>19</v>
      </c>
      <c r="R88" t="s">
        <v>22</v>
      </c>
      <c r="S88" t="s">
        <v>20</v>
      </c>
      <c r="T88" t="s">
        <v>108</v>
      </c>
      <c r="U88">
        <v>202</v>
      </c>
      <c r="V88">
        <v>341</v>
      </c>
      <c r="X88" t="str">
        <f t="shared" si="2"/>
        <v>Murrdock.V12_7_11_2023.202</v>
      </c>
      <c r="Y88">
        <f t="shared" si="3"/>
        <v>341</v>
      </c>
      <c r="AA88" t="s">
        <v>197</v>
      </c>
      <c r="AB88">
        <v>87</v>
      </c>
      <c r="AC88">
        <v>438447</v>
      </c>
      <c r="AD88">
        <v>1004</v>
      </c>
      <c r="AE88" t="str">
        <f>VLOOKUP(AD88,'Treatment Key'!A:B,2,FALSE)</f>
        <v>Treatment04</v>
      </c>
    </row>
    <row r="89" spans="17:31" x14ac:dyDescent="0.35">
      <c r="Q89" t="s">
        <v>19</v>
      </c>
      <c r="R89" t="s">
        <v>22</v>
      </c>
      <c r="S89" t="s">
        <v>20</v>
      </c>
      <c r="T89" t="s">
        <v>109</v>
      </c>
      <c r="U89">
        <v>403</v>
      </c>
      <c r="V89">
        <v>343</v>
      </c>
      <c r="X89" t="str">
        <f t="shared" si="2"/>
        <v>Murrdock.V12_7_11_2023.403</v>
      </c>
      <c r="Y89">
        <f t="shared" si="3"/>
        <v>343</v>
      </c>
      <c r="AA89" t="s">
        <v>231</v>
      </c>
      <c r="AB89">
        <v>88</v>
      </c>
      <c r="AC89">
        <v>438448</v>
      </c>
      <c r="AD89">
        <v>1209</v>
      </c>
      <c r="AE89" t="str">
        <f>VLOOKUP(AD89,'Treatment Key'!A:B,2,FALSE)</f>
        <v>Treatment09</v>
      </c>
    </row>
    <row r="90" spans="17:31" x14ac:dyDescent="0.35">
      <c r="Q90" t="s">
        <v>19</v>
      </c>
      <c r="R90" t="s">
        <v>22</v>
      </c>
      <c r="S90" t="s">
        <v>20</v>
      </c>
      <c r="T90" t="s">
        <v>110</v>
      </c>
      <c r="U90">
        <v>403</v>
      </c>
      <c r="V90">
        <v>345</v>
      </c>
      <c r="X90" t="str">
        <f t="shared" si="2"/>
        <v>Murrdock.V12_7_11_2023.403</v>
      </c>
      <c r="Y90">
        <f t="shared" si="3"/>
        <v>345</v>
      </c>
      <c r="AA90" t="s">
        <v>197</v>
      </c>
      <c r="AB90">
        <v>89</v>
      </c>
      <c r="AC90">
        <v>438449</v>
      </c>
      <c r="AD90">
        <v>1004</v>
      </c>
      <c r="AE90" t="str">
        <f>VLOOKUP(AD90,'Treatment Key'!A:B,2,FALSE)</f>
        <v>Treatment04</v>
      </c>
    </row>
    <row r="91" spans="17:31" x14ac:dyDescent="0.35">
      <c r="Q91" t="s">
        <v>19</v>
      </c>
      <c r="R91" t="s">
        <v>22</v>
      </c>
      <c r="S91" t="s">
        <v>20</v>
      </c>
      <c r="T91" t="s">
        <v>111</v>
      </c>
      <c r="U91">
        <v>403</v>
      </c>
      <c r="V91">
        <v>347</v>
      </c>
      <c r="X91" t="str">
        <f t="shared" si="2"/>
        <v>Murrdock.V12_7_11_2023.403</v>
      </c>
      <c r="Y91">
        <f t="shared" si="3"/>
        <v>347</v>
      </c>
      <c r="AA91" t="s">
        <v>231</v>
      </c>
      <c r="AB91">
        <v>90</v>
      </c>
      <c r="AC91">
        <v>438450</v>
      </c>
      <c r="AD91">
        <v>1209</v>
      </c>
      <c r="AE91" t="str">
        <f>VLOOKUP(AD91,'Treatment Key'!A:B,2,FALSE)</f>
        <v>Treatment09</v>
      </c>
    </row>
    <row r="92" spans="17:31" x14ac:dyDescent="0.35">
      <c r="Q92" t="s">
        <v>19</v>
      </c>
      <c r="R92" t="s">
        <v>22</v>
      </c>
      <c r="S92" t="s">
        <v>20</v>
      </c>
      <c r="T92" t="s">
        <v>112</v>
      </c>
      <c r="U92">
        <v>604</v>
      </c>
      <c r="V92">
        <v>349</v>
      </c>
      <c r="X92" t="str">
        <f t="shared" si="2"/>
        <v>Murrdock.V12_7_11_2023.604</v>
      </c>
      <c r="Y92">
        <f t="shared" si="3"/>
        <v>349</v>
      </c>
      <c r="AA92" t="s">
        <v>198</v>
      </c>
      <c r="AB92">
        <v>91</v>
      </c>
      <c r="AC92">
        <v>438451</v>
      </c>
      <c r="AD92">
        <v>1205</v>
      </c>
      <c r="AE92" t="str">
        <f>VLOOKUP(AD92,'Treatment Key'!A:B,2,FALSE)</f>
        <v>Treatment05</v>
      </c>
    </row>
    <row r="93" spans="17:31" x14ac:dyDescent="0.35">
      <c r="Q93" t="s">
        <v>19</v>
      </c>
      <c r="R93" t="s">
        <v>22</v>
      </c>
      <c r="S93" t="s">
        <v>20</v>
      </c>
      <c r="T93" t="s">
        <v>113</v>
      </c>
      <c r="U93">
        <v>604</v>
      </c>
      <c r="V93">
        <v>351</v>
      </c>
      <c r="X93" t="str">
        <f t="shared" si="2"/>
        <v>Murrdock.V12_7_11_2023.604</v>
      </c>
      <c r="Y93">
        <f t="shared" si="3"/>
        <v>351</v>
      </c>
      <c r="AA93" t="s">
        <v>232</v>
      </c>
      <c r="AB93">
        <v>92</v>
      </c>
      <c r="AC93">
        <v>438452</v>
      </c>
      <c r="AD93" t="s">
        <v>126</v>
      </c>
      <c r="AE93" t="str">
        <f>VLOOKUP(AD93,'Treatment Key'!A:B,2,FALSE)</f>
        <v>IPC4</v>
      </c>
    </row>
    <row r="94" spans="17:31" x14ac:dyDescent="0.35">
      <c r="Q94" t="s">
        <v>19</v>
      </c>
      <c r="R94" t="s">
        <v>22</v>
      </c>
      <c r="S94" t="s">
        <v>20</v>
      </c>
      <c r="T94" t="s">
        <v>114</v>
      </c>
      <c r="U94">
        <v>604</v>
      </c>
      <c r="V94">
        <v>353</v>
      </c>
      <c r="X94" t="str">
        <f t="shared" si="2"/>
        <v>Murrdock.V12_7_11_2023.604</v>
      </c>
      <c r="Y94">
        <f t="shared" si="3"/>
        <v>353</v>
      </c>
      <c r="AA94" t="s">
        <v>198</v>
      </c>
      <c r="AB94">
        <v>93</v>
      </c>
      <c r="AC94">
        <v>438453</v>
      </c>
      <c r="AD94">
        <v>1205</v>
      </c>
      <c r="AE94" t="str">
        <f>VLOOKUP(AD94,'Treatment Key'!A:B,2,FALSE)</f>
        <v>Treatment05</v>
      </c>
    </row>
    <row r="95" spans="17:31" x14ac:dyDescent="0.35">
      <c r="Q95" t="s">
        <v>19</v>
      </c>
      <c r="R95" t="s">
        <v>22</v>
      </c>
      <c r="S95" t="s">
        <v>20</v>
      </c>
      <c r="T95" t="s">
        <v>115</v>
      </c>
      <c r="U95">
        <v>206</v>
      </c>
      <c r="V95">
        <v>355</v>
      </c>
      <c r="X95" t="str">
        <f t="shared" si="2"/>
        <v>Murrdock.V12_7_11_2023.206</v>
      </c>
      <c r="Y95">
        <f t="shared" si="3"/>
        <v>355</v>
      </c>
      <c r="AA95" t="s">
        <v>233</v>
      </c>
      <c r="AB95">
        <v>94</v>
      </c>
      <c r="AC95">
        <v>438454</v>
      </c>
      <c r="AD95" t="s">
        <v>127</v>
      </c>
      <c r="AE95" t="str">
        <f>VLOOKUP(AD95,'Treatment Key'!A:B,2,FALSE)</f>
        <v>IPC5</v>
      </c>
    </row>
    <row r="96" spans="17:31" x14ac:dyDescent="0.35">
      <c r="Q96" t="s">
        <v>19</v>
      </c>
      <c r="R96" t="s">
        <v>22</v>
      </c>
      <c r="S96" t="s">
        <v>20</v>
      </c>
      <c r="T96" t="s">
        <v>116</v>
      </c>
      <c r="U96">
        <v>206</v>
      </c>
      <c r="V96">
        <v>357</v>
      </c>
      <c r="X96" t="str">
        <f t="shared" si="2"/>
        <v>Murrdock.V12_7_11_2023.206</v>
      </c>
      <c r="Y96">
        <f t="shared" si="3"/>
        <v>357</v>
      </c>
      <c r="AA96" t="s">
        <v>198</v>
      </c>
      <c r="AB96">
        <v>95</v>
      </c>
      <c r="AC96">
        <v>438455</v>
      </c>
      <c r="AD96">
        <v>1205</v>
      </c>
      <c r="AE96" t="str">
        <f>VLOOKUP(AD96,'Treatment Key'!A:B,2,FALSE)</f>
        <v>Treatment05</v>
      </c>
    </row>
    <row r="97" spans="17:31" x14ac:dyDescent="0.35">
      <c r="Q97" t="s">
        <v>19</v>
      </c>
      <c r="R97" t="s">
        <v>22</v>
      </c>
      <c r="S97" t="s">
        <v>20</v>
      </c>
      <c r="T97" t="s">
        <v>117</v>
      </c>
      <c r="U97">
        <v>206</v>
      </c>
      <c r="V97">
        <v>359</v>
      </c>
      <c r="X97" t="str">
        <f t="shared" si="2"/>
        <v>Murrdock.V12_7_11_2023.206</v>
      </c>
      <c r="Y97">
        <f t="shared" si="3"/>
        <v>359</v>
      </c>
      <c r="AA97" t="s">
        <v>234</v>
      </c>
      <c r="AB97">
        <v>96</v>
      </c>
      <c r="AC97">
        <v>438456</v>
      </c>
      <c r="AD97" t="s">
        <v>128</v>
      </c>
      <c r="AE97" t="str">
        <f>VLOOKUP(AD97,'Treatment Key'!A:B,2,FALSE)</f>
        <v>IPC6</v>
      </c>
    </row>
    <row r="98" spans="17:31" x14ac:dyDescent="0.35">
      <c r="Q98" t="s">
        <v>19</v>
      </c>
      <c r="R98" t="s">
        <v>22</v>
      </c>
      <c r="S98" t="s">
        <v>118</v>
      </c>
      <c r="T98" t="s">
        <v>21</v>
      </c>
      <c r="U98">
        <v>306</v>
      </c>
      <c r="V98">
        <v>2</v>
      </c>
      <c r="X98" t="str">
        <f t="shared" si="2"/>
        <v>Murrdock.V12_7_11_2023.306</v>
      </c>
      <c r="Y98">
        <f t="shared" si="3"/>
        <v>2</v>
      </c>
      <c r="AA98" t="s">
        <v>137</v>
      </c>
      <c r="AB98">
        <v>97</v>
      </c>
      <c r="AC98">
        <v>438457</v>
      </c>
      <c r="AD98">
        <v>301</v>
      </c>
      <c r="AE98" t="str">
        <f>VLOOKUP(AD98,'Treatment Key'!A:B,2,FALSE)</f>
        <v>Treatment01</v>
      </c>
    </row>
    <row r="99" spans="17:31" x14ac:dyDescent="0.35">
      <c r="Q99" t="s">
        <v>19</v>
      </c>
      <c r="R99" t="s">
        <v>22</v>
      </c>
      <c r="S99" t="s">
        <v>118</v>
      </c>
      <c r="T99" t="s">
        <v>23</v>
      </c>
      <c r="U99">
        <v>306</v>
      </c>
      <c r="V99">
        <v>4</v>
      </c>
      <c r="X99" t="str">
        <f t="shared" si="2"/>
        <v>Murrdock.V12_7_11_2023.306</v>
      </c>
      <c r="Y99">
        <f t="shared" si="3"/>
        <v>4</v>
      </c>
      <c r="AA99" t="s">
        <v>152</v>
      </c>
      <c r="AB99">
        <v>98</v>
      </c>
      <c r="AC99">
        <v>438458</v>
      </c>
      <c r="AD99">
        <v>506</v>
      </c>
      <c r="AE99" t="str">
        <f>VLOOKUP(AD99,'Treatment Key'!A:B,2,FALSE)</f>
        <v>Treatment06</v>
      </c>
    </row>
    <row r="100" spans="17:31" x14ac:dyDescent="0.35">
      <c r="Q100" t="s">
        <v>19</v>
      </c>
      <c r="R100" t="s">
        <v>22</v>
      </c>
      <c r="S100" t="s">
        <v>118</v>
      </c>
      <c r="T100" t="s">
        <v>24</v>
      </c>
      <c r="U100">
        <v>306</v>
      </c>
      <c r="V100">
        <v>6</v>
      </c>
      <c r="X100" t="str">
        <f t="shared" si="2"/>
        <v>Murrdock.V12_7_11_2023.306</v>
      </c>
      <c r="Y100">
        <f t="shared" si="3"/>
        <v>6</v>
      </c>
      <c r="AA100" t="s">
        <v>137</v>
      </c>
      <c r="AB100">
        <v>99</v>
      </c>
      <c r="AC100">
        <v>438459</v>
      </c>
      <c r="AD100">
        <v>301</v>
      </c>
      <c r="AE100" t="str">
        <f>VLOOKUP(AD100,'Treatment Key'!A:B,2,FALSE)</f>
        <v>Treatment01</v>
      </c>
    </row>
    <row r="101" spans="17:31" x14ac:dyDescent="0.35">
      <c r="Q101" t="s">
        <v>19</v>
      </c>
      <c r="R101" t="s">
        <v>22</v>
      </c>
      <c r="S101" t="s">
        <v>118</v>
      </c>
      <c r="T101" t="s">
        <v>25</v>
      </c>
      <c r="U101">
        <v>507</v>
      </c>
      <c r="V101">
        <v>8</v>
      </c>
      <c r="X101" t="str">
        <f t="shared" si="2"/>
        <v>Murrdock.V12_7_11_2023.507</v>
      </c>
      <c r="Y101">
        <f t="shared" si="3"/>
        <v>8</v>
      </c>
      <c r="AA101" t="s">
        <v>152</v>
      </c>
      <c r="AB101">
        <v>100</v>
      </c>
      <c r="AC101">
        <v>438460</v>
      </c>
      <c r="AD101">
        <v>506</v>
      </c>
      <c r="AE101" t="str">
        <f>VLOOKUP(AD101,'Treatment Key'!A:B,2,FALSE)</f>
        <v>Treatment06</v>
      </c>
    </row>
    <row r="102" spans="17:31" x14ac:dyDescent="0.35">
      <c r="Q102" t="s">
        <v>19</v>
      </c>
      <c r="R102" t="s">
        <v>22</v>
      </c>
      <c r="S102" t="s">
        <v>118</v>
      </c>
      <c r="T102" t="s">
        <v>26</v>
      </c>
      <c r="U102">
        <v>507</v>
      </c>
      <c r="V102">
        <v>10</v>
      </c>
      <c r="X102" t="str">
        <f t="shared" si="2"/>
        <v>Murrdock.V12_7_11_2023.507</v>
      </c>
      <c r="Y102">
        <f t="shared" si="3"/>
        <v>10</v>
      </c>
      <c r="AA102" t="s">
        <v>137</v>
      </c>
      <c r="AB102">
        <v>101</v>
      </c>
      <c r="AC102">
        <v>438461</v>
      </c>
      <c r="AD102">
        <v>301</v>
      </c>
      <c r="AE102" t="str">
        <f>VLOOKUP(AD102,'Treatment Key'!A:B,2,FALSE)</f>
        <v>Treatment01</v>
      </c>
    </row>
    <row r="103" spans="17:31" x14ac:dyDescent="0.35">
      <c r="Q103" t="s">
        <v>19</v>
      </c>
      <c r="R103" t="s">
        <v>22</v>
      </c>
      <c r="S103" t="s">
        <v>118</v>
      </c>
      <c r="T103" t="s">
        <v>27</v>
      </c>
      <c r="U103">
        <v>507</v>
      </c>
      <c r="V103">
        <v>12</v>
      </c>
      <c r="X103" t="str">
        <f t="shared" si="2"/>
        <v>Murrdock.V12_7_11_2023.507</v>
      </c>
      <c r="Y103">
        <f t="shared" si="3"/>
        <v>12</v>
      </c>
      <c r="AA103" t="s">
        <v>152</v>
      </c>
      <c r="AB103">
        <v>102</v>
      </c>
      <c r="AC103">
        <v>438462</v>
      </c>
      <c r="AD103">
        <v>506</v>
      </c>
      <c r="AE103" t="str">
        <f>VLOOKUP(AD103,'Treatment Key'!A:B,2,FALSE)</f>
        <v>Treatment06</v>
      </c>
    </row>
    <row r="104" spans="17:31" x14ac:dyDescent="0.35">
      <c r="Q104" t="s">
        <v>19</v>
      </c>
      <c r="R104" t="s">
        <v>22</v>
      </c>
      <c r="S104" t="s">
        <v>118</v>
      </c>
      <c r="T104" t="s">
        <v>28</v>
      </c>
      <c r="U104">
        <v>109</v>
      </c>
      <c r="V104">
        <v>14</v>
      </c>
      <c r="X104" t="str">
        <f t="shared" si="2"/>
        <v>Murrdock.V12_7_11_2023.109</v>
      </c>
      <c r="Y104">
        <f t="shared" si="3"/>
        <v>14</v>
      </c>
      <c r="AA104" t="s">
        <v>138</v>
      </c>
      <c r="AB104">
        <v>103</v>
      </c>
      <c r="AC104">
        <v>438463</v>
      </c>
      <c r="AD104">
        <v>502</v>
      </c>
      <c r="AE104" t="str">
        <f>VLOOKUP(AD104,'Treatment Key'!A:B,2,FALSE)</f>
        <v>Treatment02</v>
      </c>
    </row>
    <row r="105" spans="17:31" x14ac:dyDescent="0.35">
      <c r="Q105" t="s">
        <v>19</v>
      </c>
      <c r="R105" t="s">
        <v>22</v>
      </c>
      <c r="S105" t="s">
        <v>118</v>
      </c>
      <c r="T105" t="s">
        <v>29</v>
      </c>
      <c r="U105">
        <v>109</v>
      </c>
      <c r="V105">
        <v>16</v>
      </c>
      <c r="X105" t="str">
        <f t="shared" si="2"/>
        <v>Murrdock.V12_7_11_2023.109</v>
      </c>
      <c r="Y105">
        <f t="shared" si="3"/>
        <v>16</v>
      </c>
      <c r="AA105" t="s">
        <v>168</v>
      </c>
      <c r="AB105">
        <v>104</v>
      </c>
      <c r="AC105">
        <v>438464</v>
      </c>
      <c r="AD105">
        <v>108</v>
      </c>
      <c r="AE105" t="str">
        <f>VLOOKUP(AD105,'Treatment Key'!A:B,2,FALSE)</f>
        <v>Treatment08</v>
      </c>
    </row>
    <row r="106" spans="17:31" x14ac:dyDescent="0.35">
      <c r="Q106" t="s">
        <v>19</v>
      </c>
      <c r="R106" t="s">
        <v>22</v>
      </c>
      <c r="S106" t="s">
        <v>118</v>
      </c>
      <c r="T106" t="s">
        <v>30</v>
      </c>
      <c r="U106">
        <v>109</v>
      </c>
      <c r="V106">
        <v>18</v>
      </c>
      <c r="X106" t="str">
        <f t="shared" si="2"/>
        <v>Murrdock.V12_7_11_2023.109</v>
      </c>
      <c r="Y106">
        <f t="shared" si="3"/>
        <v>18</v>
      </c>
      <c r="AA106" t="s">
        <v>138</v>
      </c>
      <c r="AB106">
        <v>105</v>
      </c>
      <c r="AC106">
        <v>438465</v>
      </c>
      <c r="AD106">
        <v>502</v>
      </c>
      <c r="AE106" t="str">
        <f>VLOOKUP(AD106,'Treatment Key'!A:B,2,FALSE)</f>
        <v>Treatment02</v>
      </c>
    </row>
    <row r="107" spans="17:31" x14ac:dyDescent="0.35">
      <c r="Q107" t="s">
        <v>19</v>
      </c>
      <c r="R107" t="s">
        <v>22</v>
      </c>
      <c r="S107" t="s">
        <v>118</v>
      </c>
      <c r="T107" t="s">
        <v>31</v>
      </c>
      <c r="U107">
        <v>310</v>
      </c>
      <c r="V107">
        <v>20</v>
      </c>
      <c r="X107" t="str">
        <f t="shared" si="2"/>
        <v>Murrdock.V12_7_11_2023.310</v>
      </c>
      <c r="Y107">
        <f t="shared" si="3"/>
        <v>20</v>
      </c>
      <c r="AA107" t="s">
        <v>168</v>
      </c>
      <c r="AB107">
        <v>106</v>
      </c>
      <c r="AC107">
        <v>438466</v>
      </c>
      <c r="AD107">
        <v>108</v>
      </c>
      <c r="AE107" t="str">
        <f>VLOOKUP(AD107,'Treatment Key'!A:B,2,FALSE)</f>
        <v>Treatment08</v>
      </c>
    </row>
    <row r="108" spans="17:31" x14ac:dyDescent="0.35">
      <c r="Q108" t="s">
        <v>19</v>
      </c>
      <c r="R108" t="s">
        <v>22</v>
      </c>
      <c r="S108" t="s">
        <v>118</v>
      </c>
      <c r="T108" t="s">
        <v>32</v>
      </c>
      <c r="U108">
        <v>310</v>
      </c>
      <c r="V108">
        <v>22</v>
      </c>
      <c r="X108" t="str">
        <f t="shared" si="2"/>
        <v>Murrdock.V12_7_11_2023.310</v>
      </c>
      <c r="Y108">
        <f t="shared" si="3"/>
        <v>22</v>
      </c>
      <c r="AA108" t="s">
        <v>138</v>
      </c>
      <c r="AB108">
        <v>107</v>
      </c>
      <c r="AC108">
        <v>438467</v>
      </c>
      <c r="AD108">
        <v>502</v>
      </c>
      <c r="AE108" t="str">
        <f>VLOOKUP(AD108,'Treatment Key'!A:B,2,FALSE)</f>
        <v>Treatment02</v>
      </c>
    </row>
    <row r="109" spans="17:31" x14ac:dyDescent="0.35">
      <c r="Q109" t="s">
        <v>19</v>
      </c>
      <c r="R109" t="s">
        <v>22</v>
      </c>
      <c r="S109" t="s">
        <v>118</v>
      </c>
      <c r="T109" t="s">
        <v>33</v>
      </c>
      <c r="U109">
        <v>310</v>
      </c>
      <c r="V109">
        <v>24</v>
      </c>
      <c r="X109" t="str">
        <f t="shared" si="2"/>
        <v>Murrdock.V12_7_11_2023.310</v>
      </c>
      <c r="Y109">
        <f t="shared" si="3"/>
        <v>24</v>
      </c>
      <c r="AA109" t="s">
        <v>168</v>
      </c>
      <c r="AB109">
        <v>108</v>
      </c>
      <c r="AC109">
        <v>438468</v>
      </c>
      <c r="AD109">
        <v>108</v>
      </c>
      <c r="AE109" t="str">
        <f>VLOOKUP(AD109,'Treatment Key'!A:B,2,FALSE)</f>
        <v>Treatment08</v>
      </c>
    </row>
    <row r="110" spans="17:31" x14ac:dyDescent="0.35">
      <c r="Q110" t="s">
        <v>19</v>
      </c>
      <c r="R110" t="s">
        <v>22</v>
      </c>
      <c r="S110" t="s">
        <v>118</v>
      </c>
      <c r="T110" t="s">
        <v>34</v>
      </c>
      <c r="U110">
        <v>406</v>
      </c>
      <c r="V110">
        <v>50</v>
      </c>
      <c r="X110" t="str">
        <f t="shared" si="2"/>
        <v>Murrdock.V12_7_11_2023.406</v>
      </c>
      <c r="Y110">
        <f t="shared" si="3"/>
        <v>50</v>
      </c>
      <c r="AA110" t="s">
        <v>139</v>
      </c>
      <c r="AB110">
        <v>109</v>
      </c>
      <c r="AC110">
        <v>438469</v>
      </c>
      <c r="AD110">
        <v>104</v>
      </c>
      <c r="AE110" t="str">
        <f>VLOOKUP(AD110,'Treatment Key'!A:B,2,FALSE)</f>
        <v>Treatment04</v>
      </c>
    </row>
    <row r="111" spans="17:31" x14ac:dyDescent="0.35">
      <c r="Q111" t="s">
        <v>19</v>
      </c>
      <c r="R111" t="s">
        <v>22</v>
      </c>
      <c r="S111" t="s">
        <v>118</v>
      </c>
      <c r="T111" t="s">
        <v>35</v>
      </c>
      <c r="U111">
        <v>406</v>
      </c>
      <c r="V111">
        <v>52</v>
      </c>
      <c r="X111" t="str">
        <f t="shared" si="2"/>
        <v>Murrdock.V12_7_11_2023.406</v>
      </c>
      <c r="Y111">
        <f t="shared" si="3"/>
        <v>52</v>
      </c>
      <c r="AA111" t="s">
        <v>169</v>
      </c>
      <c r="AB111">
        <v>110</v>
      </c>
      <c r="AC111">
        <v>438470</v>
      </c>
      <c r="AD111">
        <v>309</v>
      </c>
      <c r="AE111" t="str">
        <f>VLOOKUP(AD111,'Treatment Key'!A:B,2,FALSE)</f>
        <v>Treatment09</v>
      </c>
    </row>
    <row r="112" spans="17:31" x14ac:dyDescent="0.35">
      <c r="Q112" t="s">
        <v>19</v>
      </c>
      <c r="R112" t="s">
        <v>22</v>
      </c>
      <c r="S112" t="s">
        <v>118</v>
      </c>
      <c r="T112" t="s">
        <v>36</v>
      </c>
      <c r="U112">
        <v>406</v>
      </c>
      <c r="V112">
        <v>54</v>
      </c>
      <c r="X112" t="str">
        <f t="shared" si="2"/>
        <v>Murrdock.V12_7_11_2023.406</v>
      </c>
      <c r="Y112">
        <f t="shared" si="3"/>
        <v>54</v>
      </c>
      <c r="AA112" t="s">
        <v>139</v>
      </c>
      <c r="AB112">
        <v>111</v>
      </c>
      <c r="AC112">
        <v>438471</v>
      </c>
      <c r="AD112">
        <v>104</v>
      </c>
      <c r="AE112" t="str">
        <f>VLOOKUP(AD112,'Treatment Key'!A:B,2,FALSE)</f>
        <v>Treatment04</v>
      </c>
    </row>
    <row r="113" spans="17:31" x14ac:dyDescent="0.35">
      <c r="Q113" t="s">
        <v>19</v>
      </c>
      <c r="R113" t="s">
        <v>22</v>
      </c>
      <c r="S113" t="s">
        <v>118</v>
      </c>
      <c r="T113" t="s">
        <v>37</v>
      </c>
      <c r="U113">
        <v>607</v>
      </c>
      <c r="V113">
        <v>56</v>
      </c>
      <c r="X113" t="str">
        <f t="shared" si="2"/>
        <v>Murrdock.V12_7_11_2023.607</v>
      </c>
      <c r="Y113">
        <f t="shared" si="3"/>
        <v>56</v>
      </c>
      <c r="AA113" t="s">
        <v>169</v>
      </c>
      <c r="AB113">
        <v>112</v>
      </c>
      <c r="AC113">
        <v>438472</v>
      </c>
      <c r="AD113">
        <v>309</v>
      </c>
      <c r="AE113" t="str">
        <f>VLOOKUP(AD113,'Treatment Key'!A:B,2,FALSE)</f>
        <v>Treatment09</v>
      </c>
    </row>
    <row r="114" spans="17:31" x14ac:dyDescent="0.35">
      <c r="Q114" t="s">
        <v>19</v>
      </c>
      <c r="R114" t="s">
        <v>22</v>
      </c>
      <c r="S114" t="s">
        <v>118</v>
      </c>
      <c r="T114" t="s">
        <v>38</v>
      </c>
      <c r="U114">
        <v>607</v>
      </c>
      <c r="V114">
        <v>58</v>
      </c>
      <c r="X114" t="str">
        <f t="shared" si="2"/>
        <v>Murrdock.V12_7_11_2023.607</v>
      </c>
      <c r="Y114">
        <f t="shared" si="3"/>
        <v>58</v>
      </c>
      <c r="AA114" t="s">
        <v>139</v>
      </c>
      <c r="AB114">
        <v>113</v>
      </c>
      <c r="AC114">
        <v>438473</v>
      </c>
      <c r="AD114">
        <v>104</v>
      </c>
      <c r="AE114" t="str">
        <f>VLOOKUP(AD114,'Treatment Key'!A:B,2,FALSE)</f>
        <v>Treatment04</v>
      </c>
    </row>
    <row r="115" spans="17:31" x14ac:dyDescent="0.35">
      <c r="Q115" t="s">
        <v>19</v>
      </c>
      <c r="R115" t="s">
        <v>22</v>
      </c>
      <c r="S115" t="s">
        <v>118</v>
      </c>
      <c r="T115" t="s">
        <v>39</v>
      </c>
      <c r="U115">
        <v>607</v>
      </c>
      <c r="V115">
        <v>60</v>
      </c>
      <c r="X115" t="str">
        <f t="shared" si="2"/>
        <v>Murrdock.V12_7_11_2023.607</v>
      </c>
      <c r="Y115">
        <f t="shared" si="3"/>
        <v>60</v>
      </c>
      <c r="AA115" t="s">
        <v>169</v>
      </c>
      <c r="AB115">
        <v>114</v>
      </c>
      <c r="AC115">
        <v>438474</v>
      </c>
      <c r="AD115">
        <v>309</v>
      </c>
      <c r="AE115" t="str">
        <f>VLOOKUP(AD115,'Treatment Key'!A:B,2,FALSE)</f>
        <v>Treatment09</v>
      </c>
    </row>
    <row r="116" spans="17:31" x14ac:dyDescent="0.35">
      <c r="Q116" t="s">
        <v>19</v>
      </c>
      <c r="R116" t="s">
        <v>22</v>
      </c>
      <c r="S116" t="s">
        <v>118</v>
      </c>
      <c r="T116" t="s">
        <v>40</v>
      </c>
      <c r="U116">
        <v>209</v>
      </c>
      <c r="V116">
        <v>62</v>
      </c>
      <c r="X116" t="str">
        <f t="shared" si="2"/>
        <v>Murrdock.V12_7_11_2023.209</v>
      </c>
      <c r="Y116">
        <f t="shared" si="3"/>
        <v>62</v>
      </c>
      <c r="AA116" t="s">
        <v>140</v>
      </c>
      <c r="AB116">
        <v>115</v>
      </c>
      <c r="AC116">
        <v>438475</v>
      </c>
      <c r="AD116">
        <v>305</v>
      </c>
      <c r="AE116" t="str">
        <f>VLOOKUP(AD116,'Treatment Key'!A:B,2,FALSE)</f>
        <v>Treatment05</v>
      </c>
    </row>
    <row r="117" spans="17:31" x14ac:dyDescent="0.35">
      <c r="Q117" t="s">
        <v>19</v>
      </c>
      <c r="R117" t="s">
        <v>22</v>
      </c>
      <c r="S117" t="s">
        <v>118</v>
      </c>
      <c r="T117" t="s">
        <v>41</v>
      </c>
      <c r="U117">
        <v>209</v>
      </c>
      <c r="V117">
        <v>64</v>
      </c>
      <c r="X117" t="str">
        <f t="shared" si="2"/>
        <v>Murrdock.V12_7_11_2023.209</v>
      </c>
      <c r="Y117">
        <f t="shared" si="3"/>
        <v>64</v>
      </c>
      <c r="AA117" t="s">
        <v>170</v>
      </c>
      <c r="AB117">
        <v>116</v>
      </c>
      <c r="AC117">
        <v>438476</v>
      </c>
      <c r="AD117">
        <v>510</v>
      </c>
      <c r="AE117" t="str">
        <f>VLOOKUP(AD117,'Treatment Key'!A:B,2,FALSE)</f>
        <v>Treatment10</v>
      </c>
    </row>
    <row r="118" spans="17:31" x14ac:dyDescent="0.35">
      <c r="Q118" t="s">
        <v>19</v>
      </c>
      <c r="R118" t="s">
        <v>22</v>
      </c>
      <c r="S118" t="s">
        <v>118</v>
      </c>
      <c r="T118" t="s">
        <v>42</v>
      </c>
      <c r="U118">
        <v>209</v>
      </c>
      <c r="V118">
        <v>66</v>
      </c>
      <c r="X118" t="str">
        <f t="shared" si="2"/>
        <v>Murrdock.V12_7_11_2023.209</v>
      </c>
      <c r="Y118">
        <f t="shared" si="3"/>
        <v>66</v>
      </c>
      <c r="AA118" t="s">
        <v>140</v>
      </c>
      <c r="AB118">
        <v>117</v>
      </c>
      <c r="AC118">
        <v>438477</v>
      </c>
      <c r="AD118">
        <v>305</v>
      </c>
      <c r="AE118" t="str">
        <f>VLOOKUP(AD118,'Treatment Key'!A:B,2,FALSE)</f>
        <v>Treatment05</v>
      </c>
    </row>
    <row r="119" spans="17:31" x14ac:dyDescent="0.35">
      <c r="Q119" t="s">
        <v>19</v>
      </c>
      <c r="R119" t="s">
        <v>22</v>
      </c>
      <c r="S119" t="s">
        <v>118</v>
      </c>
      <c r="T119" t="s">
        <v>43</v>
      </c>
      <c r="U119">
        <v>410</v>
      </c>
      <c r="V119">
        <v>68</v>
      </c>
      <c r="X119" t="str">
        <f t="shared" si="2"/>
        <v>Murrdock.V12_7_11_2023.410</v>
      </c>
      <c r="Y119">
        <f t="shared" si="3"/>
        <v>68</v>
      </c>
      <c r="AA119" t="s">
        <v>170</v>
      </c>
      <c r="AB119">
        <v>118</v>
      </c>
      <c r="AC119">
        <v>438478</v>
      </c>
      <c r="AD119">
        <v>510</v>
      </c>
      <c r="AE119" t="str">
        <f>VLOOKUP(AD119,'Treatment Key'!A:B,2,FALSE)</f>
        <v>Treatment10</v>
      </c>
    </row>
    <row r="120" spans="17:31" x14ac:dyDescent="0.35">
      <c r="Q120" t="s">
        <v>19</v>
      </c>
      <c r="R120" t="s">
        <v>22</v>
      </c>
      <c r="S120" t="s">
        <v>118</v>
      </c>
      <c r="T120" t="s">
        <v>44</v>
      </c>
      <c r="U120">
        <v>410</v>
      </c>
      <c r="V120">
        <v>70</v>
      </c>
      <c r="X120" t="str">
        <f t="shared" si="2"/>
        <v>Murrdock.V12_7_11_2023.410</v>
      </c>
      <c r="Y120">
        <f t="shared" si="3"/>
        <v>70</v>
      </c>
      <c r="AA120" t="s">
        <v>140</v>
      </c>
      <c r="AB120">
        <v>119</v>
      </c>
      <c r="AC120">
        <v>438479</v>
      </c>
      <c r="AD120">
        <v>305</v>
      </c>
      <c r="AE120" t="str">
        <f>VLOOKUP(AD120,'Treatment Key'!A:B,2,FALSE)</f>
        <v>Treatment05</v>
      </c>
    </row>
    <row r="121" spans="17:31" x14ac:dyDescent="0.35">
      <c r="Q121" t="s">
        <v>19</v>
      </c>
      <c r="R121" t="s">
        <v>22</v>
      </c>
      <c r="S121" t="s">
        <v>118</v>
      </c>
      <c r="T121" t="s">
        <v>45</v>
      </c>
      <c r="U121">
        <v>410</v>
      </c>
      <c r="V121">
        <v>72</v>
      </c>
      <c r="X121" t="str">
        <f t="shared" si="2"/>
        <v>Murrdock.V12_7_11_2023.410</v>
      </c>
      <c r="Y121">
        <f t="shared" si="3"/>
        <v>72</v>
      </c>
      <c r="AA121" t="s">
        <v>170</v>
      </c>
      <c r="AB121">
        <v>120</v>
      </c>
      <c r="AC121">
        <v>438480</v>
      </c>
      <c r="AD121">
        <v>510</v>
      </c>
      <c r="AE121" t="str">
        <f>VLOOKUP(AD121,'Treatment Key'!A:B,2,FALSE)</f>
        <v>Treatment10</v>
      </c>
    </row>
    <row r="122" spans="17:31" x14ac:dyDescent="0.35">
      <c r="Q122" t="s">
        <v>19</v>
      </c>
      <c r="R122" t="s">
        <v>22</v>
      </c>
      <c r="S122" t="s">
        <v>118</v>
      </c>
      <c r="T122" t="s">
        <v>46</v>
      </c>
      <c r="U122">
        <v>506</v>
      </c>
      <c r="V122">
        <v>98</v>
      </c>
      <c r="X122" t="str">
        <f t="shared" si="2"/>
        <v>Murrdock.V12_7_11_2023.506</v>
      </c>
      <c r="Y122">
        <f t="shared" si="3"/>
        <v>98</v>
      </c>
      <c r="AA122" t="s">
        <v>199</v>
      </c>
      <c r="AB122">
        <v>121</v>
      </c>
      <c r="AC122">
        <v>438481</v>
      </c>
      <c r="AD122">
        <v>702</v>
      </c>
      <c r="AE122" t="str">
        <f>VLOOKUP(AD122,'Treatment Key'!A:B,2,FALSE)</f>
        <v>Treatment02</v>
      </c>
    </row>
    <row r="123" spans="17:31" x14ac:dyDescent="0.35">
      <c r="Q123" t="s">
        <v>19</v>
      </c>
      <c r="R123" t="s">
        <v>22</v>
      </c>
      <c r="S123" t="s">
        <v>118</v>
      </c>
      <c r="T123" t="s">
        <v>47</v>
      </c>
      <c r="U123">
        <v>506</v>
      </c>
      <c r="V123">
        <v>100</v>
      </c>
      <c r="X123" t="str">
        <f t="shared" si="2"/>
        <v>Murrdock.V12_7_11_2023.506</v>
      </c>
      <c r="Y123">
        <f t="shared" si="3"/>
        <v>100</v>
      </c>
      <c r="AA123" t="s">
        <v>235</v>
      </c>
      <c r="AB123">
        <v>122</v>
      </c>
      <c r="AC123">
        <v>438482</v>
      </c>
      <c r="AD123">
        <v>907</v>
      </c>
      <c r="AE123" t="str">
        <f>VLOOKUP(AD123,'Treatment Key'!A:B,2,FALSE)</f>
        <v>Treatment07</v>
      </c>
    </row>
    <row r="124" spans="17:31" x14ac:dyDescent="0.35">
      <c r="Q124" t="s">
        <v>19</v>
      </c>
      <c r="R124" t="s">
        <v>22</v>
      </c>
      <c r="S124" t="s">
        <v>118</v>
      </c>
      <c r="T124" t="s">
        <v>48</v>
      </c>
      <c r="U124">
        <v>506</v>
      </c>
      <c r="V124">
        <v>102</v>
      </c>
      <c r="X124" t="str">
        <f t="shared" si="2"/>
        <v>Murrdock.V12_7_11_2023.506</v>
      </c>
      <c r="Y124">
        <f t="shared" si="3"/>
        <v>102</v>
      </c>
      <c r="AA124" t="s">
        <v>199</v>
      </c>
      <c r="AB124">
        <v>123</v>
      </c>
      <c r="AC124">
        <v>438483</v>
      </c>
      <c r="AD124">
        <v>702</v>
      </c>
      <c r="AE124" t="str">
        <f>VLOOKUP(AD124,'Treatment Key'!A:B,2,FALSE)</f>
        <v>Treatment02</v>
      </c>
    </row>
    <row r="125" spans="17:31" x14ac:dyDescent="0.35">
      <c r="Q125" t="s">
        <v>19</v>
      </c>
      <c r="R125" t="s">
        <v>22</v>
      </c>
      <c r="S125" t="s">
        <v>118</v>
      </c>
      <c r="T125" t="s">
        <v>49</v>
      </c>
      <c r="U125">
        <v>108</v>
      </c>
      <c r="V125">
        <v>104</v>
      </c>
      <c r="X125" t="str">
        <f t="shared" si="2"/>
        <v>Murrdock.V12_7_11_2023.108</v>
      </c>
      <c r="Y125">
        <f t="shared" si="3"/>
        <v>104</v>
      </c>
      <c r="AA125" t="s">
        <v>235</v>
      </c>
      <c r="AB125">
        <v>124</v>
      </c>
      <c r="AC125">
        <v>438484</v>
      </c>
      <c r="AD125">
        <v>907</v>
      </c>
      <c r="AE125" t="str">
        <f>VLOOKUP(AD125,'Treatment Key'!A:B,2,FALSE)</f>
        <v>Treatment07</v>
      </c>
    </row>
    <row r="126" spans="17:31" x14ac:dyDescent="0.35">
      <c r="Q126" t="s">
        <v>19</v>
      </c>
      <c r="R126" t="s">
        <v>22</v>
      </c>
      <c r="S126" t="s">
        <v>118</v>
      </c>
      <c r="T126" t="s">
        <v>50</v>
      </c>
      <c r="U126">
        <v>108</v>
      </c>
      <c r="V126">
        <v>106</v>
      </c>
      <c r="X126" t="str">
        <f t="shared" si="2"/>
        <v>Murrdock.V12_7_11_2023.108</v>
      </c>
      <c r="Y126">
        <f t="shared" si="3"/>
        <v>106</v>
      </c>
      <c r="AA126" t="s">
        <v>199</v>
      </c>
      <c r="AB126">
        <v>125</v>
      </c>
      <c r="AC126">
        <v>438485</v>
      </c>
      <c r="AD126">
        <v>702</v>
      </c>
      <c r="AE126" t="str">
        <f>VLOOKUP(AD126,'Treatment Key'!A:B,2,FALSE)</f>
        <v>Treatment02</v>
      </c>
    </row>
    <row r="127" spans="17:31" x14ac:dyDescent="0.35">
      <c r="Q127" t="s">
        <v>19</v>
      </c>
      <c r="R127" t="s">
        <v>22</v>
      </c>
      <c r="S127" t="s">
        <v>118</v>
      </c>
      <c r="T127" t="s">
        <v>51</v>
      </c>
      <c r="U127">
        <v>108</v>
      </c>
      <c r="V127">
        <v>108</v>
      </c>
      <c r="X127" t="str">
        <f t="shared" si="2"/>
        <v>Murrdock.V12_7_11_2023.108</v>
      </c>
      <c r="Y127">
        <f t="shared" si="3"/>
        <v>108</v>
      </c>
      <c r="AA127" t="s">
        <v>235</v>
      </c>
      <c r="AB127">
        <v>126</v>
      </c>
      <c r="AC127">
        <v>438486</v>
      </c>
      <c r="AD127">
        <v>907</v>
      </c>
      <c r="AE127" t="str">
        <f>VLOOKUP(AD127,'Treatment Key'!A:B,2,FALSE)</f>
        <v>Treatment07</v>
      </c>
    </row>
    <row r="128" spans="17:31" x14ac:dyDescent="0.35">
      <c r="Q128" t="s">
        <v>19</v>
      </c>
      <c r="R128" t="s">
        <v>22</v>
      </c>
      <c r="S128" t="s">
        <v>118</v>
      </c>
      <c r="T128" t="s">
        <v>52</v>
      </c>
      <c r="U128">
        <v>309</v>
      </c>
      <c r="V128">
        <v>110</v>
      </c>
      <c r="X128" t="str">
        <f t="shared" si="2"/>
        <v>Murrdock.V12_7_11_2023.309</v>
      </c>
      <c r="Y128">
        <f t="shared" si="3"/>
        <v>110</v>
      </c>
      <c r="AA128" t="s">
        <v>200</v>
      </c>
      <c r="AB128">
        <v>127</v>
      </c>
      <c r="AC128">
        <v>438487</v>
      </c>
      <c r="AD128">
        <v>903</v>
      </c>
      <c r="AE128" t="str">
        <f>VLOOKUP(AD128,'Treatment Key'!A:B,2,FALSE)</f>
        <v>Treatment03</v>
      </c>
    </row>
    <row r="129" spans="17:31" x14ac:dyDescent="0.35">
      <c r="Q129" t="s">
        <v>19</v>
      </c>
      <c r="R129" t="s">
        <v>22</v>
      </c>
      <c r="S129" t="s">
        <v>118</v>
      </c>
      <c r="T129" t="s">
        <v>53</v>
      </c>
      <c r="U129">
        <v>309</v>
      </c>
      <c r="V129">
        <v>112</v>
      </c>
      <c r="X129" t="str">
        <f t="shared" si="2"/>
        <v>Murrdock.V12_7_11_2023.309</v>
      </c>
      <c r="Y129">
        <f t="shared" si="3"/>
        <v>112</v>
      </c>
      <c r="AA129" t="s">
        <v>236</v>
      </c>
      <c r="AB129">
        <v>128</v>
      </c>
      <c r="AC129">
        <v>438488</v>
      </c>
      <c r="AD129">
        <v>1108</v>
      </c>
      <c r="AE129" t="str">
        <f>VLOOKUP(AD129,'Treatment Key'!A:B,2,FALSE)</f>
        <v>Treatment08</v>
      </c>
    </row>
    <row r="130" spans="17:31" x14ac:dyDescent="0.35">
      <c r="Q130" t="s">
        <v>19</v>
      </c>
      <c r="R130" t="s">
        <v>22</v>
      </c>
      <c r="S130" t="s">
        <v>118</v>
      </c>
      <c r="T130" t="s">
        <v>54</v>
      </c>
      <c r="U130">
        <v>309</v>
      </c>
      <c r="V130">
        <v>114</v>
      </c>
      <c r="X130" t="str">
        <f t="shared" ref="X130:X193" si="4">CONCATENATE(Q130,".",R130,".",U130)</f>
        <v>Murrdock.V12_7_11_2023.309</v>
      </c>
      <c r="Y130">
        <f t="shared" ref="Y130:Y193" si="5">V130</f>
        <v>114</v>
      </c>
      <c r="AA130" t="s">
        <v>200</v>
      </c>
      <c r="AB130">
        <v>129</v>
      </c>
      <c r="AC130">
        <v>438489</v>
      </c>
      <c r="AD130">
        <v>903</v>
      </c>
      <c r="AE130" t="str">
        <f>VLOOKUP(AD130,'Treatment Key'!A:B,2,FALSE)</f>
        <v>Treatment03</v>
      </c>
    </row>
    <row r="131" spans="17:31" x14ac:dyDescent="0.35">
      <c r="Q131" t="s">
        <v>19</v>
      </c>
      <c r="R131" t="s">
        <v>22</v>
      </c>
      <c r="S131" t="s">
        <v>118</v>
      </c>
      <c r="T131" t="s">
        <v>55</v>
      </c>
      <c r="U131">
        <v>510</v>
      </c>
      <c r="V131">
        <v>116</v>
      </c>
      <c r="X131" t="str">
        <f t="shared" si="4"/>
        <v>Murrdock.V12_7_11_2023.510</v>
      </c>
      <c r="Y131">
        <f t="shared" si="5"/>
        <v>116</v>
      </c>
      <c r="AA131" t="s">
        <v>236</v>
      </c>
      <c r="AB131">
        <v>130</v>
      </c>
      <c r="AC131">
        <v>438490</v>
      </c>
      <c r="AD131">
        <v>1108</v>
      </c>
      <c r="AE131" t="str">
        <f>VLOOKUP(AD131,'Treatment Key'!A:B,2,FALSE)</f>
        <v>Treatment08</v>
      </c>
    </row>
    <row r="132" spans="17:31" x14ac:dyDescent="0.35">
      <c r="Q132" t="s">
        <v>19</v>
      </c>
      <c r="R132" t="s">
        <v>22</v>
      </c>
      <c r="S132" t="s">
        <v>118</v>
      </c>
      <c r="T132" t="s">
        <v>56</v>
      </c>
      <c r="U132">
        <v>510</v>
      </c>
      <c r="V132">
        <v>118</v>
      </c>
      <c r="X132" t="str">
        <f t="shared" si="4"/>
        <v>Murrdock.V12_7_11_2023.510</v>
      </c>
      <c r="Y132">
        <f t="shared" si="5"/>
        <v>118</v>
      </c>
      <c r="AA132" t="s">
        <v>200</v>
      </c>
      <c r="AB132">
        <v>131</v>
      </c>
      <c r="AC132">
        <v>438491</v>
      </c>
      <c r="AD132">
        <v>903</v>
      </c>
      <c r="AE132" t="str">
        <f>VLOOKUP(AD132,'Treatment Key'!A:B,2,FALSE)</f>
        <v>Treatment03</v>
      </c>
    </row>
    <row r="133" spans="17:31" x14ac:dyDescent="0.35">
      <c r="Q133" t="s">
        <v>19</v>
      </c>
      <c r="R133" t="s">
        <v>22</v>
      </c>
      <c r="S133" t="s">
        <v>118</v>
      </c>
      <c r="T133" t="s">
        <v>57</v>
      </c>
      <c r="U133">
        <v>510</v>
      </c>
      <c r="V133">
        <v>120</v>
      </c>
      <c r="X133" t="str">
        <f t="shared" si="4"/>
        <v>Murrdock.V12_7_11_2023.510</v>
      </c>
      <c r="Y133">
        <f t="shared" si="5"/>
        <v>120</v>
      </c>
      <c r="AA133" t="s">
        <v>236</v>
      </c>
      <c r="AB133">
        <v>132</v>
      </c>
      <c r="AC133">
        <v>438492</v>
      </c>
      <c r="AD133">
        <v>1108</v>
      </c>
      <c r="AE133" t="str">
        <f>VLOOKUP(AD133,'Treatment Key'!A:B,2,FALSE)</f>
        <v>Treatment08</v>
      </c>
    </row>
    <row r="134" spans="17:31" x14ac:dyDescent="0.35">
      <c r="Q134" t="s">
        <v>19</v>
      </c>
      <c r="R134" t="s">
        <v>22</v>
      </c>
      <c r="S134" t="s">
        <v>118</v>
      </c>
      <c r="T134" t="s">
        <v>58</v>
      </c>
      <c r="U134">
        <v>606</v>
      </c>
      <c r="V134">
        <v>146</v>
      </c>
      <c r="X134" t="str">
        <f t="shared" si="4"/>
        <v>Murrdock.V12_7_11_2023.606</v>
      </c>
      <c r="Y134">
        <f t="shared" si="5"/>
        <v>146</v>
      </c>
      <c r="AA134" t="s">
        <v>201</v>
      </c>
      <c r="AB134">
        <v>133</v>
      </c>
      <c r="AC134">
        <v>438493</v>
      </c>
      <c r="AD134">
        <v>1104</v>
      </c>
      <c r="AE134" t="str">
        <f>VLOOKUP(AD134,'Treatment Key'!A:B,2,FALSE)</f>
        <v>Treatment04</v>
      </c>
    </row>
    <row r="135" spans="17:31" x14ac:dyDescent="0.35">
      <c r="Q135" t="s">
        <v>19</v>
      </c>
      <c r="R135" t="s">
        <v>22</v>
      </c>
      <c r="S135" t="s">
        <v>118</v>
      </c>
      <c r="T135" t="s">
        <v>59</v>
      </c>
      <c r="U135">
        <v>606</v>
      </c>
      <c r="V135">
        <v>148</v>
      </c>
      <c r="X135" t="str">
        <f t="shared" si="4"/>
        <v>Murrdock.V12_7_11_2023.606</v>
      </c>
      <c r="Y135">
        <f t="shared" si="5"/>
        <v>148</v>
      </c>
      <c r="AA135" t="s">
        <v>237</v>
      </c>
      <c r="AB135">
        <v>134</v>
      </c>
      <c r="AC135">
        <v>438494</v>
      </c>
      <c r="AD135">
        <v>7010</v>
      </c>
      <c r="AE135" t="str">
        <f>VLOOKUP(AD135,'Treatment Key'!A:B,2,FALSE)</f>
        <v>Treatment10</v>
      </c>
    </row>
    <row r="136" spans="17:31" x14ac:dyDescent="0.35">
      <c r="Q136" t="s">
        <v>19</v>
      </c>
      <c r="R136" t="s">
        <v>22</v>
      </c>
      <c r="S136" t="s">
        <v>118</v>
      </c>
      <c r="T136" t="s">
        <v>60</v>
      </c>
      <c r="U136">
        <v>606</v>
      </c>
      <c r="V136">
        <v>150</v>
      </c>
      <c r="X136" t="str">
        <f t="shared" si="4"/>
        <v>Murrdock.V12_7_11_2023.606</v>
      </c>
      <c r="Y136">
        <f t="shared" si="5"/>
        <v>150</v>
      </c>
      <c r="AA136" t="s">
        <v>201</v>
      </c>
      <c r="AB136">
        <v>135</v>
      </c>
      <c r="AC136">
        <v>438495</v>
      </c>
      <c r="AD136">
        <v>1104</v>
      </c>
      <c r="AE136" t="str">
        <f>VLOOKUP(AD136,'Treatment Key'!A:B,2,FALSE)</f>
        <v>Treatment04</v>
      </c>
    </row>
    <row r="137" spans="17:31" x14ac:dyDescent="0.35">
      <c r="Q137" t="s">
        <v>19</v>
      </c>
      <c r="R137" t="s">
        <v>22</v>
      </c>
      <c r="S137" t="s">
        <v>118</v>
      </c>
      <c r="T137" t="s">
        <v>61</v>
      </c>
      <c r="U137">
        <v>208</v>
      </c>
      <c r="V137">
        <v>152</v>
      </c>
      <c r="X137" t="str">
        <f t="shared" si="4"/>
        <v>Murrdock.V12_7_11_2023.208</v>
      </c>
      <c r="Y137">
        <f t="shared" si="5"/>
        <v>152</v>
      </c>
      <c r="AA137" t="s">
        <v>237</v>
      </c>
      <c r="AB137">
        <v>136</v>
      </c>
      <c r="AC137">
        <v>438496</v>
      </c>
      <c r="AD137">
        <v>7010</v>
      </c>
      <c r="AE137" t="str">
        <f>VLOOKUP(AD137,'Treatment Key'!A:B,2,FALSE)</f>
        <v>Treatment10</v>
      </c>
    </row>
    <row r="138" spans="17:31" x14ac:dyDescent="0.35">
      <c r="Q138" t="s">
        <v>19</v>
      </c>
      <c r="R138" t="s">
        <v>22</v>
      </c>
      <c r="S138" t="s">
        <v>118</v>
      </c>
      <c r="T138" t="s">
        <v>62</v>
      </c>
      <c r="U138">
        <v>208</v>
      </c>
      <c r="V138">
        <v>154</v>
      </c>
      <c r="X138" t="str">
        <f t="shared" si="4"/>
        <v>Murrdock.V12_7_11_2023.208</v>
      </c>
      <c r="Y138">
        <f t="shared" si="5"/>
        <v>154</v>
      </c>
      <c r="AA138" t="s">
        <v>201</v>
      </c>
      <c r="AB138">
        <v>137</v>
      </c>
      <c r="AC138">
        <v>438497</v>
      </c>
      <c r="AD138">
        <v>1104</v>
      </c>
      <c r="AE138" t="str">
        <f>VLOOKUP(AD138,'Treatment Key'!A:B,2,FALSE)</f>
        <v>Treatment04</v>
      </c>
    </row>
    <row r="139" spans="17:31" x14ac:dyDescent="0.35">
      <c r="Q139" t="s">
        <v>19</v>
      </c>
      <c r="R139" t="s">
        <v>22</v>
      </c>
      <c r="S139" t="s">
        <v>118</v>
      </c>
      <c r="T139" t="s">
        <v>63</v>
      </c>
      <c r="U139">
        <v>208</v>
      </c>
      <c r="V139">
        <v>156</v>
      </c>
      <c r="X139" t="str">
        <f t="shared" si="4"/>
        <v>Murrdock.V12_7_11_2023.208</v>
      </c>
      <c r="Y139">
        <f t="shared" si="5"/>
        <v>156</v>
      </c>
      <c r="AA139" t="s">
        <v>237</v>
      </c>
      <c r="AB139">
        <v>138</v>
      </c>
      <c r="AC139">
        <v>438498</v>
      </c>
      <c r="AD139">
        <v>7010</v>
      </c>
      <c r="AE139" t="str">
        <f>VLOOKUP(AD139,'Treatment Key'!A:B,2,FALSE)</f>
        <v>Treatment10</v>
      </c>
    </row>
    <row r="140" spans="17:31" x14ac:dyDescent="0.35">
      <c r="Q140" t="s">
        <v>19</v>
      </c>
      <c r="R140" t="s">
        <v>22</v>
      </c>
      <c r="S140" t="s">
        <v>118</v>
      </c>
      <c r="T140" t="s">
        <v>64</v>
      </c>
      <c r="U140">
        <v>409</v>
      </c>
      <c r="V140">
        <v>158</v>
      </c>
      <c r="X140" t="str">
        <f t="shared" si="4"/>
        <v>Murrdock.V12_7_11_2023.409</v>
      </c>
      <c r="Y140">
        <f t="shared" si="5"/>
        <v>158</v>
      </c>
      <c r="AA140" t="s">
        <v>202</v>
      </c>
      <c r="AB140">
        <v>139</v>
      </c>
      <c r="AC140">
        <v>438499</v>
      </c>
      <c r="AD140">
        <v>706</v>
      </c>
      <c r="AE140" t="str">
        <f>VLOOKUP(AD140,'Treatment Key'!A:B,2,FALSE)</f>
        <v>Treatment06</v>
      </c>
    </row>
    <row r="141" spans="17:31" x14ac:dyDescent="0.35">
      <c r="Q141" t="s">
        <v>19</v>
      </c>
      <c r="R141" t="s">
        <v>22</v>
      </c>
      <c r="S141" t="s">
        <v>118</v>
      </c>
      <c r="T141" t="s">
        <v>65</v>
      </c>
      <c r="U141">
        <v>409</v>
      </c>
      <c r="V141">
        <v>160</v>
      </c>
      <c r="X141" t="str">
        <f t="shared" si="4"/>
        <v>Murrdock.V12_7_11_2023.409</v>
      </c>
      <c r="Y141">
        <f t="shared" si="5"/>
        <v>160</v>
      </c>
      <c r="AA141" t="s">
        <v>238</v>
      </c>
      <c r="AB141">
        <v>140</v>
      </c>
      <c r="AC141">
        <v>438500</v>
      </c>
      <c r="AD141" t="s">
        <v>4</v>
      </c>
      <c r="AE141" t="str">
        <f>VLOOKUP(AD141,'Treatment Key'!A:B,2,FALSE)</f>
        <v>xNoSample</v>
      </c>
    </row>
    <row r="142" spans="17:31" x14ac:dyDescent="0.35">
      <c r="Q142" t="s">
        <v>19</v>
      </c>
      <c r="R142" t="s">
        <v>22</v>
      </c>
      <c r="S142" t="s">
        <v>118</v>
      </c>
      <c r="T142" t="s">
        <v>66</v>
      </c>
      <c r="U142">
        <v>409</v>
      </c>
      <c r="V142">
        <v>162</v>
      </c>
      <c r="X142" t="str">
        <f t="shared" si="4"/>
        <v>Murrdock.V12_7_11_2023.409</v>
      </c>
      <c r="Y142">
        <f t="shared" si="5"/>
        <v>162</v>
      </c>
      <c r="AA142" t="s">
        <v>202</v>
      </c>
      <c r="AB142">
        <v>141</v>
      </c>
      <c r="AC142">
        <v>438501</v>
      </c>
      <c r="AD142">
        <v>706</v>
      </c>
      <c r="AE142" t="str">
        <f>VLOOKUP(AD142,'Treatment Key'!A:B,2,FALSE)</f>
        <v>Treatment06</v>
      </c>
    </row>
    <row r="143" spans="17:31" x14ac:dyDescent="0.35">
      <c r="Q143" t="s">
        <v>19</v>
      </c>
      <c r="R143" t="s">
        <v>22</v>
      </c>
      <c r="S143" t="s">
        <v>118</v>
      </c>
      <c r="T143" t="s">
        <v>67</v>
      </c>
      <c r="U143">
        <v>610</v>
      </c>
      <c r="V143">
        <v>164</v>
      </c>
      <c r="X143" t="str">
        <f t="shared" si="4"/>
        <v>Murrdock.V12_7_11_2023.610</v>
      </c>
      <c r="Y143">
        <f t="shared" si="5"/>
        <v>164</v>
      </c>
      <c r="AA143" t="s">
        <v>238</v>
      </c>
      <c r="AB143">
        <v>142</v>
      </c>
      <c r="AC143">
        <v>438502</v>
      </c>
      <c r="AD143" t="s">
        <v>4</v>
      </c>
      <c r="AE143" t="str">
        <f>VLOOKUP(AD143,'Treatment Key'!A:B,2,FALSE)</f>
        <v>xNoSample</v>
      </c>
    </row>
    <row r="144" spans="17:31" x14ac:dyDescent="0.35">
      <c r="Q144" t="s">
        <v>19</v>
      </c>
      <c r="R144" t="s">
        <v>22</v>
      </c>
      <c r="S144" t="s">
        <v>118</v>
      </c>
      <c r="T144" t="s">
        <v>68</v>
      </c>
      <c r="U144">
        <v>610</v>
      </c>
      <c r="V144">
        <v>166</v>
      </c>
      <c r="X144" t="str">
        <f t="shared" si="4"/>
        <v>Murrdock.V12_7_11_2023.610</v>
      </c>
      <c r="Y144">
        <f t="shared" si="5"/>
        <v>166</v>
      </c>
      <c r="AA144" t="s">
        <v>202</v>
      </c>
      <c r="AB144">
        <v>143</v>
      </c>
      <c r="AC144">
        <v>438503</v>
      </c>
      <c r="AD144">
        <v>706</v>
      </c>
      <c r="AE144" t="str">
        <f>VLOOKUP(AD144,'Treatment Key'!A:B,2,FALSE)</f>
        <v>Treatment06</v>
      </c>
    </row>
    <row r="145" spans="17:31" x14ac:dyDescent="0.35">
      <c r="Q145" t="s">
        <v>19</v>
      </c>
      <c r="R145" t="s">
        <v>22</v>
      </c>
      <c r="S145" t="s">
        <v>118</v>
      </c>
      <c r="T145" t="s">
        <v>69</v>
      </c>
      <c r="U145">
        <v>610</v>
      </c>
      <c r="V145">
        <v>168</v>
      </c>
      <c r="X145" t="str">
        <f t="shared" si="4"/>
        <v>Murrdock.V12_7_11_2023.610</v>
      </c>
      <c r="Y145">
        <f t="shared" si="5"/>
        <v>168</v>
      </c>
      <c r="AA145" t="s">
        <v>238</v>
      </c>
      <c r="AB145">
        <v>144</v>
      </c>
      <c r="AC145">
        <v>438504</v>
      </c>
      <c r="AD145" t="s">
        <v>4</v>
      </c>
      <c r="AE145" t="str">
        <f>VLOOKUP(AD145,'Treatment Key'!A:B,2,FALSE)</f>
        <v>xNoSample</v>
      </c>
    </row>
    <row r="146" spans="17:31" x14ac:dyDescent="0.35">
      <c r="Q146" t="s">
        <v>19</v>
      </c>
      <c r="R146" t="s">
        <v>22</v>
      </c>
      <c r="S146" t="s">
        <v>118</v>
      </c>
      <c r="T146" t="s">
        <v>70</v>
      </c>
      <c r="U146">
        <v>107</v>
      </c>
      <c r="V146">
        <v>194</v>
      </c>
      <c r="X146" t="str">
        <f t="shared" si="4"/>
        <v>Murrdock.V12_7_11_2023.107</v>
      </c>
      <c r="Y146">
        <f t="shared" si="5"/>
        <v>194</v>
      </c>
      <c r="AA146" t="s">
        <v>141</v>
      </c>
      <c r="AB146">
        <v>145</v>
      </c>
      <c r="AC146">
        <v>438505</v>
      </c>
      <c r="AD146">
        <v>401</v>
      </c>
      <c r="AE146" t="str">
        <f>VLOOKUP(AD146,'Treatment Key'!A:B,2,FALSE)</f>
        <v>Treatment01</v>
      </c>
    </row>
    <row r="147" spans="17:31" x14ac:dyDescent="0.35">
      <c r="Q147" t="s">
        <v>19</v>
      </c>
      <c r="R147" t="s">
        <v>22</v>
      </c>
      <c r="S147" t="s">
        <v>118</v>
      </c>
      <c r="T147" t="s">
        <v>71</v>
      </c>
      <c r="U147">
        <v>107</v>
      </c>
      <c r="V147">
        <v>196</v>
      </c>
      <c r="X147" t="str">
        <f t="shared" si="4"/>
        <v>Murrdock.V12_7_11_2023.107</v>
      </c>
      <c r="Y147">
        <f t="shared" si="5"/>
        <v>196</v>
      </c>
      <c r="AA147" t="s">
        <v>171</v>
      </c>
      <c r="AB147">
        <v>146</v>
      </c>
      <c r="AC147">
        <v>438506</v>
      </c>
      <c r="AD147">
        <v>606</v>
      </c>
      <c r="AE147" t="str">
        <f>VLOOKUP(AD147,'Treatment Key'!A:B,2,FALSE)</f>
        <v>Treatment06</v>
      </c>
    </row>
    <row r="148" spans="17:31" x14ac:dyDescent="0.35">
      <c r="Q148" t="s">
        <v>19</v>
      </c>
      <c r="R148" t="s">
        <v>22</v>
      </c>
      <c r="S148" t="s">
        <v>118</v>
      </c>
      <c r="T148" t="s">
        <v>72</v>
      </c>
      <c r="U148">
        <v>107</v>
      </c>
      <c r="V148">
        <v>198</v>
      </c>
      <c r="X148" t="str">
        <f t="shared" si="4"/>
        <v>Murrdock.V12_7_11_2023.107</v>
      </c>
      <c r="Y148">
        <f t="shared" si="5"/>
        <v>198</v>
      </c>
      <c r="AA148" t="s">
        <v>141</v>
      </c>
      <c r="AB148">
        <v>147</v>
      </c>
      <c r="AC148">
        <v>438507</v>
      </c>
      <c r="AD148">
        <v>401</v>
      </c>
      <c r="AE148" t="str">
        <f>VLOOKUP(AD148,'Treatment Key'!A:B,2,FALSE)</f>
        <v>Treatment01</v>
      </c>
    </row>
    <row r="149" spans="17:31" x14ac:dyDescent="0.35">
      <c r="Q149" t="s">
        <v>19</v>
      </c>
      <c r="R149" t="s">
        <v>22</v>
      </c>
      <c r="S149" t="s">
        <v>118</v>
      </c>
      <c r="T149" t="s">
        <v>73</v>
      </c>
      <c r="U149">
        <v>308</v>
      </c>
      <c r="V149">
        <v>200</v>
      </c>
      <c r="X149" t="str">
        <f t="shared" si="4"/>
        <v>Murrdock.V12_7_11_2023.308</v>
      </c>
      <c r="Y149">
        <f t="shared" si="5"/>
        <v>200</v>
      </c>
      <c r="AA149" t="s">
        <v>171</v>
      </c>
      <c r="AB149">
        <v>148</v>
      </c>
      <c r="AC149">
        <v>438508</v>
      </c>
      <c r="AD149">
        <v>606</v>
      </c>
      <c r="AE149" t="str">
        <f>VLOOKUP(AD149,'Treatment Key'!A:B,2,FALSE)</f>
        <v>Treatment06</v>
      </c>
    </row>
    <row r="150" spans="17:31" x14ac:dyDescent="0.35">
      <c r="Q150" t="s">
        <v>19</v>
      </c>
      <c r="R150" t="s">
        <v>22</v>
      </c>
      <c r="S150" t="s">
        <v>118</v>
      </c>
      <c r="T150" t="s">
        <v>74</v>
      </c>
      <c r="U150">
        <v>308</v>
      </c>
      <c r="V150">
        <v>202</v>
      </c>
      <c r="X150" t="str">
        <f t="shared" si="4"/>
        <v>Murrdock.V12_7_11_2023.308</v>
      </c>
      <c r="Y150">
        <f t="shared" si="5"/>
        <v>202</v>
      </c>
      <c r="AA150" t="s">
        <v>141</v>
      </c>
      <c r="AB150">
        <v>149</v>
      </c>
      <c r="AC150">
        <v>438509</v>
      </c>
      <c r="AD150">
        <v>401</v>
      </c>
      <c r="AE150" t="str">
        <f>VLOOKUP(AD150,'Treatment Key'!A:B,2,FALSE)</f>
        <v>Treatment01</v>
      </c>
    </row>
    <row r="151" spans="17:31" x14ac:dyDescent="0.35">
      <c r="Q151" t="s">
        <v>19</v>
      </c>
      <c r="R151" t="s">
        <v>22</v>
      </c>
      <c r="S151" t="s">
        <v>118</v>
      </c>
      <c r="T151" t="s">
        <v>75</v>
      </c>
      <c r="U151">
        <v>308</v>
      </c>
      <c r="V151">
        <v>204</v>
      </c>
      <c r="X151" t="str">
        <f t="shared" si="4"/>
        <v>Murrdock.V12_7_11_2023.308</v>
      </c>
      <c r="Y151">
        <f t="shared" si="5"/>
        <v>204</v>
      </c>
      <c r="AA151" t="s">
        <v>171</v>
      </c>
      <c r="AB151">
        <v>150</v>
      </c>
      <c r="AC151">
        <v>438510</v>
      </c>
      <c r="AD151">
        <v>606</v>
      </c>
      <c r="AE151" t="str">
        <f>VLOOKUP(AD151,'Treatment Key'!A:B,2,FALSE)</f>
        <v>Treatment06</v>
      </c>
    </row>
    <row r="152" spans="17:31" x14ac:dyDescent="0.35">
      <c r="Q152" t="s">
        <v>19</v>
      </c>
      <c r="R152" t="s">
        <v>22</v>
      </c>
      <c r="S152" t="s">
        <v>118</v>
      </c>
      <c r="T152" t="s">
        <v>76</v>
      </c>
      <c r="U152">
        <v>509</v>
      </c>
      <c r="V152">
        <v>206</v>
      </c>
      <c r="X152" t="str">
        <f t="shared" si="4"/>
        <v>Murrdock.V12_7_11_2023.509</v>
      </c>
      <c r="Y152">
        <f t="shared" si="5"/>
        <v>206</v>
      </c>
      <c r="AA152" t="s">
        <v>142</v>
      </c>
      <c r="AB152">
        <v>151</v>
      </c>
      <c r="AC152">
        <v>438511</v>
      </c>
      <c r="AD152">
        <v>602</v>
      </c>
      <c r="AE152" t="str">
        <f>VLOOKUP(AD152,'Treatment Key'!A:B,2,FALSE)</f>
        <v>Treatment02</v>
      </c>
    </row>
    <row r="153" spans="17:31" x14ac:dyDescent="0.35">
      <c r="Q153" t="s">
        <v>19</v>
      </c>
      <c r="R153" t="s">
        <v>22</v>
      </c>
      <c r="S153" t="s">
        <v>118</v>
      </c>
      <c r="T153" t="s">
        <v>77</v>
      </c>
      <c r="U153">
        <v>509</v>
      </c>
      <c r="V153">
        <v>208</v>
      </c>
      <c r="X153" t="str">
        <f t="shared" si="4"/>
        <v>Murrdock.V12_7_11_2023.509</v>
      </c>
      <c r="Y153">
        <f t="shared" si="5"/>
        <v>208</v>
      </c>
      <c r="AA153" t="s">
        <v>172</v>
      </c>
      <c r="AB153">
        <v>152</v>
      </c>
      <c r="AC153">
        <v>438512</v>
      </c>
      <c r="AD153">
        <v>208</v>
      </c>
      <c r="AE153" t="str">
        <f>VLOOKUP(AD153,'Treatment Key'!A:B,2,FALSE)</f>
        <v>Treatment08</v>
      </c>
    </row>
    <row r="154" spans="17:31" x14ac:dyDescent="0.35">
      <c r="Q154" t="s">
        <v>19</v>
      </c>
      <c r="R154" t="s">
        <v>22</v>
      </c>
      <c r="S154" t="s">
        <v>118</v>
      </c>
      <c r="T154" t="s">
        <v>78</v>
      </c>
      <c r="U154">
        <v>509</v>
      </c>
      <c r="V154">
        <v>210</v>
      </c>
      <c r="X154" t="str">
        <f t="shared" si="4"/>
        <v>Murrdock.V12_7_11_2023.509</v>
      </c>
      <c r="Y154">
        <f t="shared" si="5"/>
        <v>210</v>
      </c>
      <c r="AA154" t="s">
        <v>142</v>
      </c>
      <c r="AB154">
        <v>153</v>
      </c>
      <c r="AC154">
        <v>438513</v>
      </c>
      <c r="AD154">
        <v>602</v>
      </c>
      <c r="AE154" t="str">
        <f>VLOOKUP(AD154,'Treatment Key'!A:B,2,FALSE)</f>
        <v>Treatment02</v>
      </c>
    </row>
    <row r="155" spans="17:31" x14ac:dyDescent="0.35">
      <c r="Q155" t="s">
        <v>19</v>
      </c>
      <c r="R155" t="s">
        <v>22</v>
      </c>
      <c r="S155" t="s">
        <v>118</v>
      </c>
      <c r="T155" t="s">
        <v>79</v>
      </c>
      <c r="U155">
        <v>701</v>
      </c>
      <c r="V155">
        <v>212</v>
      </c>
      <c r="X155" t="str">
        <f t="shared" si="4"/>
        <v>Murrdock.V12_7_11_2023.701</v>
      </c>
      <c r="Y155">
        <f t="shared" si="5"/>
        <v>212</v>
      </c>
      <c r="AA155" t="s">
        <v>172</v>
      </c>
      <c r="AB155">
        <v>154</v>
      </c>
      <c r="AC155">
        <v>438514</v>
      </c>
      <c r="AD155">
        <v>208</v>
      </c>
      <c r="AE155" t="str">
        <f>VLOOKUP(AD155,'Treatment Key'!A:B,2,FALSE)</f>
        <v>Treatment08</v>
      </c>
    </row>
    <row r="156" spans="17:31" x14ac:dyDescent="0.35">
      <c r="Q156" t="s">
        <v>19</v>
      </c>
      <c r="R156" t="s">
        <v>22</v>
      </c>
      <c r="S156" t="s">
        <v>118</v>
      </c>
      <c r="T156" t="s">
        <v>80</v>
      </c>
      <c r="U156">
        <v>701</v>
      </c>
      <c r="V156">
        <v>214</v>
      </c>
      <c r="X156" t="str">
        <f t="shared" si="4"/>
        <v>Murrdock.V12_7_11_2023.701</v>
      </c>
      <c r="Y156">
        <f t="shared" si="5"/>
        <v>214</v>
      </c>
      <c r="AA156" t="s">
        <v>142</v>
      </c>
      <c r="AB156">
        <v>155</v>
      </c>
      <c r="AC156">
        <v>438515</v>
      </c>
      <c r="AD156">
        <v>602</v>
      </c>
      <c r="AE156" t="str">
        <f>VLOOKUP(AD156,'Treatment Key'!A:B,2,FALSE)</f>
        <v>Treatment02</v>
      </c>
    </row>
    <row r="157" spans="17:31" x14ac:dyDescent="0.35">
      <c r="Q157" t="s">
        <v>19</v>
      </c>
      <c r="R157" t="s">
        <v>22</v>
      </c>
      <c r="S157" t="s">
        <v>118</v>
      </c>
      <c r="T157" t="s">
        <v>81</v>
      </c>
      <c r="U157">
        <v>701</v>
      </c>
      <c r="V157">
        <v>216</v>
      </c>
      <c r="X157" t="str">
        <f t="shared" si="4"/>
        <v>Murrdock.V12_7_11_2023.701</v>
      </c>
      <c r="Y157">
        <f t="shared" si="5"/>
        <v>216</v>
      </c>
      <c r="AA157" t="s">
        <v>172</v>
      </c>
      <c r="AB157">
        <v>156</v>
      </c>
      <c r="AC157">
        <v>438516</v>
      </c>
      <c r="AD157">
        <v>208</v>
      </c>
      <c r="AE157" t="str">
        <f>VLOOKUP(AD157,'Treatment Key'!A:B,2,FALSE)</f>
        <v>Treatment08</v>
      </c>
    </row>
    <row r="158" spans="17:31" x14ac:dyDescent="0.35">
      <c r="Q158" t="s">
        <v>19</v>
      </c>
      <c r="R158" t="s">
        <v>22</v>
      </c>
      <c r="S158" t="s">
        <v>118</v>
      </c>
      <c r="T158" t="s">
        <v>82</v>
      </c>
      <c r="U158">
        <v>207</v>
      </c>
      <c r="V158">
        <v>242</v>
      </c>
      <c r="X158" t="str">
        <f t="shared" si="4"/>
        <v>Murrdock.V12_7_11_2023.207</v>
      </c>
      <c r="Y158">
        <f t="shared" si="5"/>
        <v>242</v>
      </c>
      <c r="AA158" t="s">
        <v>143</v>
      </c>
      <c r="AB158">
        <v>157</v>
      </c>
      <c r="AC158">
        <v>438517</v>
      </c>
      <c r="AD158">
        <v>204</v>
      </c>
      <c r="AE158" t="str">
        <f>VLOOKUP(AD158,'Treatment Key'!A:B,2,FALSE)</f>
        <v>Treatment04</v>
      </c>
    </row>
    <row r="159" spans="17:31" x14ac:dyDescent="0.35">
      <c r="Q159" t="s">
        <v>19</v>
      </c>
      <c r="R159" t="s">
        <v>22</v>
      </c>
      <c r="S159" t="s">
        <v>118</v>
      </c>
      <c r="T159" t="s">
        <v>83</v>
      </c>
      <c r="U159">
        <v>207</v>
      </c>
      <c r="V159">
        <v>244</v>
      </c>
      <c r="X159" t="str">
        <f t="shared" si="4"/>
        <v>Murrdock.V12_7_11_2023.207</v>
      </c>
      <c r="Y159">
        <f t="shared" si="5"/>
        <v>244</v>
      </c>
      <c r="AA159" t="s">
        <v>173</v>
      </c>
      <c r="AB159">
        <v>158</v>
      </c>
      <c r="AC159">
        <v>438518</v>
      </c>
      <c r="AD159">
        <v>409</v>
      </c>
      <c r="AE159" t="str">
        <f>VLOOKUP(AD159,'Treatment Key'!A:B,2,FALSE)</f>
        <v>Treatment09</v>
      </c>
    </row>
    <row r="160" spans="17:31" x14ac:dyDescent="0.35">
      <c r="Q160" t="s">
        <v>19</v>
      </c>
      <c r="R160" t="s">
        <v>22</v>
      </c>
      <c r="S160" t="s">
        <v>118</v>
      </c>
      <c r="T160" t="s">
        <v>84</v>
      </c>
      <c r="U160">
        <v>207</v>
      </c>
      <c r="V160">
        <v>246</v>
      </c>
      <c r="X160" t="str">
        <f t="shared" si="4"/>
        <v>Murrdock.V12_7_11_2023.207</v>
      </c>
      <c r="Y160">
        <f t="shared" si="5"/>
        <v>246</v>
      </c>
      <c r="AA160" t="s">
        <v>143</v>
      </c>
      <c r="AB160">
        <v>159</v>
      </c>
      <c r="AC160">
        <v>438519</v>
      </c>
      <c r="AD160">
        <v>204</v>
      </c>
      <c r="AE160" t="str">
        <f>VLOOKUP(AD160,'Treatment Key'!A:B,2,FALSE)</f>
        <v>Treatment04</v>
      </c>
    </row>
    <row r="161" spans="17:31" x14ac:dyDescent="0.35">
      <c r="Q161" t="s">
        <v>19</v>
      </c>
      <c r="R161" t="s">
        <v>22</v>
      </c>
      <c r="S161" t="s">
        <v>118</v>
      </c>
      <c r="T161" t="s">
        <v>85</v>
      </c>
      <c r="U161">
        <v>408</v>
      </c>
      <c r="V161">
        <v>248</v>
      </c>
      <c r="X161" t="str">
        <f t="shared" si="4"/>
        <v>Murrdock.V12_7_11_2023.408</v>
      </c>
      <c r="Y161">
        <f t="shared" si="5"/>
        <v>248</v>
      </c>
      <c r="AA161" t="s">
        <v>173</v>
      </c>
      <c r="AB161">
        <v>160</v>
      </c>
      <c r="AC161">
        <v>438520</v>
      </c>
      <c r="AD161">
        <v>409</v>
      </c>
      <c r="AE161" t="str">
        <f>VLOOKUP(AD161,'Treatment Key'!A:B,2,FALSE)</f>
        <v>Treatment09</v>
      </c>
    </row>
    <row r="162" spans="17:31" x14ac:dyDescent="0.35">
      <c r="Q162" t="s">
        <v>19</v>
      </c>
      <c r="R162" t="s">
        <v>22</v>
      </c>
      <c r="S162" t="s">
        <v>118</v>
      </c>
      <c r="T162" t="s">
        <v>86</v>
      </c>
      <c r="U162">
        <v>408</v>
      </c>
      <c r="V162">
        <v>250</v>
      </c>
      <c r="X162" t="str">
        <f t="shared" si="4"/>
        <v>Murrdock.V12_7_11_2023.408</v>
      </c>
      <c r="Y162">
        <f t="shared" si="5"/>
        <v>250</v>
      </c>
      <c r="AA162" t="s">
        <v>143</v>
      </c>
      <c r="AB162">
        <v>161</v>
      </c>
      <c r="AC162">
        <v>438521</v>
      </c>
      <c r="AD162">
        <v>204</v>
      </c>
      <c r="AE162" t="str">
        <f>VLOOKUP(AD162,'Treatment Key'!A:B,2,FALSE)</f>
        <v>Treatment04</v>
      </c>
    </row>
    <row r="163" spans="17:31" x14ac:dyDescent="0.35">
      <c r="Q163" t="s">
        <v>19</v>
      </c>
      <c r="R163" t="s">
        <v>22</v>
      </c>
      <c r="S163" t="s">
        <v>118</v>
      </c>
      <c r="T163" t="s">
        <v>87</v>
      </c>
      <c r="U163">
        <v>408</v>
      </c>
      <c r="V163">
        <v>252</v>
      </c>
      <c r="X163" t="str">
        <f t="shared" si="4"/>
        <v>Murrdock.V12_7_11_2023.408</v>
      </c>
      <c r="Y163">
        <f t="shared" si="5"/>
        <v>252</v>
      </c>
      <c r="AA163" t="s">
        <v>173</v>
      </c>
      <c r="AB163">
        <v>162</v>
      </c>
      <c r="AC163">
        <v>438522</v>
      </c>
      <c r="AD163">
        <v>409</v>
      </c>
      <c r="AE163" t="str">
        <f>VLOOKUP(AD163,'Treatment Key'!A:B,2,FALSE)</f>
        <v>Treatment09</v>
      </c>
    </row>
    <row r="164" spans="17:31" x14ac:dyDescent="0.35">
      <c r="Q164" t="s">
        <v>19</v>
      </c>
      <c r="R164" t="s">
        <v>22</v>
      </c>
      <c r="S164" t="s">
        <v>118</v>
      </c>
      <c r="T164" t="s">
        <v>88</v>
      </c>
      <c r="U164">
        <v>609</v>
      </c>
      <c r="V164">
        <v>254</v>
      </c>
      <c r="X164" t="str">
        <f t="shared" si="4"/>
        <v>Murrdock.V12_7_11_2023.609</v>
      </c>
      <c r="Y164">
        <f t="shared" si="5"/>
        <v>254</v>
      </c>
      <c r="AA164" t="s">
        <v>144</v>
      </c>
      <c r="AB164">
        <v>163</v>
      </c>
      <c r="AC164">
        <v>438523</v>
      </c>
      <c r="AD164">
        <v>405</v>
      </c>
      <c r="AE164" t="str">
        <f>VLOOKUP(AD164,'Treatment Key'!A:B,2,FALSE)</f>
        <v>Treatment05</v>
      </c>
    </row>
    <row r="165" spans="17:31" x14ac:dyDescent="0.35">
      <c r="Q165" t="s">
        <v>19</v>
      </c>
      <c r="R165" t="s">
        <v>22</v>
      </c>
      <c r="S165" t="s">
        <v>118</v>
      </c>
      <c r="T165" t="s">
        <v>89</v>
      </c>
      <c r="U165">
        <v>609</v>
      </c>
      <c r="V165">
        <v>256</v>
      </c>
      <c r="X165" t="str">
        <f t="shared" si="4"/>
        <v>Murrdock.V12_7_11_2023.609</v>
      </c>
      <c r="Y165">
        <f t="shared" si="5"/>
        <v>256</v>
      </c>
      <c r="AA165" t="s">
        <v>174</v>
      </c>
      <c r="AB165">
        <v>164</v>
      </c>
      <c r="AC165">
        <v>438524</v>
      </c>
      <c r="AD165">
        <v>610</v>
      </c>
      <c r="AE165" t="str">
        <f>VLOOKUP(AD165,'Treatment Key'!A:B,2,FALSE)</f>
        <v>Treatment10</v>
      </c>
    </row>
    <row r="166" spans="17:31" x14ac:dyDescent="0.35">
      <c r="Q166" t="s">
        <v>19</v>
      </c>
      <c r="R166" t="s">
        <v>22</v>
      </c>
      <c r="S166" t="s">
        <v>118</v>
      </c>
      <c r="T166" t="s">
        <v>90</v>
      </c>
      <c r="U166">
        <v>609</v>
      </c>
      <c r="V166">
        <v>258</v>
      </c>
      <c r="X166" t="str">
        <f t="shared" si="4"/>
        <v>Murrdock.V12_7_11_2023.609</v>
      </c>
      <c r="Y166">
        <f t="shared" si="5"/>
        <v>258</v>
      </c>
      <c r="AA166" t="s">
        <v>144</v>
      </c>
      <c r="AB166">
        <v>165</v>
      </c>
      <c r="AC166">
        <v>438525</v>
      </c>
      <c r="AD166">
        <v>405</v>
      </c>
      <c r="AE166" t="str">
        <f>VLOOKUP(AD166,'Treatment Key'!A:B,2,FALSE)</f>
        <v>Treatment05</v>
      </c>
    </row>
    <row r="167" spans="17:31" x14ac:dyDescent="0.35">
      <c r="Q167" t="s">
        <v>19</v>
      </c>
      <c r="R167" t="s">
        <v>22</v>
      </c>
      <c r="S167" t="s">
        <v>118</v>
      </c>
      <c r="T167" t="s">
        <v>91</v>
      </c>
      <c r="U167">
        <v>801</v>
      </c>
      <c r="V167">
        <v>260</v>
      </c>
      <c r="X167" t="str">
        <f t="shared" si="4"/>
        <v>Murrdock.V12_7_11_2023.801</v>
      </c>
      <c r="Y167">
        <f t="shared" si="5"/>
        <v>260</v>
      </c>
      <c r="AA167" t="s">
        <v>174</v>
      </c>
      <c r="AB167">
        <v>166</v>
      </c>
      <c r="AC167">
        <v>438526</v>
      </c>
      <c r="AD167">
        <v>610</v>
      </c>
      <c r="AE167" t="str">
        <f>VLOOKUP(AD167,'Treatment Key'!A:B,2,FALSE)</f>
        <v>Treatment10</v>
      </c>
    </row>
    <row r="168" spans="17:31" x14ac:dyDescent="0.35">
      <c r="Q168" t="s">
        <v>19</v>
      </c>
      <c r="R168" t="s">
        <v>22</v>
      </c>
      <c r="S168" t="s">
        <v>118</v>
      </c>
      <c r="T168" t="s">
        <v>92</v>
      </c>
      <c r="U168">
        <v>801</v>
      </c>
      <c r="V168">
        <v>262</v>
      </c>
      <c r="X168" t="str">
        <f t="shared" si="4"/>
        <v>Murrdock.V12_7_11_2023.801</v>
      </c>
      <c r="Y168">
        <f t="shared" si="5"/>
        <v>262</v>
      </c>
      <c r="AA168" t="s">
        <v>144</v>
      </c>
      <c r="AB168">
        <v>167</v>
      </c>
      <c r="AC168">
        <v>438527</v>
      </c>
      <c r="AD168">
        <v>405</v>
      </c>
      <c r="AE168" t="str">
        <f>VLOOKUP(AD168,'Treatment Key'!A:B,2,FALSE)</f>
        <v>Treatment05</v>
      </c>
    </row>
    <row r="169" spans="17:31" x14ac:dyDescent="0.35">
      <c r="Q169" t="s">
        <v>19</v>
      </c>
      <c r="R169" t="s">
        <v>22</v>
      </c>
      <c r="S169" t="s">
        <v>118</v>
      </c>
      <c r="T169" t="s">
        <v>93</v>
      </c>
      <c r="U169">
        <v>801</v>
      </c>
      <c r="V169">
        <v>264</v>
      </c>
      <c r="X169" t="str">
        <f t="shared" si="4"/>
        <v>Murrdock.V12_7_11_2023.801</v>
      </c>
      <c r="Y169">
        <f t="shared" si="5"/>
        <v>264</v>
      </c>
      <c r="AA169" t="s">
        <v>174</v>
      </c>
      <c r="AB169">
        <v>168</v>
      </c>
      <c r="AC169">
        <v>438528</v>
      </c>
      <c r="AD169">
        <v>610</v>
      </c>
      <c r="AE169" t="str">
        <f>VLOOKUP(AD169,'Treatment Key'!A:B,2,FALSE)</f>
        <v>Treatment10</v>
      </c>
    </row>
    <row r="170" spans="17:31" x14ac:dyDescent="0.35">
      <c r="Q170" t="s">
        <v>19</v>
      </c>
      <c r="R170" t="s">
        <v>22</v>
      </c>
      <c r="S170" t="s">
        <v>118</v>
      </c>
      <c r="T170" t="s">
        <v>94</v>
      </c>
      <c r="U170">
        <v>307</v>
      </c>
      <c r="V170">
        <v>290</v>
      </c>
      <c r="X170" t="str">
        <f t="shared" si="4"/>
        <v>Murrdock.V12_7_11_2023.307</v>
      </c>
      <c r="Y170">
        <f t="shared" si="5"/>
        <v>290</v>
      </c>
      <c r="AA170" t="s">
        <v>203</v>
      </c>
      <c r="AB170">
        <v>169</v>
      </c>
      <c r="AC170">
        <v>438529</v>
      </c>
      <c r="AD170">
        <v>802</v>
      </c>
      <c r="AE170" t="str">
        <f>VLOOKUP(AD170,'Treatment Key'!A:B,2,FALSE)</f>
        <v>Treatment02</v>
      </c>
    </row>
    <row r="171" spans="17:31" x14ac:dyDescent="0.35">
      <c r="Q171" t="s">
        <v>19</v>
      </c>
      <c r="R171" t="s">
        <v>22</v>
      </c>
      <c r="S171" t="s">
        <v>118</v>
      </c>
      <c r="T171" t="s">
        <v>95</v>
      </c>
      <c r="U171">
        <v>307</v>
      </c>
      <c r="V171">
        <v>292</v>
      </c>
      <c r="X171" t="str">
        <f t="shared" si="4"/>
        <v>Murrdock.V12_7_11_2023.307</v>
      </c>
      <c r="Y171">
        <f t="shared" si="5"/>
        <v>292</v>
      </c>
      <c r="AA171" t="s">
        <v>239</v>
      </c>
      <c r="AB171">
        <v>170</v>
      </c>
      <c r="AC171">
        <v>438530</v>
      </c>
      <c r="AD171">
        <v>1007</v>
      </c>
      <c r="AE171" t="str">
        <f>VLOOKUP(AD171,'Treatment Key'!A:B,2,FALSE)</f>
        <v>Treatment07</v>
      </c>
    </row>
    <row r="172" spans="17:31" x14ac:dyDescent="0.35">
      <c r="Q172" t="s">
        <v>19</v>
      </c>
      <c r="R172" t="s">
        <v>22</v>
      </c>
      <c r="S172" t="s">
        <v>118</v>
      </c>
      <c r="T172" t="s">
        <v>96</v>
      </c>
      <c r="U172">
        <v>307</v>
      </c>
      <c r="V172">
        <v>294</v>
      </c>
      <c r="X172" t="str">
        <f t="shared" si="4"/>
        <v>Murrdock.V12_7_11_2023.307</v>
      </c>
      <c r="Y172">
        <f t="shared" si="5"/>
        <v>294</v>
      </c>
      <c r="AA172" t="s">
        <v>203</v>
      </c>
      <c r="AB172">
        <v>171</v>
      </c>
      <c r="AC172">
        <v>438531</v>
      </c>
      <c r="AD172">
        <v>802</v>
      </c>
      <c r="AE172" t="str">
        <f>VLOOKUP(AD172,'Treatment Key'!A:B,2,FALSE)</f>
        <v>Treatment02</v>
      </c>
    </row>
    <row r="173" spans="17:31" x14ac:dyDescent="0.35">
      <c r="Q173" t="s">
        <v>19</v>
      </c>
      <c r="R173" t="s">
        <v>22</v>
      </c>
      <c r="S173" t="s">
        <v>118</v>
      </c>
      <c r="T173" t="s">
        <v>97</v>
      </c>
      <c r="U173">
        <v>508</v>
      </c>
      <c r="V173">
        <v>296</v>
      </c>
      <c r="X173" t="str">
        <f t="shared" si="4"/>
        <v>Murrdock.V12_7_11_2023.508</v>
      </c>
      <c r="Y173">
        <f t="shared" si="5"/>
        <v>296</v>
      </c>
      <c r="AA173" t="s">
        <v>239</v>
      </c>
      <c r="AB173">
        <v>172</v>
      </c>
      <c r="AC173">
        <v>438532</v>
      </c>
      <c r="AD173">
        <v>1007</v>
      </c>
      <c r="AE173" t="str">
        <f>VLOOKUP(AD173,'Treatment Key'!A:B,2,FALSE)</f>
        <v>Treatment07</v>
      </c>
    </row>
    <row r="174" spans="17:31" x14ac:dyDescent="0.35">
      <c r="Q174" t="s">
        <v>19</v>
      </c>
      <c r="R174" t="s">
        <v>22</v>
      </c>
      <c r="S174" t="s">
        <v>118</v>
      </c>
      <c r="T174" t="s">
        <v>98</v>
      </c>
      <c r="U174">
        <v>508</v>
      </c>
      <c r="V174">
        <v>298</v>
      </c>
      <c r="X174" t="str">
        <f t="shared" si="4"/>
        <v>Murrdock.V12_7_11_2023.508</v>
      </c>
      <c r="Y174">
        <f t="shared" si="5"/>
        <v>298</v>
      </c>
      <c r="AA174" t="s">
        <v>203</v>
      </c>
      <c r="AB174">
        <v>173</v>
      </c>
      <c r="AC174">
        <v>438533</v>
      </c>
      <c r="AD174">
        <v>802</v>
      </c>
      <c r="AE174" t="str">
        <f>VLOOKUP(AD174,'Treatment Key'!A:B,2,FALSE)</f>
        <v>Treatment02</v>
      </c>
    </row>
    <row r="175" spans="17:31" x14ac:dyDescent="0.35">
      <c r="Q175" t="s">
        <v>19</v>
      </c>
      <c r="R175" t="s">
        <v>22</v>
      </c>
      <c r="S175" t="s">
        <v>118</v>
      </c>
      <c r="T175" t="s">
        <v>99</v>
      </c>
      <c r="U175">
        <v>508</v>
      </c>
      <c r="V175">
        <v>300</v>
      </c>
      <c r="X175" t="str">
        <f t="shared" si="4"/>
        <v>Murrdock.V12_7_11_2023.508</v>
      </c>
      <c r="Y175">
        <f t="shared" si="5"/>
        <v>300</v>
      </c>
      <c r="AA175" t="s">
        <v>239</v>
      </c>
      <c r="AB175">
        <v>174</v>
      </c>
      <c r="AC175">
        <v>438534</v>
      </c>
      <c r="AD175">
        <v>1007</v>
      </c>
      <c r="AE175" t="str">
        <f>VLOOKUP(AD175,'Treatment Key'!A:B,2,FALSE)</f>
        <v>Treatment07</v>
      </c>
    </row>
    <row r="176" spans="17:31" x14ac:dyDescent="0.35">
      <c r="Q176" t="s">
        <v>19</v>
      </c>
      <c r="R176" t="s">
        <v>22</v>
      </c>
      <c r="S176" t="s">
        <v>118</v>
      </c>
      <c r="T176" t="s">
        <v>100</v>
      </c>
      <c r="U176">
        <v>110</v>
      </c>
      <c r="V176">
        <v>302</v>
      </c>
      <c r="X176" t="str">
        <f t="shared" si="4"/>
        <v>Murrdock.V12_7_11_2023.110</v>
      </c>
      <c r="Y176">
        <f t="shared" si="5"/>
        <v>302</v>
      </c>
      <c r="AA176" t="s">
        <v>204</v>
      </c>
      <c r="AB176">
        <v>175</v>
      </c>
      <c r="AC176">
        <v>438535</v>
      </c>
      <c r="AD176">
        <v>1003</v>
      </c>
      <c r="AE176" t="str">
        <f>VLOOKUP(AD176,'Treatment Key'!A:B,2,FALSE)</f>
        <v>Treatment03</v>
      </c>
    </row>
    <row r="177" spans="17:31" x14ac:dyDescent="0.35">
      <c r="Q177" t="s">
        <v>19</v>
      </c>
      <c r="R177" t="s">
        <v>22</v>
      </c>
      <c r="S177" t="s">
        <v>118</v>
      </c>
      <c r="T177" t="s">
        <v>101</v>
      </c>
      <c r="U177">
        <v>110</v>
      </c>
      <c r="V177">
        <v>304</v>
      </c>
      <c r="X177" t="str">
        <f t="shared" si="4"/>
        <v>Murrdock.V12_7_11_2023.110</v>
      </c>
      <c r="Y177">
        <f t="shared" si="5"/>
        <v>304</v>
      </c>
      <c r="AA177" t="s">
        <v>240</v>
      </c>
      <c r="AB177">
        <v>176</v>
      </c>
      <c r="AC177">
        <v>438536</v>
      </c>
      <c r="AD177">
        <v>1208</v>
      </c>
      <c r="AE177" t="str">
        <f>VLOOKUP(AD177,'Treatment Key'!A:B,2,FALSE)</f>
        <v>Treatment08</v>
      </c>
    </row>
    <row r="178" spans="17:31" x14ac:dyDescent="0.35">
      <c r="Q178" t="s">
        <v>19</v>
      </c>
      <c r="R178" t="s">
        <v>22</v>
      </c>
      <c r="S178" t="s">
        <v>118</v>
      </c>
      <c r="T178" t="s">
        <v>102</v>
      </c>
      <c r="U178">
        <v>110</v>
      </c>
      <c r="V178">
        <v>306</v>
      </c>
      <c r="X178" t="str">
        <f t="shared" si="4"/>
        <v>Murrdock.V12_7_11_2023.110</v>
      </c>
      <c r="Y178">
        <f t="shared" si="5"/>
        <v>306</v>
      </c>
      <c r="AA178" t="s">
        <v>204</v>
      </c>
      <c r="AB178">
        <v>177</v>
      </c>
      <c r="AC178">
        <v>438537</v>
      </c>
      <c r="AD178">
        <v>1003</v>
      </c>
      <c r="AE178" t="str">
        <f>VLOOKUP(AD178,'Treatment Key'!A:B,2,FALSE)</f>
        <v>Treatment03</v>
      </c>
    </row>
    <row r="179" spans="17:31" x14ac:dyDescent="0.35">
      <c r="Q179" t="s">
        <v>19</v>
      </c>
      <c r="R179" t="s">
        <v>22</v>
      </c>
      <c r="S179" t="s">
        <v>118</v>
      </c>
      <c r="T179" t="s">
        <v>103</v>
      </c>
      <c r="U179">
        <v>901</v>
      </c>
      <c r="V179">
        <v>308</v>
      </c>
      <c r="X179" t="str">
        <f t="shared" si="4"/>
        <v>Murrdock.V12_7_11_2023.901</v>
      </c>
      <c r="Y179">
        <f t="shared" si="5"/>
        <v>308</v>
      </c>
      <c r="AA179" t="s">
        <v>240</v>
      </c>
      <c r="AB179">
        <v>178</v>
      </c>
      <c r="AC179">
        <v>438538</v>
      </c>
      <c r="AD179">
        <v>1208</v>
      </c>
      <c r="AE179" t="str">
        <f>VLOOKUP(AD179,'Treatment Key'!A:B,2,FALSE)</f>
        <v>Treatment08</v>
      </c>
    </row>
    <row r="180" spans="17:31" x14ac:dyDescent="0.35">
      <c r="Q180" t="s">
        <v>19</v>
      </c>
      <c r="R180" t="s">
        <v>22</v>
      </c>
      <c r="S180" t="s">
        <v>118</v>
      </c>
      <c r="T180" t="s">
        <v>104</v>
      </c>
      <c r="U180">
        <v>901</v>
      </c>
      <c r="V180">
        <v>310</v>
      </c>
      <c r="X180" t="str">
        <f t="shared" si="4"/>
        <v>Murrdock.V12_7_11_2023.901</v>
      </c>
      <c r="Y180">
        <f t="shared" si="5"/>
        <v>310</v>
      </c>
      <c r="AA180" t="s">
        <v>204</v>
      </c>
      <c r="AB180">
        <v>179</v>
      </c>
      <c r="AC180">
        <v>438539</v>
      </c>
      <c r="AD180">
        <v>1003</v>
      </c>
      <c r="AE180" t="str">
        <f>VLOOKUP(AD180,'Treatment Key'!A:B,2,FALSE)</f>
        <v>Treatment03</v>
      </c>
    </row>
    <row r="181" spans="17:31" x14ac:dyDescent="0.35">
      <c r="Q181" t="s">
        <v>19</v>
      </c>
      <c r="R181" t="s">
        <v>22</v>
      </c>
      <c r="S181" t="s">
        <v>118</v>
      </c>
      <c r="T181" t="s">
        <v>105</v>
      </c>
      <c r="U181">
        <v>901</v>
      </c>
      <c r="V181">
        <v>312</v>
      </c>
      <c r="X181" t="str">
        <f t="shared" si="4"/>
        <v>Murrdock.V12_7_11_2023.901</v>
      </c>
      <c r="Y181">
        <f t="shared" si="5"/>
        <v>312</v>
      </c>
      <c r="AA181" t="s">
        <v>240</v>
      </c>
      <c r="AB181">
        <v>180</v>
      </c>
      <c r="AC181">
        <v>438540</v>
      </c>
      <c r="AD181">
        <v>1208</v>
      </c>
      <c r="AE181" t="str">
        <f>VLOOKUP(AD181,'Treatment Key'!A:B,2,FALSE)</f>
        <v>Treatment08</v>
      </c>
    </row>
    <row r="182" spans="17:31" x14ac:dyDescent="0.35">
      <c r="Q182" t="s">
        <v>19</v>
      </c>
      <c r="R182" t="s">
        <v>22</v>
      </c>
      <c r="S182" t="s">
        <v>118</v>
      </c>
      <c r="T182" t="s">
        <v>106</v>
      </c>
      <c r="U182">
        <v>407</v>
      </c>
      <c r="V182">
        <v>338</v>
      </c>
      <c r="X182" t="str">
        <f t="shared" si="4"/>
        <v>Murrdock.V12_7_11_2023.407</v>
      </c>
      <c r="Y182">
        <f t="shared" si="5"/>
        <v>338</v>
      </c>
      <c r="AA182" t="s">
        <v>205</v>
      </c>
      <c r="AB182">
        <v>181</v>
      </c>
      <c r="AC182">
        <v>438541</v>
      </c>
      <c r="AD182">
        <v>1204</v>
      </c>
      <c r="AE182" t="str">
        <f>VLOOKUP(AD182,'Treatment Key'!A:B,2,FALSE)</f>
        <v>Treatment04</v>
      </c>
    </row>
    <row r="183" spans="17:31" x14ac:dyDescent="0.35">
      <c r="Q183" t="s">
        <v>19</v>
      </c>
      <c r="R183" t="s">
        <v>22</v>
      </c>
      <c r="S183" t="s">
        <v>118</v>
      </c>
      <c r="T183" t="s">
        <v>107</v>
      </c>
      <c r="U183">
        <v>407</v>
      </c>
      <c r="V183">
        <v>340</v>
      </c>
      <c r="X183" t="str">
        <f t="shared" si="4"/>
        <v>Murrdock.V12_7_11_2023.407</v>
      </c>
      <c r="Y183">
        <f t="shared" si="5"/>
        <v>340</v>
      </c>
      <c r="AA183" t="s">
        <v>241</v>
      </c>
      <c r="AB183">
        <v>182</v>
      </c>
      <c r="AC183">
        <v>438542</v>
      </c>
      <c r="AD183">
        <v>8010</v>
      </c>
      <c r="AE183" t="str">
        <f>VLOOKUP(AD183,'Treatment Key'!A:B,2,FALSE)</f>
        <v>Treatment10</v>
      </c>
    </row>
    <row r="184" spans="17:31" x14ac:dyDescent="0.35">
      <c r="Q184" t="s">
        <v>19</v>
      </c>
      <c r="R184" t="s">
        <v>22</v>
      </c>
      <c r="S184" t="s">
        <v>118</v>
      </c>
      <c r="T184" t="s">
        <v>108</v>
      </c>
      <c r="U184">
        <v>407</v>
      </c>
      <c r="V184">
        <v>342</v>
      </c>
      <c r="X184" t="str">
        <f t="shared" si="4"/>
        <v>Murrdock.V12_7_11_2023.407</v>
      </c>
      <c r="Y184">
        <f t="shared" si="5"/>
        <v>342</v>
      </c>
      <c r="AA184" t="s">
        <v>205</v>
      </c>
      <c r="AB184">
        <v>183</v>
      </c>
      <c r="AC184">
        <v>438543</v>
      </c>
      <c r="AD184">
        <v>1204</v>
      </c>
      <c r="AE184" t="str">
        <f>VLOOKUP(AD184,'Treatment Key'!A:B,2,FALSE)</f>
        <v>Treatment04</v>
      </c>
    </row>
    <row r="185" spans="17:31" x14ac:dyDescent="0.35">
      <c r="Q185" t="s">
        <v>19</v>
      </c>
      <c r="R185" t="s">
        <v>22</v>
      </c>
      <c r="S185" t="s">
        <v>118</v>
      </c>
      <c r="T185" t="s">
        <v>109</v>
      </c>
      <c r="U185">
        <v>608</v>
      </c>
      <c r="V185">
        <v>344</v>
      </c>
      <c r="X185" t="str">
        <f t="shared" si="4"/>
        <v>Murrdock.V12_7_11_2023.608</v>
      </c>
      <c r="Y185">
        <f t="shared" si="5"/>
        <v>344</v>
      </c>
      <c r="AA185" t="s">
        <v>241</v>
      </c>
      <c r="AB185">
        <v>184</v>
      </c>
      <c r="AC185">
        <v>438544</v>
      </c>
      <c r="AD185">
        <v>8010</v>
      </c>
      <c r="AE185" t="str">
        <f>VLOOKUP(AD185,'Treatment Key'!A:B,2,FALSE)</f>
        <v>Treatment10</v>
      </c>
    </row>
    <row r="186" spans="17:31" x14ac:dyDescent="0.35">
      <c r="Q186" t="s">
        <v>19</v>
      </c>
      <c r="R186" t="s">
        <v>22</v>
      </c>
      <c r="S186" t="s">
        <v>118</v>
      </c>
      <c r="T186" t="s">
        <v>110</v>
      </c>
      <c r="U186">
        <v>608</v>
      </c>
      <c r="V186">
        <v>346</v>
      </c>
      <c r="X186" t="str">
        <f t="shared" si="4"/>
        <v>Murrdock.V12_7_11_2023.608</v>
      </c>
      <c r="Y186">
        <f t="shared" si="5"/>
        <v>346</v>
      </c>
      <c r="AA186" t="s">
        <v>205</v>
      </c>
      <c r="AB186">
        <v>185</v>
      </c>
      <c r="AC186">
        <v>438545</v>
      </c>
      <c r="AD186">
        <v>1204</v>
      </c>
      <c r="AE186" t="str">
        <f>VLOOKUP(AD186,'Treatment Key'!A:B,2,FALSE)</f>
        <v>Treatment04</v>
      </c>
    </row>
    <row r="187" spans="17:31" x14ac:dyDescent="0.35">
      <c r="Q187" t="s">
        <v>19</v>
      </c>
      <c r="R187" t="s">
        <v>22</v>
      </c>
      <c r="S187" t="s">
        <v>118</v>
      </c>
      <c r="T187" t="s">
        <v>111</v>
      </c>
      <c r="U187">
        <v>608</v>
      </c>
      <c r="V187">
        <v>348</v>
      </c>
      <c r="X187" t="str">
        <f t="shared" si="4"/>
        <v>Murrdock.V12_7_11_2023.608</v>
      </c>
      <c r="Y187">
        <f t="shared" si="5"/>
        <v>348</v>
      </c>
      <c r="AA187" t="s">
        <v>241</v>
      </c>
      <c r="AB187">
        <v>186</v>
      </c>
      <c r="AC187">
        <v>438546</v>
      </c>
      <c r="AD187">
        <v>8010</v>
      </c>
      <c r="AE187" t="str">
        <f>VLOOKUP(AD187,'Treatment Key'!A:B,2,FALSE)</f>
        <v>Treatment10</v>
      </c>
    </row>
    <row r="188" spans="17:31" x14ac:dyDescent="0.35">
      <c r="Q188" t="s">
        <v>19</v>
      </c>
      <c r="R188" t="s">
        <v>22</v>
      </c>
      <c r="S188" t="s">
        <v>118</v>
      </c>
      <c r="T188" t="s">
        <v>112</v>
      </c>
      <c r="U188">
        <v>210</v>
      </c>
      <c r="V188">
        <v>350</v>
      </c>
      <c r="X188" t="str">
        <f t="shared" si="4"/>
        <v>Murrdock.V12_7_11_2023.210</v>
      </c>
      <c r="Y188">
        <f t="shared" si="5"/>
        <v>350</v>
      </c>
      <c r="AA188" t="s">
        <v>206</v>
      </c>
      <c r="AB188">
        <v>187</v>
      </c>
      <c r="AC188">
        <v>438547</v>
      </c>
      <c r="AD188">
        <v>806</v>
      </c>
      <c r="AE188" t="str">
        <f>VLOOKUP(AD188,'Treatment Key'!A:B,2,FALSE)</f>
        <v>Treatment06</v>
      </c>
    </row>
    <row r="189" spans="17:31" x14ac:dyDescent="0.35">
      <c r="Q189" t="s">
        <v>19</v>
      </c>
      <c r="R189" t="s">
        <v>22</v>
      </c>
      <c r="S189" t="s">
        <v>118</v>
      </c>
      <c r="T189" t="s">
        <v>113</v>
      </c>
      <c r="U189">
        <v>210</v>
      </c>
      <c r="V189">
        <v>352</v>
      </c>
      <c r="X189" t="str">
        <f t="shared" si="4"/>
        <v>Murrdock.V12_7_11_2023.210</v>
      </c>
      <c r="Y189">
        <f t="shared" si="5"/>
        <v>352</v>
      </c>
      <c r="AA189" t="s">
        <v>238</v>
      </c>
      <c r="AB189">
        <v>188</v>
      </c>
      <c r="AC189">
        <v>438548</v>
      </c>
      <c r="AD189" t="s">
        <v>4</v>
      </c>
      <c r="AE189" t="str">
        <f>VLOOKUP(AD189,'Treatment Key'!A:B,2,FALSE)</f>
        <v>xNoSample</v>
      </c>
    </row>
    <row r="190" spans="17:31" x14ac:dyDescent="0.35">
      <c r="Q190" t="s">
        <v>19</v>
      </c>
      <c r="R190" t="s">
        <v>22</v>
      </c>
      <c r="S190" t="s">
        <v>118</v>
      </c>
      <c r="T190" t="s">
        <v>114</v>
      </c>
      <c r="U190">
        <v>210</v>
      </c>
      <c r="V190">
        <v>354</v>
      </c>
      <c r="X190" t="str">
        <f t="shared" si="4"/>
        <v>Murrdock.V12_7_11_2023.210</v>
      </c>
      <c r="Y190">
        <f t="shared" si="5"/>
        <v>354</v>
      </c>
      <c r="AA190" t="s">
        <v>206</v>
      </c>
      <c r="AB190">
        <v>189</v>
      </c>
      <c r="AC190">
        <v>438549</v>
      </c>
      <c r="AD190">
        <v>806</v>
      </c>
      <c r="AE190" t="str">
        <f>VLOOKUP(AD190,'Treatment Key'!A:B,2,FALSE)</f>
        <v>Treatment06</v>
      </c>
    </row>
    <row r="191" spans="17:31" x14ac:dyDescent="0.35">
      <c r="Q191" t="s">
        <v>19</v>
      </c>
      <c r="R191" t="s">
        <v>22</v>
      </c>
      <c r="S191" t="s">
        <v>118</v>
      </c>
      <c r="T191" t="s">
        <v>115</v>
      </c>
      <c r="U191">
        <v>1001</v>
      </c>
      <c r="V191">
        <v>356</v>
      </c>
      <c r="X191" t="str">
        <f t="shared" si="4"/>
        <v>Murrdock.V12_7_11_2023.1001</v>
      </c>
      <c r="Y191">
        <f t="shared" si="5"/>
        <v>356</v>
      </c>
      <c r="AA191" t="s">
        <v>238</v>
      </c>
      <c r="AB191">
        <v>190</v>
      </c>
      <c r="AC191">
        <v>438550</v>
      </c>
      <c r="AD191" t="s">
        <v>4</v>
      </c>
      <c r="AE191" t="str">
        <f>VLOOKUP(AD191,'Treatment Key'!A:B,2,FALSE)</f>
        <v>xNoSample</v>
      </c>
    </row>
    <row r="192" spans="17:31" x14ac:dyDescent="0.35">
      <c r="Q192" t="s">
        <v>19</v>
      </c>
      <c r="R192" t="s">
        <v>22</v>
      </c>
      <c r="S192" t="s">
        <v>118</v>
      </c>
      <c r="T192" t="s">
        <v>116</v>
      </c>
      <c r="U192">
        <v>1001</v>
      </c>
      <c r="V192">
        <v>358</v>
      </c>
      <c r="X192" t="str">
        <f t="shared" si="4"/>
        <v>Murrdock.V12_7_11_2023.1001</v>
      </c>
      <c r="Y192">
        <f t="shared" si="5"/>
        <v>358</v>
      </c>
      <c r="AA192" t="s">
        <v>206</v>
      </c>
      <c r="AB192">
        <v>191</v>
      </c>
      <c r="AC192">
        <v>438551</v>
      </c>
      <c r="AD192">
        <v>806</v>
      </c>
      <c r="AE192" t="str">
        <f>VLOOKUP(AD192,'Treatment Key'!A:B,2,FALSE)</f>
        <v>Treatment06</v>
      </c>
    </row>
    <row r="193" spans="17:31" x14ac:dyDescent="0.35">
      <c r="Q193" t="s">
        <v>19</v>
      </c>
      <c r="R193" t="s">
        <v>22</v>
      </c>
      <c r="S193" t="s">
        <v>118</v>
      </c>
      <c r="T193" t="s">
        <v>117</v>
      </c>
      <c r="U193">
        <v>1001</v>
      </c>
      <c r="V193">
        <v>360</v>
      </c>
      <c r="X193" t="str">
        <f t="shared" si="4"/>
        <v>Murrdock.V12_7_11_2023.1001</v>
      </c>
      <c r="Y193">
        <f t="shared" si="5"/>
        <v>360</v>
      </c>
      <c r="AA193" t="s">
        <v>238</v>
      </c>
      <c r="AB193">
        <v>192</v>
      </c>
      <c r="AC193">
        <v>438552</v>
      </c>
      <c r="AD193" t="s">
        <v>4</v>
      </c>
      <c r="AE193" t="str">
        <f>VLOOKUP(AD193,'Treatment Key'!A:B,2,FALSE)</f>
        <v>xNoSample</v>
      </c>
    </row>
    <row r="194" spans="17:31" x14ac:dyDescent="0.35">
      <c r="Q194" t="s">
        <v>19</v>
      </c>
      <c r="R194" t="s">
        <v>22</v>
      </c>
      <c r="S194" t="s">
        <v>119</v>
      </c>
      <c r="T194" t="s">
        <v>21</v>
      </c>
      <c r="U194">
        <v>1101</v>
      </c>
      <c r="V194">
        <v>25</v>
      </c>
      <c r="X194" t="str">
        <f t="shared" ref="X194:X257" si="6">CONCATENATE(Q194,".",R194,".",U194)</f>
        <v>Murrdock.V12_7_11_2023.1101</v>
      </c>
      <c r="Y194">
        <f t="shared" ref="Y194:Y257" si="7">V194</f>
        <v>25</v>
      </c>
      <c r="AA194" t="s">
        <v>145</v>
      </c>
      <c r="AB194">
        <v>193</v>
      </c>
      <c r="AC194">
        <v>438553</v>
      </c>
      <c r="AD194">
        <v>501</v>
      </c>
      <c r="AE194" t="str">
        <f>VLOOKUP(AD194,'Treatment Key'!A:B,2,FALSE)</f>
        <v>Treatment01</v>
      </c>
    </row>
    <row r="195" spans="17:31" x14ac:dyDescent="0.35">
      <c r="Q195" t="s">
        <v>19</v>
      </c>
      <c r="R195" t="s">
        <v>22</v>
      </c>
      <c r="S195" t="s">
        <v>119</v>
      </c>
      <c r="T195" t="s">
        <v>23</v>
      </c>
      <c r="U195">
        <v>1101</v>
      </c>
      <c r="V195">
        <v>27</v>
      </c>
      <c r="X195" t="str">
        <f t="shared" si="6"/>
        <v>Murrdock.V12_7_11_2023.1101</v>
      </c>
      <c r="Y195">
        <f t="shared" si="7"/>
        <v>27</v>
      </c>
      <c r="AA195" t="s">
        <v>175</v>
      </c>
      <c r="AB195">
        <v>194</v>
      </c>
      <c r="AC195">
        <v>438554</v>
      </c>
      <c r="AD195">
        <v>107</v>
      </c>
      <c r="AE195" t="str">
        <f>VLOOKUP(AD195,'Treatment Key'!A:B,2,FALSE)</f>
        <v>Treatment07</v>
      </c>
    </row>
    <row r="196" spans="17:31" x14ac:dyDescent="0.35">
      <c r="Q196" t="s">
        <v>19</v>
      </c>
      <c r="R196" t="s">
        <v>22</v>
      </c>
      <c r="S196" t="s">
        <v>119</v>
      </c>
      <c r="T196" t="s">
        <v>24</v>
      </c>
      <c r="U196">
        <v>1101</v>
      </c>
      <c r="V196">
        <v>29</v>
      </c>
      <c r="X196" t="str">
        <f t="shared" si="6"/>
        <v>Murrdock.V12_7_11_2023.1101</v>
      </c>
      <c r="Y196">
        <f t="shared" si="7"/>
        <v>29</v>
      </c>
      <c r="AA196" t="s">
        <v>145</v>
      </c>
      <c r="AB196">
        <v>195</v>
      </c>
      <c r="AC196">
        <v>438555</v>
      </c>
      <c r="AD196">
        <v>501</v>
      </c>
      <c r="AE196" t="str">
        <f>VLOOKUP(AD196,'Treatment Key'!A:B,2,FALSE)</f>
        <v>Treatment01</v>
      </c>
    </row>
    <row r="197" spans="17:31" x14ac:dyDescent="0.35">
      <c r="Q197" t="s">
        <v>19</v>
      </c>
      <c r="R197" t="s">
        <v>22</v>
      </c>
      <c r="S197" t="s">
        <v>119</v>
      </c>
      <c r="T197" t="s">
        <v>25</v>
      </c>
      <c r="U197">
        <v>703</v>
      </c>
      <c r="V197">
        <v>31</v>
      </c>
      <c r="X197" t="str">
        <f t="shared" si="6"/>
        <v>Murrdock.V12_7_11_2023.703</v>
      </c>
      <c r="Y197">
        <f t="shared" si="7"/>
        <v>31</v>
      </c>
      <c r="AA197" t="s">
        <v>175</v>
      </c>
      <c r="AB197">
        <v>196</v>
      </c>
      <c r="AC197">
        <v>438556</v>
      </c>
      <c r="AD197">
        <v>107</v>
      </c>
      <c r="AE197" t="str">
        <f>VLOOKUP(AD197,'Treatment Key'!A:B,2,FALSE)</f>
        <v>Treatment07</v>
      </c>
    </row>
    <row r="198" spans="17:31" x14ac:dyDescent="0.35">
      <c r="Q198" t="s">
        <v>19</v>
      </c>
      <c r="R198" t="s">
        <v>22</v>
      </c>
      <c r="S198" t="s">
        <v>119</v>
      </c>
      <c r="T198" t="s">
        <v>26</v>
      </c>
      <c r="U198">
        <v>703</v>
      </c>
      <c r="V198">
        <v>33</v>
      </c>
      <c r="X198" t="str">
        <f t="shared" si="6"/>
        <v>Murrdock.V12_7_11_2023.703</v>
      </c>
      <c r="Y198">
        <f t="shared" si="7"/>
        <v>33</v>
      </c>
      <c r="AA198" t="s">
        <v>145</v>
      </c>
      <c r="AB198">
        <v>197</v>
      </c>
      <c r="AC198">
        <v>438557</v>
      </c>
      <c r="AD198">
        <v>501</v>
      </c>
      <c r="AE198" t="str">
        <f>VLOOKUP(AD198,'Treatment Key'!A:B,2,FALSE)</f>
        <v>Treatment01</v>
      </c>
    </row>
    <row r="199" spans="17:31" x14ac:dyDescent="0.35">
      <c r="Q199" t="s">
        <v>19</v>
      </c>
      <c r="R199" t="s">
        <v>22</v>
      </c>
      <c r="S199" t="s">
        <v>119</v>
      </c>
      <c r="T199" t="s">
        <v>27</v>
      </c>
      <c r="U199">
        <v>703</v>
      </c>
      <c r="V199">
        <v>35</v>
      </c>
      <c r="X199" t="str">
        <f t="shared" si="6"/>
        <v>Murrdock.V12_7_11_2023.703</v>
      </c>
      <c r="Y199">
        <f t="shared" si="7"/>
        <v>35</v>
      </c>
      <c r="AA199" t="s">
        <v>175</v>
      </c>
      <c r="AB199">
        <v>198</v>
      </c>
      <c r="AC199">
        <v>438558</v>
      </c>
      <c r="AD199">
        <v>107</v>
      </c>
      <c r="AE199" t="str">
        <f>VLOOKUP(AD199,'Treatment Key'!A:B,2,FALSE)</f>
        <v>Treatment07</v>
      </c>
    </row>
    <row r="200" spans="17:31" x14ac:dyDescent="0.35">
      <c r="Q200" t="s">
        <v>19</v>
      </c>
      <c r="R200" t="s">
        <v>22</v>
      </c>
      <c r="S200" t="s">
        <v>119</v>
      </c>
      <c r="T200" t="s">
        <v>28</v>
      </c>
      <c r="U200">
        <v>904</v>
      </c>
      <c r="V200">
        <v>37</v>
      </c>
      <c r="X200" t="str">
        <f t="shared" si="6"/>
        <v>Murrdock.V12_7_11_2023.904</v>
      </c>
      <c r="Y200">
        <f t="shared" si="7"/>
        <v>37</v>
      </c>
      <c r="AA200" t="s">
        <v>146</v>
      </c>
      <c r="AB200">
        <v>199</v>
      </c>
      <c r="AC200">
        <v>438559</v>
      </c>
      <c r="AD200">
        <v>103</v>
      </c>
      <c r="AE200" t="str">
        <f>VLOOKUP(AD200,'Treatment Key'!A:B,2,FALSE)</f>
        <v>Treatment03</v>
      </c>
    </row>
    <row r="201" spans="17:31" x14ac:dyDescent="0.35">
      <c r="Q201" t="s">
        <v>19</v>
      </c>
      <c r="R201" t="s">
        <v>22</v>
      </c>
      <c r="S201" t="s">
        <v>119</v>
      </c>
      <c r="T201" t="s">
        <v>29</v>
      </c>
      <c r="U201">
        <v>904</v>
      </c>
      <c r="V201">
        <v>39</v>
      </c>
      <c r="X201" t="str">
        <f t="shared" si="6"/>
        <v>Murrdock.V12_7_11_2023.904</v>
      </c>
      <c r="Y201">
        <f t="shared" si="7"/>
        <v>39</v>
      </c>
      <c r="AA201" t="s">
        <v>176</v>
      </c>
      <c r="AB201">
        <v>200</v>
      </c>
      <c r="AC201">
        <v>438560</v>
      </c>
      <c r="AD201">
        <v>308</v>
      </c>
      <c r="AE201" t="str">
        <f>VLOOKUP(AD201,'Treatment Key'!A:B,2,FALSE)</f>
        <v>Treatment08</v>
      </c>
    </row>
    <row r="202" spans="17:31" x14ac:dyDescent="0.35">
      <c r="Q202" t="s">
        <v>19</v>
      </c>
      <c r="R202" t="s">
        <v>22</v>
      </c>
      <c r="S202" t="s">
        <v>119</v>
      </c>
      <c r="T202" t="s">
        <v>30</v>
      </c>
      <c r="U202">
        <v>904</v>
      </c>
      <c r="V202">
        <v>41</v>
      </c>
      <c r="X202" t="str">
        <f t="shared" si="6"/>
        <v>Murrdock.V12_7_11_2023.904</v>
      </c>
      <c r="Y202">
        <f t="shared" si="7"/>
        <v>41</v>
      </c>
      <c r="AA202" t="s">
        <v>146</v>
      </c>
      <c r="AB202">
        <v>201</v>
      </c>
      <c r="AC202">
        <v>438561</v>
      </c>
      <c r="AD202">
        <v>103</v>
      </c>
      <c r="AE202" t="str">
        <f>VLOOKUP(AD202,'Treatment Key'!A:B,2,FALSE)</f>
        <v>Treatment03</v>
      </c>
    </row>
    <row r="203" spans="17:31" x14ac:dyDescent="0.35">
      <c r="Q203" t="s">
        <v>19</v>
      </c>
      <c r="R203" t="s">
        <v>22</v>
      </c>
      <c r="S203" t="s">
        <v>119</v>
      </c>
      <c r="T203" t="s">
        <v>31</v>
      </c>
      <c r="U203">
        <v>1105</v>
      </c>
      <c r="V203">
        <v>43</v>
      </c>
      <c r="X203" t="str">
        <f t="shared" si="6"/>
        <v>Murrdock.V12_7_11_2023.1105</v>
      </c>
      <c r="Y203">
        <f t="shared" si="7"/>
        <v>43</v>
      </c>
      <c r="AA203" t="s">
        <v>176</v>
      </c>
      <c r="AB203">
        <v>202</v>
      </c>
      <c r="AC203">
        <v>438562</v>
      </c>
      <c r="AD203">
        <v>308</v>
      </c>
      <c r="AE203" t="str">
        <f>VLOOKUP(AD203,'Treatment Key'!A:B,2,FALSE)</f>
        <v>Treatment08</v>
      </c>
    </row>
    <row r="204" spans="17:31" x14ac:dyDescent="0.35">
      <c r="Q204" t="s">
        <v>19</v>
      </c>
      <c r="R204" t="s">
        <v>22</v>
      </c>
      <c r="S204" t="s">
        <v>119</v>
      </c>
      <c r="T204" t="s">
        <v>32</v>
      </c>
      <c r="U204">
        <v>1105</v>
      </c>
      <c r="V204">
        <v>45</v>
      </c>
      <c r="X204" t="str">
        <f t="shared" si="6"/>
        <v>Murrdock.V12_7_11_2023.1105</v>
      </c>
      <c r="Y204">
        <f t="shared" si="7"/>
        <v>45</v>
      </c>
      <c r="AA204" t="s">
        <v>146</v>
      </c>
      <c r="AB204">
        <v>203</v>
      </c>
      <c r="AC204">
        <v>438563</v>
      </c>
      <c r="AD204">
        <v>103</v>
      </c>
      <c r="AE204" t="str">
        <f>VLOOKUP(AD204,'Treatment Key'!A:B,2,FALSE)</f>
        <v>Treatment03</v>
      </c>
    </row>
    <row r="205" spans="17:31" x14ac:dyDescent="0.35">
      <c r="Q205" t="s">
        <v>19</v>
      </c>
      <c r="R205" t="s">
        <v>22</v>
      </c>
      <c r="S205" t="s">
        <v>119</v>
      </c>
      <c r="T205" t="s">
        <v>33</v>
      </c>
      <c r="U205">
        <v>1105</v>
      </c>
      <c r="V205">
        <v>47</v>
      </c>
      <c r="X205" t="str">
        <f t="shared" si="6"/>
        <v>Murrdock.V12_7_11_2023.1105</v>
      </c>
      <c r="Y205">
        <f t="shared" si="7"/>
        <v>47</v>
      </c>
      <c r="AA205" t="s">
        <v>176</v>
      </c>
      <c r="AB205">
        <v>204</v>
      </c>
      <c r="AC205">
        <v>438564</v>
      </c>
      <c r="AD205">
        <v>308</v>
      </c>
      <c r="AE205" t="str">
        <f>VLOOKUP(AD205,'Treatment Key'!A:B,2,FALSE)</f>
        <v>Treatment08</v>
      </c>
    </row>
    <row r="206" spans="17:31" x14ac:dyDescent="0.35">
      <c r="Q206" t="s">
        <v>19</v>
      </c>
      <c r="R206" t="s">
        <v>22</v>
      </c>
      <c r="S206" t="s">
        <v>119</v>
      </c>
      <c r="T206" t="s">
        <v>34</v>
      </c>
      <c r="U206">
        <v>1201</v>
      </c>
      <c r="V206">
        <v>73</v>
      </c>
      <c r="X206" t="str">
        <f t="shared" si="6"/>
        <v>Murrdock.V12_7_11_2023.1201</v>
      </c>
      <c r="Y206">
        <f t="shared" si="7"/>
        <v>73</v>
      </c>
      <c r="AA206" t="s">
        <v>147</v>
      </c>
      <c r="AB206">
        <v>205</v>
      </c>
      <c r="AC206">
        <v>438565</v>
      </c>
      <c r="AD206">
        <v>304</v>
      </c>
      <c r="AE206" t="str">
        <f>VLOOKUP(AD206,'Treatment Key'!A:B,2,FALSE)</f>
        <v>Treatment04</v>
      </c>
    </row>
    <row r="207" spans="17:31" x14ac:dyDescent="0.35">
      <c r="Q207" t="s">
        <v>19</v>
      </c>
      <c r="R207" t="s">
        <v>22</v>
      </c>
      <c r="S207" t="s">
        <v>119</v>
      </c>
      <c r="T207" t="s">
        <v>35</v>
      </c>
      <c r="U207">
        <v>1201</v>
      </c>
      <c r="V207">
        <v>75</v>
      </c>
      <c r="X207" t="str">
        <f t="shared" si="6"/>
        <v>Murrdock.V12_7_11_2023.1201</v>
      </c>
      <c r="Y207">
        <f t="shared" si="7"/>
        <v>75</v>
      </c>
      <c r="AA207" t="s">
        <v>177</v>
      </c>
      <c r="AB207">
        <v>206</v>
      </c>
      <c r="AC207">
        <v>438566</v>
      </c>
      <c r="AD207">
        <v>509</v>
      </c>
      <c r="AE207" t="str">
        <f>VLOOKUP(AD207,'Treatment Key'!A:B,2,FALSE)</f>
        <v>Treatment09</v>
      </c>
    </row>
    <row r="208" spans="17:31" x14ac:dyDescent="0.35">
      <c r="Q208" t="s">
        <v>19</v>
      </c>
      <c r="R208" t="s">
        <v>22</v>
      </c>
      <c r="S208" t="s">
        <v>119</v>
      </c>
      <c r="T208" t="s">
        <v>36</v>
      </c>
      <c r="U208">
        <v>1201</v>
      </c>
      <c r="V208">
        <v>77</v>
      </c>
      <c r="X208" t="str">
        <f t="shared" si="6"/>
        <v>Murrdock.V12_7_11_2023.1201</v>
      </c>
      <c r="Y208">
        <f t="shared" si="7"/>
        <v>77</v>
      </c>
      <c r="AA208" t="s">
        <v>147</v>
      </c>
      <c r="AB208">
        <v>207</v>
      </c>
      <c r="AC208">
        <v>438567</v>
      </c>
      <c r="AD208">
        <v>304</v>
      </c>
      <c r="AE208" t="str">
        <f>VLOOKUP(AD208,'Treatment Key'!A:B,2,FALSE)</f>
        <v>Treatment04</v>
      </c>
    </row>
    <row r="209" spans="17:31" x14ac:dyDescent="0.35">
      <c r="Q209" t="s">
        <v>19</v>
      </c>
      <c r="R209" t="s">
        <v>22</v>
      </c>
      <c r="S209" t="s">
        <v>119</v>
      </c>
      <c r="T209" t="s">
        <v>37</v>
      </c>
      <c r="U209">
        <v>803</v>
      </c>
      <c r="V209">
        <v>79</v>
      </c>
      <c r="X209" t="str">
        <f t="shared" si="6"/>
        <v>Murrdock.V12_7_11_2023.803</v>
      </c>
      <c r="Y209">
        <f t="shared" si="7"/>
        <v>79</v>
      </c>
      <c r="AA209" t="s">
        <v>177</v>
      </c>
      <c r="AB209">
        <v>208</v>
      </c>
      <c r="AC209">
        <v>438568</v>
      </c>
      <c r="AD209">
        <v>509</v>
      </c>
      <c r="AE209" t="str">
        <f>VLOOKUP(AD209,'Treatment Key'!A:B,2,FALSE)</f>
        <v>Treatment09</v>
      </c>
    </row>
    <row r="210" spans="17:31" x14ac:dyDescent="0.35">
      <c r="Q210" t="s">
        <v>19</v>
      </c>
      <c r="R210" t="s">
        <v>22</v>
      </c>
      <c r="S210" t="s">
        <v>119</v>
      </c>
      <c r="T210" t="s">
        <v>38</v>
      </c>
      <c r="U210">
        <v>803</v>
      </c>
      <c r="V210">
        <v>81</v>
      </c>
      <c r="X210" t="str">
        <f t="shared" si="6"/>
        <v>Murrdock.V12_7_11_2023.803</v>
      </c>
      <c r="Y210">
        <f t="shared" si="7"/>
        <v>81</v>
      </c>
      <c r="AA210" t="s">
        <v>147</v>
      </c>
      <c r="AB210">
        <v>209</v>
      </c>
      <c r="AC210">
        <v>438569</v>
      </c>
      <c r="AD210">
        <v>304</v>
      </c>
      <c r="AE210" t="str">
        <f>VLOOKUP(AD210,'Treatment Key'!A:B,2,FALSE)</f>
        <v>Treatment04</v>
      </c>
    </row>
    <row r="211" spans="17:31" x14ac:dyDescent="0.35">
      <c r="Q211" t="s">
        <v>19</v>
      </c>
      <c r="R211" t="s">
        <v>22</v>
      </c>
      <c r="S211" t="s">
        <v>119</v>
      </c>
      <c r="T211" t="s">
        <v>39</v>
      </c>
      <c r="U211">
        <v>803</v>
      </c>
      <c r="V211">
        <v>83</v>
      </c>
      <c r="X211" t="str">
        <f t="shared" si="6"/>
        <v>Murrdock.V12_7_11_2023.803</v>
      </c>
      <c r="Y211">
        <f t="shared" si="7"/>
        <v>83</v>
      </c>
      <c r="AA211" t="s">
        <v>177</v>
      </c>
      <c r="AB211">
        <v>210</v>
      </c>
      <c r="AC211">
        <v>438570</v>
      </c>
      <c r="AD211">
        <v>509</v>
      </c>
      <c r="AE211" t="str">
        <f>VLOOKUP(AD211,'Treatment Key'!A:B,2,FALSE)</f>
        <v>Treatment09</v>
      </c>
    </row>
    <row r="212" spans="17:31" x14ac:dyDescent="0.35">
      <c r="Q212" t="s">
        <v>19</v>
      </c>
      <c r="R212" t="s">
        <v>22</v>
      </c>
      <c r="S212" t="s">
        <v>119</v>
      </c>
      <c r="T212" t="s">
        <v>40</v>
      </c>
      <c r="U212">
        <v>1004</v>
      </c>
      <c r="V212">
        <v>85</v>
      </c>
      <c r="X212" t="str">
        <f t="shared" si="6"/>
        <v>Murrdock.V12_7_11_2023.1004</v>
      </c>
      <c r="Y212">
        <f t="shared" si="7"/>
        <v>85</v>
      </c>
      <c r="AA212" t="s">
        <v>148</v>
      </c>
      <c r="AB212">
        <v>211</v>
      </c>
      <c r="AC212">
        <v>438571</v>
      </c>
      <c r="AD212">
        <v>505</v>
      </c>
      <c r="AE212" t="str">
        <f>VLOOKUP(AD212,'Treatment Key'!A:B,2,FALSE)</f>
        <v>Treatment05</v>
      </c>
    </row>
    <row r="213" spans="17:31" x14ac:dyDescent="0.35">
      <c r="Q213" t="s">
        <v>19</v>
      </c>
      <c r="R213" t="s">
        <v>22</v>
      </c>
      <c r="S213" t="s">
        <v>119</v>
      </c>
      <c r="T213" t="s">
        <v>41</v>
      </c>
      <c r="U213">
        <v>1004</v>
      </c>
      <c r="V213">
        <v>87</v>
      </c>
      <c r="X213" t="str">
        <f t="shared" si="6"/>
        <v>Murrdock.V12_7_11_2023.1004</v>
      </c>
      <c r="Y213">
        <f t="shared" si="7"/>
        <v>87</v>
      </c>
      <c r="AA213" t="s">
        <v>178</v>
      </c>
      <c r="AB213">
        <v>212</v>
      </c>
      <c r="AC213">
        <v>438572</v>
      </c>
      <c r="AD213">
        <v>701</v>
      </c>
      <c r="AE213" t="str">
        <f>VLOOKUP(AD213,'Treatment Key'!A:B,2,FALSE)</f>
        <v>Treatment01</v>
      </c>
    </row>
    <row r="214" spans="17:31" x14ac:dyDescent="0.35">
      <c r="Q214" t="s">
        <v>19</v>
      </c>
      <c r="R214" t="s">
        <v>22</v>
      </c>
      <c r="S214" t="s">
        <v>119</v>
      </c>
      <c r="T214" t="s">
        <v>42</v>
      </c>
      <c r="U214">
        <v>1004</v>
      </c>
      <c r="V214">
        <v>89</v>
      </c>
      <c r="X214" t="str">
        <f t="shared" si="6"/>
        <v>Murrdock.V12_7_11_2023.1004</v>
      </c>
      <c r="Y214">
        <f t="shared" si="7"/>
        <v>89</v>
      </c>
      <c r="AA214" t="s">
        <v>148</v>
      </c>
      <c r="AB214">
        <v>213</v>
      </c>
      <c r="AC214">
        <v>438573</v>
      </c>
      <c r="AD214">
        <v>505</v>
      </c>
      <c r="AE214" t="str">
        <f>VLOOKUP(AD214,'Treatment Key'!A:B,2,FALSE)</f>
        <v>Treatment05</v>
      </c>
    </row>
    <row r="215" spans="17:31" x14ac:dyDescent="0.35">
      <c r="Q215" t="s">
        <v>19</v>
      </c>
      <c r="R215" t="s">
        <v>22</v>
      </c>
      <c r="S215" t="s">
        <v>119</v>
      </c>
      <c r="T215" t="s">
        <v>43</v>
      </c>
      <c r="U215">
        <v>1205</v>
      </c>
      <c r="V215">
        <v>91</v>
      </c>
      <c r="X215" t="str">
        <f t="shared" si="6"/>
        <v>Murrdock.V12_7_11_2023.1205</v>
      </c>
      <c r="Y215">
        <f t="shared" si="7"/>
        <v>91</v>
      </c>
      <c r="AA215" t="s">
        <v>178</v>
      </c>
      <c r="AB215">
        <v>214</v>
      </c>
      <c r="AC215">
        <v>438574</v>
      </c>
      <c r="AD215">
        <v>701</v>
      </c>
      <c r="AE215" t="str">
        <f>VLOOKUP(AD215,'Treatment Key'!A:B,2,FALSE)</f>
        <v>Treatment01</v>
      </c>
    </row>
    <row r="216" spans="17:31" x14ac:dyDescent="0.35">
      <c r="Q216" t="s">
        <v>19</v>
      </c>
      <c r="R216" t="s">
        <v>22</v>
      </c>
      <c r="S216" t="s">
        <v>119</v>
      </c>
      <c r="T216" t="s">
        <v>44</v>
      </c>
      <c r="U216">
        <v>1205</v>
      </c>
      <c r="V216">
        <v>93</v>
      </c>
      <c r="X216" t="str">
        <f t="shared" si="6"/>
        <v>Murrdock.V12_7_11_2023.1205</v>
      </c>
      <c r="Y216">
        <f t="shared" si="7"/>
        <v>93</v>
      </c>
      <c r="AA216" t="s">
        <v>148</v>
      </c>
      <c r="AB216">
        <v>215</v>
      </c>
      <c r="AC216">
        <v>438575</v>
      </c>
      <c r="AD216">
        <v>505</v>
      </c>
      <c r="AE216" t="str">
        <f>VLOOKUP(AD216,'Treatment Key'!A:B,2,FALSE)</f>
        <v>Treatment05</v>
      </c>
    </row>
    <row r="217" spans="17:31" x14ac:dyDescent="0.35">
      <c r="Q217" t="s">
        <v>19</v>
      </c>
      <c r="R217" t="s">
        <v>22</v>
      </c>
      <c r="S217" t="s">
        <v>119</v>
      </c>
      <c r="T217" t="s">
        <v>45</v>
      </c>
      <c r="U217">
        <v>1205</v>
      </c>
      <c r="V217">
        <v>95</v>
      </c>
      <c r="X217" t="str">
        <f t="shared" si="6"/>
        <v>Murrdock.V12_7_11_2023.1205</v>
      </c>
      <c r="Y217">
        <f t="shared" si="7"/>
        <v>95</v>
      </c>
      <c r="AA217" t="s">
        <v>178</v>
      </c>
      <c r="AB217">
        <v>216</v>
      </c>
      <c r="AC217">
        <v>438576</v>
      </c>
      <c r="AD217">
        <v>701</v>
      </c>
      <c r="AE217" t="str">
        <f>VLOOKUP(AD217,'Treatment Key'!A:B,2,FALSE)</f>
        <v>Treatment01</v>
      </c>
    </row>
    <row r="218" spans="17:31" x14ac:dyDescent="0.35">
      <c r="Q218" t="s">
        <v>19</v>
      </c>
      <c r="R218" t="s">
        <v>22</v>
      </c>
      <c r="S218" t="s">
        <v>119</v>
      </c>
      <c r="T218" t="s">
        <v>46</v>
      </c>
      <c r="U218">
        <v>702</v>
      </c>
      <c r="V218">
        <v>121</v>
      </c>
      <c r="X218" t="str">
        <f t="shared" si="6"/>
        <v>Murrdock.V12_7_11_2023.702</v>
      </c>
      <c r="Y218">
        <f t="shared" si="7"/>
        <v>121</v>
      </c>
      <c r="AA218" t="s">
        <v>207</v>
      </c>
      <c r="AB218">
        <v>217</v>
      </c>
      <c r="AC218">
        <v>438577</v>
      </c>
      <c r="AD218">
        <v>902</v>
      </c>
      <c r="AE218" t="str">
        <f>VLOOKUP(AD218,'Treatment Key'!A:B,2,FALSE)</f>
        <v>Treatment02</v>
      </c>
    </row>
    <row r="219" spans="17:31" x14ac:dyDescent="0.35">
      <c r="Q219" t="s">
        <v>19</v>
      </c>
      <c r="R219" t="s">
        <v>22</v>
      </c>
      <c r="S219" t="s">
        <v>119</v>
      </c>
      <c r="T219" t="s">
        <v>47</v>
      </c>
      <c r="U219">
        <v>702</v>
      </c>
      <c r="V219">
        <v>123</v>
      </c>
      <c r="X219" t="str">
        <f t="shared" si="6"/>
        <v>Murrdock.V12_7_11_2023.702</v>
      </c>
      <c r="Y219">
        <f t="shared" si="7"/>
        <v>123</v>
      </c>
      <c r="AA219" t="s">
        <v>242</v>
      </c>
      <c r="AB219">
        <v>218</v>
      </c>
      <c r="AC219">
        <v>438578</v>
      </c>
      <c r="AD219">
        <v>1107</v>
      </c>
      <c r="AE219" t="str">
        <f>VLOOKUP(AD219,'Treatment Key'!A:B,2,FALSE)</f>
        <v>Treatment07</v>
      </c>
    </row>
    <row r="220" spans="17:31" x14ac:dyDescent="0.35">
      <c r="Q220" t="s">
        <v>19</v>
      </c>
      <c r="R220" t="s">
        <v>22</v>
      </c>
      <c r="S220" t="s">
        <v>119</v>
      </c>
      <c r="T220" t="s">
        <v>48</v>
      </c>
      <c r="U220">
        <v>702</v>
      </c>
      <c r="V220">
        <v>125</v>
      </c>
      <c r="X220" t="str">
        <f t="shared" si="6"/>
        <v>Murrdock.V12_7_11_2023.702</v>
      </c>
      <c r="Y220">
        <f t="shared" si="7"/>
        <v>125</v>
      </c>
      <c r="AA220" t="s">
        <v>207</v>
      </c>
      <c r="AB220">
        <v>219</v>
      </c>
      <c r="AC220">
        <v>438579</v>
      </c>
      <c r="AD220">
        <v>902</v>
      </c>
      <c r="AE220" t="str">
        <f>VLOOKUP(AD220,'Treatment Key'!A:B,2,FALSE)</f>
        <v>Treatment02</v>
      </c>
    </row>
    <row r="221" spans="17:31" x14ac:dyDescent="0.35">
      <c r="Q221" t="s">
        <v>19</v>
      </c>
      <c r="R221" t="s">
        <v>22</v>
      </c>
      <c r="S221" t="s">
        <v>119</v>
      </c>
      <c r="T221" t="s">
        <v>49</v>
      </c>
      <c r="U221">
        <v>903</v>
      </c>
      <c r="V221">
        <v>127</v>
      </c>
      <c r="X221" t="str">
        <f t="shared" si="6"/>
        <v>Murrdock.V12_7_11_2023.903</v>
      </c>
      <c r="Y221">
        <f t="shared" si="7"/>
        <v>127</v>
      </c>
      <c r="AA221" t="s">
        <v>242</v>
      </c>
      <c r="AB221">
        <v>220</v>
      </c>
      <c r="AC221">
        <v>438580</v>
      </c>
      <c r="AD221">
        <v>1107</v>
      </c>
      <c r="AE221" t="str">
        <f>VLOOKUP(AD221,'Treatment Key'!A:B,2,FALSE)</f>
        <v>Treatment07</v>
      </c>
    </row>
    <row r="222" spans="17:31" x14ac:dyDescent="0.35">
      <c r="Q222" t="s">
        <v>19</v>
      </c>
      <c r="R222" t="s">
        <v>22</v>
      </c>
      <c r="S222" t="s">
        <v>119</v>
      </c>
      <c r="T222" t="s">
        <v>50</v>
      </c>
      <c r="U222">
        <v>903</v>
      </c>
      <c r="V222">
        <v>129</v>
      </c>
      <c r="X222" t="str">
        <f t="shared" si="6"/>
        <v>Murrdock.V12_7_11_2023.903</v>
      </c>
      <c r="Y222">
        <f t="shared" si="7"/>
        <v>129</v>
      </c>
      <c r="AA222" t="s">
        <v>207</v>
      </c>
      <c r="AB222">
        <v>221</v>
      </c>
      <c r="AC222">
        <v>438581</v>
      </c>
      <c r="AD222">
        <v>902</v>
      </c>
      <c r="AE222" t="str">
        <f>VLOOKUP(AD222,'Treatment Key'!A:B,2,FALSE)</f>
        <v>Treatment02</v>
      </c>
    </row>
    <row r="223" spans="17:31" x14ac:dyDescent="0.35">
      <c r="Q223" t="s">
        <v>19</v>
      </c>
      <c r="R223" t="s">
        <v>22</v>
      </c>
      <c r="S223" t="s">
        <v>119</v>
      </c>
      <c r="T223" t="s">
        <v>51</v>
      </c>
      <c r="U223">
        <v>903</v>
      </c>
      <c r="V223">
        <v>131</v>
      </c>
      <c r="X223" t="str">
        <f t="shared" si="6"/>
        <v>Murrdock.V12_7_11_2023.903</v>
      </c>
      <c r="Y223">
        <f t="shared" si="7"/>
        <v>131</v>
      </c>
      <c r="AA223" t="s">
        <v>242</v>
      </c>
      <c r="AB223">
        <v>222</v>
      </c>
      <c r="AC223">
        <v>438582</v>
      </c>
      <c r="AD223">
        <v>1107</v>
      </c>
      <c r="AE223" t="str">
        <f>VLOOKUP(AD223,'Treatment Key'!A:B,2,FALSE)</f>
        <v>Treatment07</v>
      </c>
    </row>
    <row r="224" spans="17:31" x14ac:dyDescent="0.35">
      <c r="Q224" t="s">
        <v>19</v>
      </c>
      <c r="R224" t="s">
        <v>22</v>
      </c>
      <c r="S224" t="s">
        <v>119</v>
      </c>
      <c r="T224" t="s">
        <v>52</v>
      </c>
      <c r="U224">
        <v>1104</v>
      </c>
      <c r="V224">
        <v>133</v>
      </c>
      <c r="X224" t="str">
        <f t="shared" si="6"/>
        <v>Murrdock.V12_7_11_2023.1104</v>
      </c>
      <c r="Y224">
        <f t="shared" si="7"/>
        <v>133</v>
      </c>
      <c r="AA224" t="s">
        <v>208</v>
      </c>
      <c r="AB224">
        <v>223</v>
      </c>
      <c r="AC224">
        <v>438583</v>
      </c>
      <c r="AD224">
        <v>1103</v>
      </c>
      <c r="AE224" t="str">
        <f>VLOOKUP(AD224,'Treatment Key'!A:B,2,FALSE)</f>
        <v>Treatment03</v>
      </c>
    </row>
    <row r="225" spans="17:31" x14ac:dyDescent="0.35">
      <c r="Q225" t="s">
        <v>19</v>
      </c>
      <c r="R225" t="s">
        <v>22</v>
      </c>
      <c r="S225" t="s">
        <v>119</v>
      </c>
      <c r="T225" t="s">
        <v>53</v>
      </c>
      <c r="U225">
        <v>1104</v>
      </c>
      <c r="V225">
        <v>135</v>
      </c>
      <c r="X225" t="str">
        <f t="shared" si="6"/>
        <v>Murrdock.V12_7_11_2023.1104</v>
      </c>
      <c r="Y225">
        <f t="shared" si="7"/>
        <v>135</v>
      </c>
      <c r="AA225" t="s">
        <v>243</v>
      </c>
      <c r="AB225">
        <v>224</v>
      </c>
      <c r="AC225">
        <v>438584</v>
      </c>
      <c r="AD225">
        <v>709</v>
      </c>
      <c r="AE225" t="str">
        <f>VLOOKUP(AD225,'Treatment Key'!A:B,2,FALSE)</f>
        <v>Treatment09</v>
      </c>
    </row>
    <row r="226" spans="17:31" x14ac:dyDescent="0.35">
      <c r="Q226" t="s">
        <v>19</v>
      </c>
      <c r="R226" t="s">
        <v>22</v>
      </c>
      <c r="S226" t="s">
        <v>119</v>
      </c>
      <c r="T226" t="s">
        <v>54</v>
      </c>
      <c r="U226">
        <v>1104</v>
      </c>
      <c r="V226">
        <v>137</v>
      </c>
      <c r="X226" t="str">
        <f t="shared" si="6"/>
        <v>Murrdock.V12_7_11_2023.1104</v>
      </c>
      <c r="Y226">
        <f t="shared" si="7"/>
        <v>137</v>
      </c>
      <c r="AA226" t="s">
        <v>208</v>
      </c>
      <c r="AB226">
        <v>225</v>
      </c>
      <c r="AC226">
        <v>438585</v>
      </c>
      <c r="AD226">
        <v>1103</v>
      </c>
      <c r="AE226" t="str">
        <f>VLOOKUP(AD226,'Treatment Key'!A:B,2,FALSE)</f>
        <v>Treatment03</v>
      </c>
    </row>
    <row r="227" spans="17:31" x14ac:dyDescent="0.35">
      <c r="Q227" t="s">
        <v>19</v>
      </c>
      <c r="R227" t="s">
        <v>22</v>
      </c>
      <c r="S227" t="s">
        <v>119</v>
      </c>
      <c r="T227" t="s">
        <v>55</v>
      </c>
      <c r="U227">
        <v>706</v>
      </c>
      <c r="V227">
        <v>139</v>
      </c>
      <c r="X227" t="str">
        <f t="shared" si="6"/>
        <v>Murrdock.V12_7_11_2023.706</v>
      </c>
      <c r="Y227">
        <f t="shared" si="7"/>
        <v>139</v>
      </c>
      <c r="AA227" t="s">
        <v>243</v>
      </c>
      <c r="AB227">
        <v>226</v>
      </c>
      <c r="AC227">
        <v>438586</v>
      </c>
      <c r="AD227">
        <v>709</v>
      </c>
      <c r="AE227" t="str">
        <f>VLOOKUP(AD227,'Treatment Key'!A:B,2,FALSE)</f>
        <v>Treatment09</v>
      </c>
    </row>
    <row r="228" spans="17:31" x14ac:dyDescent="0.35">
      <c r="Q228" t="s">
        <v>19</v>
      </c>
      <c r="R228" t="s">
        <v>22</v>
      </c>
      <c r="S228" t="s">
        <v>119</v>
      </c>
      <c r="T228" t="s">
        <v>56</v>
      </c>
      <c r="U228">
        <v>706</v>
      </c>
      <c r="V228">
        <v>141</v>
      </c>
      <c r="X228" t="str">
        <f t="shared" si="6"/>
        <v>Murrdock.V12_7_11_2023.706</v>
      </c>
      <c r="Y228">
        <f t="shared" si="7"/>
        <v>141</v>
      </c>
      <c r="AA228" t="s">
        <v>208</v>
      </c>
      <c r="AB228">
        <v>227</v>
      </c>
      <c r="AC228">
        <v>438587</v>
      </c>
      <c r="AD228">
        <v>1103</v>
      </c>
      <c r="AE228" t="str">
        <f>VLOOKUP(AD228,'Treatment Key'!A:B,2,FALSE)</f>
        <v>Treatment03</v>
      </c>
    </row>
    <row r="229" spans="17:31" x14ac:dyDescent="0.35">
      <c r="Q229" t="s">
        <v>19</v>
      </c>
      <c r="R229" t="s">
        <v>22</v>
      </c>
      <c r="S229" t="s">
        <v>119</v>
      </c>
      <c r="T229" t="s">
        <v>57</v>
      </c>
      <c r="U229">
        <v>706</v>
      </c>
      <c r="V229">
        <v>143</v>
      </c>
      <c r="X229" t="str">
        <f t="shared" si="6"/>
        <v>Murrdock.V12_7_11_2023.706</v>
      </c>
      <c r="Y229">
        <f t="shared" si="7"/>
        <v>143</v>
      </c>
      <c r="AA229" t="s">
        <v>243</v>
      </c>
      <c r="AB229">
        <v>228</v>
      </c>
      <c r="AC229">
        <v>438588</v>
      </c>
      <c r="AD229">
        <v>709</v>
      </c>
      <c r="AE229" t="str">
        <f>VLOOKUP(AD229,'Treatment Key'!A:B,2,FALSE)</f>
        <v>Treatment09</v>
      </c>
    </row>
    <row r="230" spans="17:31" x14ac:dyDescent="0.35">
      <c r="Q230" t="s">
        <v>19</v>
      </c>
      <c r="R230" t="s">
        <v>22</v>
      </c>
      <c r="S230" t="s">
        <v>119</v>
      </c>
      <c r="T230" t="s">
        <v>58</v>
      </c>
      <c r="U230">
        <v>802</v>
      </c>
      <c r="V230">
        <v>169</v>
      </c>
      <c r="X230" t="str">
        <f t="shared" si="6"/>
        <v>Murrdock.V12_7_11_2023.802</v>
      </c>
      <c r="Y230">
        <f t="shared" si="7"/>
        <v>169</v>
      </c>
      <c r="AA230" t="s">
        <v>209</v>
      </c>
      <c r="AB230">
        <v>229</v>
      </c>
      <c r="AC230">
        <v>438589</v>
      </c>
      <c r="AD230">
        <v>705</v>
      </c>
      <c r="AE230" t="str">
        <f>VLOOKUP(AD230,'Treatment Key'!A:B,2,FALSE)</f>
        <v>Treatment05</v>
      </c>
    </row>
    <row r="231" spans="17:31" x14ac:dyDescent="0.35">
      <c r="Q231" t="s">
        <v>19</v>
      </c>
      <c r="R231" t="s">
        <v>22</v>
      </c>
      <c r="S231" t="s">
        <v>119</v>
      </c>
      <c r="T231" t="s">
        <v>59</v>
      </c>
      <c r="U231">
        <v>802</v>
      </c>
      <c r="V231">
        <v>171</v>
      </c>
      <c r="X231" t="str">
        <f t="shared" si="6"/>
        <v>Murrdock.V12_7_11_2023.802</v>
      </c>
      <c r="Y231">
        <f t="shared" si="7"/>
        <v>171</v>
      </c>
      <c r="AA231" t="s">
        <v>244</v>
      </c>
      <c r="AB231">
        <v>230</v>
      </c>
      <c r="AC231">
        <v>438590</v>
      </c>
      <c r="AD231">
        <v>9010</v>
      </c>
      <c r="AE231" t="str">
        <f>VLOOKUP(AD231,'Treatment Key'!A:B,2,FALSE)</f>
        <v>Treatment10</v>
      </c>
    </row>
    <row r="232" spans="17:31" x14ac:dyDescent="0.35">
      <c r="Q232" t="s">
        <v>19</v>
      </c>
      <c r="R232" t="s">
        <v>22</v>
      </c>
      <c r="S232" t="s">
        <v>119</v>
      </c>
      <c r="T232" t="s">
        <v>60</v>
      </c>
      <c r="U232">
        <v>802</v>
      </c>
      <c r="V232">
        <v>173</v>
      </c>
      <c r="X232" t="str">
        <f t="shared" si="6"/>
        <v>Murrdock.V12_7_11_2023.802</v>
      </c>
      <c r="Y232">
        <f t="shared" si="7"/>
        <v>173</v>
      </c>
      <c r="AA232" t="s">
        <v>209</v>
      </c>
      <c r="AB232">
        <v>231</v>
      </c>
      <c r="AC232">
        <v>438591</v>
      </c>
      <c r="AD232">
        <v>705</v>
      </c>
      <c r="AE232" t="str">
        <f>VLOOKUP(AD232,'Treatment Key'!A:B,2,FALSE)</f>
        <v>Treatment05</v>
      </c>
    </row>
    <row r="233" spans="17:31" x14ac:dyDescent="0.35">
      <c r="Q233" t="s">
        <v>19</v>
      </c>
      <c r="R233" t="s">
        <v>22</v>
      </c>
      <c r="S233" t="s">
        <v>119</v>
      </c>
      <c r="T233" t="s">
        <v>61</v>
      </c>
      <c r="U233">
        <v>1003</v>
      </c>
      <c r="V233">
        <v>175</v>
      </c>
      <c r="X233" t="str">
        <f t="shared" si="6"/>
        <v>Murrdock.V12_7_11_2023.1003</v>
      </c>
      <c r="Y233">
        <f t="shared" si="7"/>
        <v>175</v>
      </c>
      <c r="AA233" t="s">
        <v>244</v>
      </c>
      <c r="AB233">
        <v>232</v>
      </c>
      <c r="AC233">
        <v>438592</v>
      </c>
      <c r="AD233">
        <v>9010</v>
      </c>
      <c r="AE233" t="str">
        <f>VLOOKUP(AD233,'Treatment Key'!A:B,2,FALSE)</f>
        <v>Treatment10</v>
      </c>
    </row>
    <row r="234" spans="17:31" x14ac:dyDescent="0.35">
      <c r="Q234" t="s">
        <v>19</v>
      </c>
      <c r="R234" t="s">
        <v>22</v>
      </c>
      <c r="S234" t="s">
        <v>119</v>
      </c>
      <c r="T234" t="s">
        <v>62</v>
      </c>
      <c r="U234">
        <v>1003</v>
      </c>
      <c r="V234">
        <v>177</v>
      </c>
      <c r="X234" t="str">
        <f t="shared" si="6"/>
        <v>Murrdock.V12_7_11_2023.1003</v>
      </c>
      <c r="Y234">
        <f t="shared" si="7"/>
        <v>177</v>
      </c>
      <c r="AA234" t="s">
        <v>209</v>
      </c>
      <c r="AB234">
        <v>233</v>
      </c>
      <c r="AC234">
        <v>438593</v>
      </c>
      <c r="AD234">
        <v>705</v>
      </c>
      <c r="AE234" t="str">
        <f>VLOOKUP(AD234,'Treatment Key'!A:B,2,FALSE)</f>
        <v>Treatment05</v>
      </c>
    </row>
    <row r="235" spans="17:31" x14ac:dyDescent="0.35">
      <c r="Q235" t="s">
        <v>19</v>
      </c>
      <c r="R235" t="s">
        <v>22</v>
      </c>
      <c r="S235" t="s">
        <v>119</v>
      </c>
      <c r="T235" t="s">
        <v>63</v>
      </c>
      <c r="U235">
        <v>1003</v>
      </c>
      <c r="V235">
        <v>179</v>
      </c>
      <c r="X235" t="str">
        <f t="shared" si="6"/>
        <v>Murrdock.V12_7_11_2023.1003</v>
      </c>
      <c r="Y235">
        <f t="shared" si="7"/>
        <v>179</v>
      </c>
      <c r="AA235" t="s">
        <v>244</v>
      </c>
      <c r="AB235">
        <v>234</v>
      </c>
      <c r="AC235">
        <v>438594</v>
      </c>
      <c r="AD235">
        <v>9010</v>
      </c>
      <c r="AE235" t="str">
        <f>VLOOKUP(AD235,'Treatment Key'!A:B,2,FALSE)</f>
        <v>Treatment10</v>
      </c>
    </row>
    <row r="236" spans="17:31" x14ac:dyDescent="0.35">
      <c r="Q236" t="s">
        <v>19</v>
      </c>
      <c r="R236" t="s">
        <v>22</v>
      </c>
      <c r="S236" t="s">
        <v>119</v>
      </c>
      <c r="T236" t="s">
        <v>64</v>
      </c>
      <c r="U236">
        <v>1204</v>
      </c>
      <c r="V236">
        <v>181</v>
      </c>
      <c r="X236" t="str">
        <f t="shared" si="6"/>
        <v>Murrdock.V12_7_11_2023.1204</v>
      </c>
      <c r="Y236">
        <f t="shared" si="7"/>
        <v>181</v>
      </c>
      <c r="AA236" t="s">
        <v>210</v>
      </c>
      <c r="AB236">
        <v>235</v>
      </c>
      <c r="AC236">
        <v>438595</v>
      </c>
      <c r="AD236">
        <v>906</v>
      </c>
      <c r="AE236" t="str">
        <f>VLOOKUP(AD236,'Treatment Key'!A:B,2,FALSE)</f>
        <v>Treatment06</v>
      </c>
    </row>
    <row r="237" spans="17:31" x14ac:dyDescent="0.35">
      <c r="Q237" t="s">
        <v>19</v>
      </c>
      <c r="R237" t="s">
        <v>22</v>
      </c>
      <c r="S237" t="s">
        <v>119</v>
      </c>
      <c r="T237" t="s">
        <v>65</v>
      </c>
      <c r="U237">
        <v>1204</v>
      </c>
      <c r="V237">
        <v>183</v>
      </c>
      <c r="X237" t="str">
        <f t="shared" si="6"/>
        <v>Murrdock.V12_7_11_2023.1204</v>
      </c>
      <c r="Y237">
        <f t="shared" si="7"/>
        <v>183</v>
      </c>
      <c r="AA237" t="s">
        <v>238</v>
      </c>
      <c r="AB237">
        <v>236</v>
      </c>
      <c r="AC237">
        <v>438596</v>
      </c>
      <c r="AD237" t="s">
        <v>4</v>
      </c>
      <c r="AE237" t="str">
        <f>VLOOKUP(AD237,'Treatment Key'!A:B,2,FALSE)</f>
        <v>xNoSample</v>
      </c>
    </row>
    <row r="238" spans="17:31" x14ac:dyDescent="0.35">
      <c r="Q238" t="s">
        <v>19</v>
      </c>
      <c r="R238" t="s">
        <v>22</v>
      </c>
      <c r="S238" t="s">
        <v>119</v>
      </c>
      <c r="T238" t="s">
        <v>66</v>
      </c>
      <c r="U238">
        <v>1204</v>
      </c>
      <c r="V238">
        <v>185</v>
      </c>
      <c r="X238" t="str">
        <f t="shared" si="6"/>
        <v>Murrdock.V12_7_11_2023.1204</v>
      </c>
      <c r="Y238">
        <f t="shared" si="7"/>
        <v>185</v>
      </c>
      <c r="AA238" t="s">
        <v>210</v>
      </c>
      <c r="AB238">
        <v>237</v>
      </c>
      <c r="AC238">
        <v>438597</v>
      </c>
      <c r="AD238">
        <v>906</v>
      </c>
      <c r="AE238" t="str">
        <f>VLOOKUP(AD238,'Treatment Key'!A:B,2,FALSE)</f>
        <v>Treatment06</v>
      </c>
    </row>
    <row r="239" spans="17:31" x14ac:dyDescent="0.35">
      <c r="Q239" t="s">
        <v>19</v>
      </c>
      <c r="R239" t="s">
        <v>22</v>
      </c>
      <c r="S239" t="s">
        <v>119</v>
      </c>
      <c r="T239" t="s">
        <v>67</v>
      </c>
      <c r="U239">
        <v>806</v>
      </c>
      <c r="V239">
        <v>187</v>
      </c>
      <c r="X239" t="str">
        <f t="shared" si="6"/>
        <v>Murrdock.V12_7_11_2023.806</v>
      </c>
      <c r="Y239">
        <f t="shared" si="7"/>
        <v>187</v>
      </c>
      <c r="AA239" t="s">
        <v>238</v>
      </c>
      <c r="AB239">
        <v>238</v>
      </c>
      <c r="AC239">
        <v>438598</v>
      </c>
      <c r="AD239" t="s">
        <v>4</v>
      </c>
      <c r="AE239" t="str">
        <f>VLOOKUP(AD239,'Treatment Key'!A:B,2,FALSE)</f>
        <v>xNoSample</v>
      </c>
    </row>
    <row r="240" spans="17:31" x14ac:dyDescent="0.35">
      <c r="Q240" t="s">
        <v>19</v>
      </c>
      <c r="R240" t="s">
        <v>22</v>
      </c>
      <c r="S240" t="s">
        <v>119</v>
      </c>
      <c r="T240" t="s">
        <v>68</v>
      </c>
      <c r="U240">
        <v>806</v>
      </c>
      <c r="V240">
        <v>189</v>
      </c>
      <c r="X240" t="str">
        <f t="shared" si="6"/>
        <v>Murrdock.V12_7_11_2023.806</v>
      </c>
      <c r="Y240">
        <f t="shared" si="7"/>
        <v>189</v>
      </c>
      <c r="AA240" t="s">
        <v>210</v>
      </c>
      <c r="AB240">
        <v>239</v>
      </c>
      <c r="AC240">
        <v>438599</v>
      </c>
      <c r="AD240">
        <v>906</v>
      </c>
      <c r="AE240" t="str">
        <f>VLOOKUP(AD240,'Treatment Key'!A:B,2,FALSE)</f>
        <v>Treatment06</v>
      </c>
    </row>
    <row r="241" spans="17:31" x14ac:dyDescent="0.35">
      <c r="Q241" t="s">
        <v>19</v>
      </c>
      <c r="R241" t="s">
        <v>22</v>
      </c>
      <c r="S241" t="s">
        <v>119</v>
      </c>
      <c r="T241" t="s">
        <v>69</v>
      </c>
      <c r="U241">
        <v>806</v>
      </c>
      <c r="V241">
        <v>191</v>
      </c>
      <c r="X241" t="str">
        <f t="shared" si="6"/>
        <v>Murrdock.V12_7_11_2023.806</v>
      </c>
      <c r="Y241">
        <f t="shared" si="7"/>
        <v>191</v>
      </c>
      <c r="AA241" t="s">
        <v>238</v>
      </c>
      <c r="AB241">
        <v>240</v>
      </c>
      <c r="AC241">
        <v>438600</v>
      </c>
      <c r="AD241" t="s">
        <v>4</v>
      </c>
      <c r="AE241" t="str">
        <f>VLOOKUP(AD241,'Treatment Key'!A:B,2,FALSE)</f>
        <v>xNoSample</v>
      </c>
    </row>
    <row r="242" spans="17:31" x14ac:dyDescent="0.35">
      <c r="Q242" t="s">
        <v>19</v>
      </c>
      <c r="R242" t="s">
        <v>22</v>
      </c>
      <c r="S242" t="s">
        <v>119</v>
      </c>
      <c r="T242" t="s">
        <v>70</v>
      </c>
      <c r="U242">
        <v>902</v>
      </c>
      <c r="V242">
        <v>217</v>
      </c>
      <c r="X242" t="str">
        <f t="shared" si="6"/>
        <v>Murrdock.V12_7_11_2023.902</v>
      </c>
      <c r="Y242">
        <f t="shared" si="7"/>
        <v>217</v>
      </c>
      <c r="AA242" t="s">
        <v>149</v>
      </c>
      <c r="AB242">
        <v>241</v>
      </c>
      <c r="AC242">
        <v>438601</v>
      </c>
      <c r="AD242">
        <v>601</v>
      </c>
      <c r="AE242" t="str">
        <f>VLOOKUP(AD242,'Treatment Key'!A:B,2,FALSE)</f>
        <v>Treatment01</v>
      </c>
    </row>
    <row r="243" spans="17:31" x14ac:dyDescent="0.35">
      <c r="Q243" t="s">
        <v>19</v>
      </c>
      <c r="R243" t="s">
        <v>22</v>
      </c>
      <c r="S243" t="s">
        <v>119</v>
      </c>
      <c r="T243" t="s">
        <v>71</v>
      </c>
      <c r="U243">
        <v>902</v>
      </c>
      <c r="V243">
        <v>219</v>
      </c>
      <c r="X243" t="str">
        <f t="shared" si="6"/>
        <v>Murrdock.V12_7_11_2023.902</v>
      </c>
      <c r="Y243">
        <f t="shared" si="7"/>
        <v>219</v>
      </c>
      <c r="AA243" t="s">
        <v>179</v>
      </c>
      <c r="AB243">
        <v>242</v>
      </c>
      <c r="AC243">
        <v>438602</v>
      </c>
      <c r="AD243">
        <v>207</v>
      </c>
      <c r="AE243" t="str">
        <f>VLOOKUP(AD243,'Treatment Key'!A:B,2,FALSE)</f>
        <v>Treatment07</v>
      </c>
    </row>
    <row r="244" spans="17:31" x14ac:dyDescent="0.35">
      <c r="Q244" t="s">
        <v>19</v>
      </c>
      <c r="R244" t="s">
        <v>22</v>
      </c>
      <c r="S244" t="s">
        <v>119</v>
      </c>
      <c r="T244" t="s">
        <v>72</v>
      </c>
      <c r="U244">
        <v>902</v>
      </c>
      <c r="V244">
        <v>221</v>
      </c>
      <c r="X244" t="str">
        <f t="shared" si="6"/>
        <v>Murrdock.V12_7_11_2023.902</v>
      </c>
      <c r="Y244">
        <f t="shared" si="7"/>
        <v>221</v>
      </c>
      <c r="AA244" t="s">
        <v>149</v>
      </c>
      <c r="AB244">
        <v>243</v>
      </c>
      <c r="AC244">
        <v>438603</v>
      </c>
      <c r="AD244">
        <v>601</v>
      </c>
      <c r="AE244" t="str">
        <f>VLOOKUP(AD244,'Treatment Key'!A:B,2,FALSE)</f>
        <v>Treatment01</v>
      </c>
    </row>
    <row r="245" spans="17:31" x14ac:dyDescent="0.35">
      <c r="Q245" t="s">
        <v>19</v>
      </c>
      <c r="R245" t="s">
        <v>22</v>
      </c>
      <c r="S245" t="s">
        <v>119</v>
      </c>
      <c r="T245" t="s">
        <v>73</v>
      </c>
      <c r="U245">
        <v>1103</v>
      </c>
      <c r="V245">
        <v>223</v>
      </c>
      <c r="X245" t="str">
        <f t="shared" si="6"/>
        <v>Murrdock.V12_7_11_2023.1103</v>
      </c>
      <c r="Y245">
        <f t="shared" si="7"/>
        <v>223</v>
      </c>
      <c r="AA245" t="s">
        <v>179</v>
      </c>
      <c r="AB245">
        <v>244</v>
      </c>
      <c r="AC245">
        <v>438604</v>
      </c>
      <c r="AD245">
        <v>207</v>
      </c>
      <c r="AE245" t="str">
        <f>VLOOKUP(AD245,'Treatment Key'!A:B,2,FALSE)</f>
        <v>Treatment07</v>
      </c>
    </row>
    <row r="246" spans="17:31" x14ac:dyDescent="0.35">
      <c r="Q246" t="s">
        <v>19</v>
      </c>
      <c r="R246" t="s">
        <v>22</v>
      </c>
      <c r="S246" t="s">
        <v>119</v>
      </c>
      <c r="T246" t="s">
        <v>74</v>
      </c>
      <c r="U246">
        <v>1103</v>
      </c>
      <c r="V246">
        <v>225</v>
      </c>
      <c r="X246" t="str">
        <f t="shared" si="6"/>
        <v>Murrdock.V12_7_11_2023.1103</v>
      </c>
      <c r="Y246">
        <f t="shared" si="7"/>
        <v>225</v>
      </c>
      <c r="AA246" t="s">
        <v>149</v>
      </c>
      <c r="AB246">
        <v>245</v>
      </c>
      <c r="AC246">
        <v>438605</v>
      </c>
      <c r="AD246">
        <v>601</v>
      </c>
      <c r="AE246" t="str">
        <f>VLOOKUP(AD246,'Treatment Key'!A:B,2,FALSE)</f>
        <v>Treatment01</v>
      </c>
    </row>
    <row r="247" spans="17:31" x14ac:dyDescent="0.35">
      <c r="Q247" t="s">
        <v>19</v>
      </c>
      <c r="R247" t="s">
        <v>22</v>
      </c>
      <c r="S247" t="s">
        <v>119</v>
      </c>
      <c r="T247" t="s">
        <v>75</v>
      </c>
      <c r="U247">
        <v>1103</v>
      </c>
      <c r="V247">
        <v>227</v>
      </c>
      <c r="X247" t="str">
        <f t="shared" si="6"/>
        <v>Murrdock.V12_7_11_2023.1103</v>
      </c>
      <c r="Y247">
        <f t="shared" si="7"/>
        <v>227</v>
      </c>
      <c r="AA247" t="s">
        <v>179</v>
      </c>
      <c r="AB247">
        <v>246</v>
      </c>
      <c r="AC247">
        <v>438606</v>
      </c>
      <c r="AD247">
        <v>207</v>
      </c>
      <c r="AE247" t="str">
        <f>VLOOKUP(AD247,'Treatment Key'!A:B,2,FALSE)</f>
        <v>Treatment07</v>
      </c>
    </row>
    <row r="248" spans="17:31" x14ac:dyDescent="0.35">
      <c r="Q248" t="s">
        <v>19</v>
      </c>
      <c r="R248" t="s">
        <v>22</v>
      </c>
      <c r="S248" t="s">
        <v>119</v>
      </c>
      <c r="T248" t="s">
        <v>76</v>
      </c>
      <c r="U248">
        <v>705</v>
      </c>
      <c r="V248">
        <v>229</v>
      </c>
      <c r="X248" t="str">
        <f t="shared" si="6"/>
        <v>Murrdock.V12_7_11_2023.705</v>
      </c>
      <c r="Y248">
        <f t="shared" si="7"/>
        <v>229</v>
      </c>
      <c r="AA248" t="s">
        <v>150</v>
      </c>
      <c r="AB248">
        <v>247</v>
      </c>
      <c r="AC248">
        <v>438607</v>
      </c>
      <c r="AD248">
        <v>203</v>
      </c>
      <c r="AE248" t="str">
        <f>VLOOKUP(AD248,'Treatment Key'!A:B,2,FALSE)</f>
        <v>Treatment03</v>
      </c>
    </row>
    <row r="249" spans="17:31" x14ac:dyDescent="0.35">
      <c r="Q249" t="s">
        <v>19</v>
      </c>
      <c r="R249" t="s">
        <v>22</v>
      </c>
      <c r="S249" t="s">
        <v>119</v>
      </c>
      <c r="T249" t="s">
        <v>77</v>
      </c>
      <c r="U249">
        <v>705</v>
      </c>
      <c r="V249">
        <v>231</v>
      </c>
      <c r="X249" t="str">
        <f t="shared" si="6"/>
        <v>Murrdock.V12_7_11_2023.705</v>
      </c>
      <c r="Y249">
        <f t="shared" si="7"/>
        <v>231</v>
      </c>
      <c r="AA249" t="s">
        <v>180</v>
      </c>
      <c r="AB249">
        <v>248</v>
      </c>
      <c r="AC249">
        <v>438608</v>
      </c>
      <c r="AD249">
        <v>408</v>
      </c>
      <c r="AE249" t="str">
        <f>VLOOKUP(AD249,'Treatment Key'!A:B,2,FALSE)</f>
        <v>Treatment08</v>
      </c>
    </row>
    <row r="250" spans="17:31" x14ac:dyDescent="0.35">
      <c r="Q250" t="s">
        <v>19</v>
      </c>
      <c r="R250" t="s">
        <v>22</v>
      </c>
      <c r="S250" t="s">
        <v>119</v>
      </c>
      <c r="T250" t="s">
        <v>78</v>
      </c>
      <c r="U250">
        <v>705</v>
      </c>
      <c r="V250">
        <v>233</v>
      </c>
      <c r="X250" t="str">
        <f t="shared" si="6"/>
        <v>Murrdock.V12_7_11_2023.705</v>
      </c>
      <c r="Y250">
        <f t="shared" si="7"/>
        <v>233</v>
      </c>
      <c r="AA250" t="s">
        <v>150</v>
      </c>
      <c r="AB250">
        <v>249</v>
      </c>
      <c r="AC250">
        <v>438609</v>
      </c>
      <c r="AD250">
        <v>203</v>
      </c>
      <c r="AE250" t="str">
        <f>VLOOKUP(AD250,'Treatment Key'!A:B,2,FALSE)</f>
        <v>Treatment03</v>
      </c>
    </row>
    <row r="251" spans="17:31" x14ac:dyDescent="0.35">
      <c r="Q251" t="s">
        <v>19</v>
      </c>
      <c r="R251" t="s">
        <v>22</v>
      </c>
      <c r="S251" t="s">
        <v>119</v>
      </c>
      <c r="T251" t="s">
        <v>79</v>
      </c>
      <c r="U251">
        <v>906</v>
      </c>
      <c r="V251">
        <v>235</v>
      </c>
      <c r="X251" t="str">
        <f t="shared" si="6"/>
        <v>Murrdock.V12_7_11_2023.906</v>
      </c>
      <c r="Y251">
        <f t="shared" si="7"/>
        <v>235</v>
      </c>
      <c r="AA251" t="s">
        <v>180</v>
      </c>
      <c r="AB251">
        <v>250</v>
      </c>
      <c r="AC251">
        <v>438610</v>
      </c>
      <c r="AD251">
        <v>408</v>
      </c>
      <c r="AE251" t="str">
        <f>VLOOKUP(AD251,'Treatment Key'!A:B,2,FALSE)</f>
        <v>Treatment08</v>
      </c>
    </row>
    <row r="252" spans="17:31" x14ac:dyDescent="0.35">
      <c r="Q252" t="s">
        <v>19</v>
      </c>
      <c r="R252" t="s">
        <v>22</v>
      </c>
      <c r="S252" t="s">
        <v>119</v>
      </c>
      <c r="T252" t="s">
        <v>80</v>
      </c>
      <c r="U252">
        <v>906</v>
      </c>
      <c r="V252">
        <v>237</v>
      </c>
      <c r="X252" t="str">
        <f t="shared" si="6"/>
        <v>Murrdock.V12_7_11_2023.906</v>
      </c>
      <c r="Y252">
        <f t="shared" si="7"/>
        <v>237</v>
      </c>
      <c r="AA252" t="s">
        <v>150</v>
      </c>
      <c r="AB252">
        <v>251</v>
      </c>
      <c r="AC252">
        <v>438611</v>
      </c>
      <c r="AD252">
        <v>203</v>
      </c>
      <c r="AE252" t="str">
        <f>VLOOKUP(AD252,'Treatment Key'!A:B,2,FALSE)</f>
        <v>Treatment03</v>
      </c>
    </row>
    <row r="253" spans="17:31" x14ac:dyDescent="0.35">
      <c r="Q253" t="s">
        <v>19</v>
      </c>
      <c r="R253" t="s">
        <v>22</v>
      </c>
      <c r="S253" t="s">
        <v>119</v>
      </c>
      <c r="T253" t="s">
        <v>81</v>
      </c>
      <c r="U253">
        <v>906</v>
      </c>
      <c r="V253">
        <v>239</v>
      </c>
      <c r="X253" t="str">
        <f t="shared" si="6"/>
        <v>Murrdock.V12_7_11_2023.906</v>
      </c>
      <c r="Y253">
        <f t="shared" si="7"/>
        <v>239</v>
      </c>
      <c r="AA253" t="s">
        <v>180</v>
      </c>
      <c r="AB253">
        <v>252</v>
      </c>
      <c r="AC253">
        <v>438612</v>
      </c>
      <c r="AD253">
        <v>408</v>
      </c>
      <c r="AE253" t="str">
        <f>VLOOKUP(AD253,'Treatment Key'!A:B,2,FALSE)</f>
        <v>Treatment08</v>
      </c>
    </row>
    <row r="254" spans="17:31" x14ac:dyDescent="0.35">
      <c r="Q254" t="s">
        <v>19</v>
      </c>
      <c r="R254" t="s">
        <v>22</v>
      </c>
      <c r="S254" t="s">
        <v>119</v>
      </c>
      <c r="T254" t="s">
        <v>82</v>
      </c>
      <c r="U254">
        <v>1002</v>
      </c>
      <c r="V254">
        <v>265</v>
      </c>
      <c r="X254" t="str">
        <f t="shared" si="6"/>
        <v>Murrdock.V12_7_11_2023.1002</v>
      </c>
      <c r="Y254">
        <f t="shared" si="7"/>
        <v>265</v>
      </c>
      <c r="AA254" t="s">
        <v>151</v>
      </c>
      <c r="AB254">
        <v>253</v>
      </c>
      <c r="AC254">
        <v>438613</v>
      </c>
      <c r="AD254">
        <v>404</v>
      </c>
      <c r="AE254" t="str">
        <f>VLOOKUP(AD254,'Treatment Key'!A:B,2,FALSE)</f>
        <v>Treatment04</v>
      </c>
    </row>
    <row r="255" spans="17:31" x14ac:dyDescent="0.35">
      <c r="Q255" t="s">
        <v>19</v>
      </c>
      <c r="R255" t="s">
        <v>22</v>
      </c>
      <c r="S255" t="s">
        <v>119</v>
      </c>
      <c r="T255" t="s">
        <v>83</v>
      </c>
      <c r="U255">
        <v>1002</v>
      </c>
      <c r="V255">
        <v>267</v>
      </c>
      <c r="X255" t="str">
        <f t="shared" si="6"/>
        <v>Murrdock.V12_7_11_2023.1002</v>
      </c>
      <c r="Y255">
        <f t="shared" si="7"/>
        <v>267</v>
      </c>
      <c r="AA255" t="s">
        <v>181</v>
      </c>
      <c r="AB255">
        <v>254</v>
      </c>
      <c r="AC255">
        <v>438614</v>
      </c>
      <c r="AD255">
        <v>609</v>
      </c>
      <c r="AE255" t="str">
        <f>VLOOKUP(AD255,'Treatment Key'!A:B,2,FALSE)</f>
        <v>Treatment09</v>
      </c>
    </row>
    <row r="256" spans="17:31" x14ac:dyDescent="0.35">
      <c r="Q256" t="s">
        <v>19</v>
      </c>
      <c r="R256" t="s">
        <v>22</v>
      </c>
      <c r="S256" t="s">
        <v>119</v>
      </c>
      <c r="T256" t="s">
        <v>84</v>
      </c>
      <c r="U256">
        <v>1002</v>
      </c>
      <c r="V256">
        <v>269</v>
      </c>
      <c r="X256" t="str">
        <f t="shared" si="6"/>
        <v>Murrdock.V12_7_11_2023.1002</v>
      </c>
      <c r="Y256">
        <f t="shared" si="7"/>
        <v>269</v>
      </c>
      <c r="AA256" t="s">
        <v>151</v>
      </c>
      <c r="AB256">
        <v>255</v>
      </c>
      <c r="AC256">
        <v>438615</v>
      </c>
      <c r="AD256">
        <v>404</v>
      </c>
      <c r="AE256" t="str">
        <f>VLOOKUP(AD256,'Treatment Key'!A:B,2,FALSE)</f>
        <v>Treatment04</v>
      </c>
    </row>
    <row r="257" spans="17:31" x14ac:dyDescent="0.35">
      <c r="Q257" t="s">
        <v>19</v>
      </c>
      <c r="R257" t="s">
        <v>22</v>
      </c>
      <c r="S257" t="s">
        <v>119</v>
      </c>
      <c r="T257" t="s">
        <v>85</v>
      </c>
      <c r="U257">
        <v>1203</v>
      </c>
      <c r="V257">
        <v>271</v>
      </c>
      <c r="X257" t="str">
        <f t="shared" si="6"/>
        <v>Murrdock.V12_7_11_2023.1203</v>
      </c>
      <c r="Y257">
        <f t="shared" si="7"/>
        <v>271</v>
      </c>
      <c r="AA257" t="s">
        <v>181</v>
      </c>
      <c r="AB257">
        <v>256</v>
      </c>
      <c r="AC257">
        <v>438616</v>
      </c>
      <c r="AD257">
        <v>609</v>
      </c>
      <c r="AE257" t="str">
        <f>VLOOKUP(AD257,'Treatment Key'!A:B,2,FALSE)</f>
        <v>Treatment09</v>
      </c>
    </row>
    <row r="258" spans="17:31" x14ac:dyDescent="0.35">
      <c r="Q258" t="s">
        <v>19</v>
      </c>
      <c r="R258" t="s">
        <v>22</v>
      </c>
      <c r="S258" t="s">
        <v>119</v>
      </c>
      <c r="T258" t="s">
        <v>86</v>
      </c>
      <c r="U258">
        <v>1203</v>
      </c>
      <c r="V258">
        <v>273</v>
      </c>
      <c r="X258" t="str">
        <f t="shared" ref="X258:X321" si="8">CONCATENATE(Q258,".",R258,".",U258)</f>
        <v>Murrdock.V12_7_11_2023.1203</v>
      </c>
      <c r="Y258">
        <f t="shared" ref="Y258:Y321" si="9">V258</f>
        <v>273</v>
      </c>
      <c r="AA258" t="s">
        <v>151</v>
      </c>
      <c r="AB258">
        <v>257</v>
      </c>
      <c r="AC258">
        <v>438617</v>
      </c>
      <c r="AD258">
        <v>404</v>
      </c>
      <c r="AE258" t="str">
        <f>VLOOKUP(AD258,'Treatment Key'!A:B,2,FALSE)</f>
        <v>Treatment04</v>
      </c>
    </row>
    <row r="259" spans="17:31" x14ac:dyDescent="0.35">
      <c r="Q259" t="s">
        <v>19</v>
      </c>
      <c r="R259" t="s">
        <v>22</v>
      </c>
      <c r="S259" t="s">
        <v>119</v>
      </c>
      <c r="T259" t="s">
        <v>87</v>
      </c>
      <c r="U259">
        <v>1203</v>
      </c>
      <c r="V259">
        <v>275</v>
      </c>
      <c r="X259" t="str">
        <f t="shared" si="8"/>
        <v>Murrdock.V12_7_11_2023.1203</v>
      </c>
      <c r="Y259">
        <f t="shared" si="9"/>
        <v>275</v>
      </c>
      <c r="AA259" t="s">
        <v>181</v>
      </c>
      <c r="AB259">
        <v>258</v>
      </c>
      <c r="AC259">
        <v>438618</v>
      </c>
      <c r="AD259">
        <v>609</v>
      </c>
      <c r="AE259" t="str">
        <f>VLOOKUP(AD259,'Treatment Key'!A:B,2,FALSE)</f>
        <v>Treatment09</v>
      </c>
    </row>
    <row r="260" spans="17:31" x14ac:dyDescent="0.35">
      <c r="Q260" t="s">
        <v>19</v>
      </c>
      <c r="R260" t="s">
        <v>22</v>
      </c>
      <c r="S260" t="s">
        <v>119</v>
      </c>
      <c r="T260" t="s">
        <v>88</v>
      </c>
      <c r="U260">
        <v>805</v>
      </c>
      <c r="V260">
        <v>277</v>
      </c>
      <c r="X260" t="str">
        <f t="shared" si="8"/>
        <v>Murrdock.V12_7_11_2023.805</v>
      </c>
      <c r="Y260">
        <f t="shared" si="9"/>
        <v>277</v>
      </c>
      <c r="AA260" s="37" t="s">
        <v>519</v>
      </c>
      <c r="AB260" s="37">
        <v>259</v>
      </c>
      <c r="AC260" s="37">
        <v>438619</v>
      </c>
      <c r="AD260" s="37">
        <v>605</v>
      </c>
      <c r="AE260" t="str">
        <f>VLOOKUP(AD260,'Treatment Key'!A:B,2,FALSE)</f>
        <v>Treatment05</v>
      </c>
    </row>
    <row r="261" spans="17:31" x14ac:dyDescent="0.35">
      <c r="Q261" t="s">
        <v>19</v>
      </c>
      <c r="R261" t="s">
        <v>22</v>
      </c>
      <c r="S261" t="s">
        <v>119</v>
      </c>
      <c r="T261" t="s">
        <v>89</v>
      </c>
      <c r="U261">
        <v>805</v>
      </c>
      <c r="V261">
        <v>279</v>
      </c>
      <c r="X261" t="str">
        <f t="shared" si="8"/>
        <v>Murrdock.V12_7_11_2023.805</v>
      </c>
      <c r="Y261">
        <f t="shared" si="9"/>
        <v>279</v>
      </c>
      <c r="AA261" t="s">
        <v>182</v>
      </c>
      <c r="AB261">
        <v>260</v>
      </c>
      <c r="AC261">
        <v>438620</v>
      </c>
      <c r="AD261">
        <v>801</v>
      </c>
      <c r="AE261" t="str">
        <f>VLOOKUP(AD261,'Treatment Key'!A:B,2,FALSE)</f>
        <v>Treatment01</v>
      </c>
    </row>
    <row r="262" spans="17:31" x14ac:dyDescent="0.35">
      <c r="Q262" t="s">
        <v>19</v>
      </c>
      <c r="R262" t="s">
        <v>22</v>
      </c>
      <c r="S262" t="s">
        <v>119</v>
      </c>
      <c r="T262" t="s">
        <v>90</v>
      </c>
      <c r="U262">
        <v>805</v>
      </c>
      <c r="V262">
        <v>281</v>
      </c>
      <c r="X262" t="str">
        <f t="shared" si="8"/>
        <v>Murrdock.V12_7_11_2023.805</v>
      </c>
      <c r="Y262">
        <f t="shared" si="9"/>
        <v>281</v>
      </c>
      <c r="AA262" s="37" t="s">
        <v>519</v>
      </c>
      <c r="AB262" s="37">
        <v>261</v>
      </c>
      <c r="AC262" s="37">
        <v>438621</v>
      </c>
      <c r="AD262" s="37">
        <v>605</v>
      </c>
      <c r="AE262" t="str">
        <f>VLOOKUP(AD262,'Treatment Key'!A:B,2,FALSE)</f>
        <v>Treatment05</v>
      </c>
    </row>
    <row r="263" spans="17:31" x14ac:dyDescent="0.35">
      <c r="Q263" t="s">
        <v>19</v>
      </c>
      <c r="R263" t="s">
        <v>22</v>
      </c>
      <c r="S263" t="s">
        <v>119</v>
      </c>
      <c r="T263" t="s">
        <v>91</v>
      </c>
      <c r="U263">
        <v>1006</v>
      </c>
      <c r="V263">
        <v>283</v>
      </c>
      <c r="X263" t="str">
        <f t="shared" si="8"/>
        <v>Murrdock.V12_7_11_2023.1006</v>
      </c>
      <c r="Y263">
        <f t="shared" si="9"/>
        <v>283</v>
      </c>
      <c r="AA263" t="s">
        <v>182</v>
      </c>
      <c r="AB263">
        <v>262</v>
      </c>
      <c r="AC263">
        <v>438622</v>
      </c>
      <c r="AD263">
        <v>801</v>
      </c>
      <c r="AE263" t="str">
        <f>VLOOKUP(AD263,'Treatment Key'!A:B,2,FALSE)</f>
        <v>Treatment01</v>
      </c>
    </row>
    <row r="264" spans="17:31" x14ac:dyDescent="0.35">
      <c r="Q264" t="s">
        <v>19</v>
      </c>
      <c r="R264" t="s">
        <v>22</v>
      </c>
      <c r="S264" t="s">
        <v>119</v>
      </c>
      <c r="T264" t="s">
        <v>92</v>
      </c>
      <c r="U264">
        <v>1006</v>
      </c>
      <c r="V264">
        <v>285</v>
      </c>
      <c r="X264" t="str">
        <f t="shared" si="8"/>
        <v>Murrdock.V12_7_11_2023.1006</v>
      </c>
      <c r="Y264">
        <f t="shared" si="9"/>
        <v>285</v>
      </c>
      <c r="AA264" s="37" t="s">
        <v>519</v>
      </c>
      <c r="AB264" s="37">
        <v>263</v>
      </c>
      <c r="AC264" s="37">
        <v>438623</v>
      </c>
      <c r="AD264" s="37">
        <v>605</v>
      </c>
      <c r="AE264" t="str">
        <f>VLOOKUP(AD264,'Treatment Key'!A:B,2,FALSE)</f>
        <v>Treatment05</v>
      </c>
    </row>
    <row r="265" spans="17:31" x14ac:dyDescent="0.35">
      <c r="Q265" t="s">
        <v>19</v>
      </c>
      <c r="R265" t="s">
        <v>22</v>
      </c>
      <c r="S265" t="s">
        <v>119</v>
      </c>
      <c r="T265" t="s">
        <v>93</v>
      </c>
      <c r="U265">
        <v>1006</v>
      </c>
      <c r="V265">
        <v>287</v>
      </c>
      <c r="X265" t="str">
        <f t="shared" si="8"/>
        <v>Murrdock.V12_7_11_2023.1006</v>
      </c>
      <c r="Y265">
        <f t="shared" si="9"/>
        <v>287</v>
      </c>
      <c r="AA265" t="s">
        <v>182</v>
      </c>
      <c r="AB265">
        <v>264</v>
      </c>
      <c r="AC265">
        <v>438624</v>
      </c>
      <c r="AD265">
        <v>801</v>
      </c>
      <c r="AE265" t="str">
        <f>VLOOKUP(AD265,'Treatment Key'!A:B,2,FALSE)</f>
        <v>Treatment01</v>
      </c>
    </row>
    <row r="266" spans="17:31" x14ac:dyDescent="0.35">
      <c r="Q266" t="s">
        <v>19</v>
      </c>
      <c r="R266" t="s">
        <v>22</v>
      </c>
      <c r="S266" t="s">
        <v>119</v>
      </c>
      <c r="T266" t="s">
        <v>94</v>
      </c>
      <c r="U266">
        <v>1102</v>
      </c>
      <c r="V266">
        <v>313</v>
      </c>
      <c r="X266" t="str">
        <f t="shared" si="8"/>
        <v>Murrdock.V12_7_11_2023.1102</v>
      </c>
      <c r="Y266">
        <f t="shared" si="9"/>
        <v>313</v>
      </c>
      <c r="AA266" t="s">
        <v>211</v>
      </c>
      <c r="AB266">
        <v>265</v>
      </c>
      <c r="AC266">
        <v>438625</v>
      </c>
      <c r="AD266">
        <v>1002</v>
      </c>
      <c r="AE266" t="str">
        <f>VLOOKUP(AD266,'Treatment Key'!A:B,2,FALSE)</f>
        <v>Treatment02</v>
      </c>
    </row>
    <row r="267" spans="17:31" x14ac:dyDescent="0.35">
      <c r="Q267" t="s">
        <v>19</v>
      </c>
      <c r="R267" t="s">
        <v>22</v>
      </c>
      <c r="S267" t="s">
        <v>119</v>
      </c>
      <c r="T267" t="s">
        <v>95</v>
      </c>
      <c r="U267">
        <v>1102</v>
      </c>
      <c r="V267">
        <v>315</v>
      </c>
      <c r="X267" t="str">
        <f t="shared" si="8"/>
        <v>Murrdock.V12_7_11_2023.1102</v>
      </c>
      <c r="Y267">
        <f t="shared" si="9"/>
        <v>315</v>
      </c>
      <c r="AA267" t="s">
        <v>245</v>
      </c>
      <c r="AB267">
        <v>266</v>
      </c>
      <c r="AC267">
        <v>438626</v>
      </c>
      <c r="AD267">
        <v>1207</v>
      </c>
      <c r="AE267" t="str">
        <f>VLOOKUP(AD267,'Treatment Key'!A:B,2,FALSE)</f>
        <v>Treatment07</v>
      </c>
    </row>
    <row r="268" spans="17:31" x14ac:dyDescent="0.35">
      <c r="Q268" t="s">
        <v>19</v>
      </c>
      <c r="R268" t="s">
        <v>22</v>
      </c>
      <c r="S268" t="s">
        <v>119</v>
      </c>
      <c r="T268" t="s">
        <v>96</v>
      </c>
      <c r="U268">
        <v>1102</v>
      </c>
      <c r="V268">
        <v>317</v>
      </c>
      <c r="X268" t="str">
        <f t="shared" si="8"/>
        <v>Murrdock.V12_7_11_2023.1102</v>
      </c>
      <c r="Y268">
        <f t="shared" si="9"/>
        <v>317</v>
      </c>
      <c r="AA268" t="s">
        <v>211</v>
      </c>
      <c r="AB268">
        <v>267</v>
      </c>
      <c r="AC268">
        <v>438627</v>
      </c>
      <c r="AD268">
        <v>1002</v>
      </c>
      <c r="AE268" t="str">
        <f>VLOOKUP(AD268,'Treatment Key'!A:B,2,FALSE)</f>
        <v>Treatment02</v>
      </c>
    </row>
    <row r="269" spans="17:31" x14ac:dyDescent="0.35">
      <c r="Q269" t="s">
        <v>19</v>
      </c>
      <c r="R269" t="s">
        <v>22</v>
      </c>
      <c r="S269" t="s">
        <v>119</v>
      </c>
      <c r="T269" t="s">
        <v>97</v>
      </c>
      <c r="U269">
        <v>704</v>
      </c>
      <c r="V269">
        <v>319</v>
      </c>
      <c r="X269" t="str">
        <f t="shared" si="8"/>
        <v>Murrdock.V12_7_11_2023.704</v>
      </c>
      <c r="Y269">
        <f t="shared" si="9"/>
        <v>319</v>
      </c>
      <c r="AA269" t="s">
        <v>245</v>
      </c>
      <c r="AB269">
        <v>268</v>
      </c>
      <c r="AC269">
        <v>438628</v>
      </c>
      <c r="AD269">
        <v>1207</v>
      </c>
      <c r="AE269" t="str">
        <f>VLOOKUP(AD269,'Treatment Key'!A:B,2,FALSE)</f>
        <v>Treatment07</v>
      </c>
    </row>
    <row r="270" spans="17:31" x14ac:dyDescent="0.35">
      <c r="Q270" t="s">
        <v>19</v>
      </c>
      <c r="R270" t="s">
        <v>22</v>
      </c>
      <c r="S270" t="s">
        <v>119</v>
      </c>
      <c r="T270" t="s">
        <v>98</v>
      </c>
      <c r="U270">
        <v>704</v>
      </c>
      <c r="V270">
        <v>321</v>
      </c>
      <c r="X270" t="str">
        <f t="shared" si="8"/>
        <v>Murrdock.V12_7_11_2023.704</v>
      </c>
      <c r="Y270">
        <f t="shared" si="9"/>
        <v>321</v>
      </c>
      <c r="AA270" t="s">
        <v>211</v>
      </c>
      <c r="AB270">
        <v>269</v>
      </c>
      <c r="AC270">
        <v>438629</v>
      </c>
      <c r="AD270">
        <v>1002</v>
      </c>
      <c r="AE270" t="str">
        <f>VLOOKUP(AD270,'Treatment Key'!A:B,2,FALSE)</f>
        <v>Treatment02</v>
      </c>
    </row>
    <row r="271" spans="17:31" x14ac:dyDescent="0.35">
      <c r="Q271" t="s">
        <v>19</v>
      </c>
      <c r="R271" t="s">
        <v>22</v>
      </c>
      <c r="S271" t="s">
        <v>119</v>
      </c>
      <c r="T271" t="s">
        <v>99</v>
      </c>
      <c r="U271">
        <v>704</v>
      </c>
      <c r="V271">
        <v>323</v>
      </c>
      <c r="X271" t="str">
        <f t="shared" si="8"/>
        <v>Murrdock.V12_7_11_2023.704</v>
      </c>
      <c r="Y271">
        <f t="shared" si="9"/>
        <v>323</v>
      </c>
      <c r="AA271" t="s">
        <v>245</v>
      </c>
      <c r="AB271">
        <v>270</v>
      </c>
      <c r="AC271">
        <v>438630</v>
      </c>
      <c r="AD271">
        <v>1207</v>
      </c>
      <c r="AE271" t="str">
        <f>VLOOKUP(AD271,'Treatment Key'!A:B,2,FALSE)</f>
        <v>Treatment07</v>
      </c>
    </row>
    <row r="272" spans="17:31" x14ac:dyDescent="0.35">
      <c r="Q272" t="s">
        <v>19</v>
      </c>
      <c r="R272" t="s">
        <v>22</v>
      </c>
      <c r="S272" t="s">
        <v>119</v>
      </c>
      <c r="T272" t="s">
        <v>100</v>
      </c>
      <c r="U272">
        <v>905</v>
      </c>
      <c r="V272">
        <v>325</v>
      </c>
      <c r="X272" t="str">
        <f t="shared" si="8"/>
        <v>Murrdock.V12_7_11_2023.905</v>
      </c>
      <c r="Y272">
        <f t="shared" si="9"/>
        <v>325</v>
      </c>
      <c r="AA272" t="s">
        <v>212</v>
      </c>
      <c r="AB272">
        <v>271</v>
      </c>
      <c r="AC272">
        <v>438631</v>
      </c>
      <c r="AD272">
        <v>1203</v>
      </c>
      <c r="AE272" t="str">
        <f>VLOOKUP(AD272,'Treatment Key'!A:B,2,FALSE)</f>
        <v>Treatment03</v>
      </c>
    </row>
    <row r="273" spans="17:31" x14ac:dyDescent="0.35">
      <c r="Q273" t="s">
        <v>19</v>
      </c>
      <c r="R273" t="s">
        <v>22</v>
      </c>
      <c r="S273" t="s">
        <v>119</v>
      </c>
      <c r="T273" t="s">
        <v>101</v>
      </c>
      <c r="U273">
        <v>905</v>
      </c>
      <c r="V273">
        <v>327</v>
      </c>
      <c r="X273" t="str">
        <f t="shared" si="8"/>
        <v>Murrdock.V12_7_11_2023.905</v>
      </c>
      <c r="Y273">
        <f t="shared" si="9"/>
        <v>327</v>
      </c>
      <c r="AA273" t="s">
        <v>246</v>
      </c>
      <c r="AB273">
        <v>272</v>
      </c>
      <c r="AC273">
        <v>438632</v>
      </c>
      <c r="AD273">
        <v>809</v>
      </c>
      <c r="AE273" t="str">
        <f>VLOOKUP(AD273,'Treatment Key'!A:B,2,FALSE)</f>
        <v>Treatment09</v>
      </c>
    </row>
    <row r="274" spans="17:31" x14ac:dyDescent="0.35">
      <c r="Q274" t="s">
        <v>19</v>
      </c>
      <c r="R274" t="s">
        <v>22</v>
      </c>
      <c r="S274" t="s">
        <v>119</v>
      </c>
      <c r="T274" t="s">
        <v>102</v>
      </c>
      <c r="U274">
        <v>905</v>
      </c>
      <c r="V274">
        <v>329</v>
      </c>
      <c r="X274" t="str">
        <f t="shared" si="8"/>
        <v>Murrdock.V12_7_11_2023.905</v>
      </c>
      <c r="Y274">
        <f t="shared" si="9"/>
        <v>329</v>
      </c>
      <c r="AA274" t="s">
        <v>212</v>
      </c>
      <c r="AB274">
        <v>273</v>
      </c>
      <c r="AC274">
        <v>438633</v>
      </c>
      <c r="AD274">
        <v>1203</v>
      </c>
      <c r="AE274" t="str">
        <f>VLOOKUP(AD274,'Treatment Key'!A:B,2,FALSE)</f>
        <v>Treatment03</v>
      </c>
    </row>
    <row r="275" spans="17:31" x14ac:dyDescent="0.35">
      <c r="Q275" t="s">
        <v>19</v>
      </c>
      <c r="R275" t="s">
        <v>22</v>
      </c>
      <c r="S275" t="s">
        <v>119</v>
      </c>
      <c r="T275" t="s">
        <v>103</v>
      </c>
      <c r="U275">
        <v>1106</v>
      </c>
      <c r="V275">
        <v>331</v>
      </c>
      <c r="X275" t="str">
        <f t="shared" si="8"/>
        <v>Murrdock.V12_7_11_2023.1106</v>
      </c>
      <c r="Y275">
        <f t="shared" si="9"/>
        <v>331</v>
      </c>
      <c r="AA275" t="s">
        <v>246</v>
      </c>
      <c r="AB275">
        <v>274</v>
      </c>
      <c r="AC275">
        <v>438634</v>
      </c>
      <c r="AD275">
        <v>809</v>
      </c>
      <c r="AE275" t="str">
        <f>VLOOKUP(AD275,'Treatment Key'!A:B,2,FALSE)</f>
        <v>Treatment09</v>
      </c>
    </row>
    <row r="276" spans="17:31" x14ac:dyDescent="0.35">
      <c r="Q276" t="s">
        <v>19</v>
      </c>
      <c r="R276" t="s">
        <v>22</v>
      </c>
      <c r="S276" t="s">
        <v>119</v>
      </c>
      <c r="T276" t="s">
        <v>104</v>
      </c>
      <c r="U276">
        <v>1106</v>
      </c>
      <c r="V276">
        <v>333</v>
      </c>
      <c r="X276" t="str">
        <f t="shared" si="8"/>
        <v>Murrdock.V12_7_11_2023.1106</v>
      </c>
      <c r="Y276">
        <f t="shared" si="9"/>
        <v>333</v>
      </c>
      <c r="AA276" t="s">
        <v>212</v>
      </c>
      <c r="AB276">
        <v>275</v>
      </c>
      <c r="AC276">
        <v>438635</v>
      </c>
      <c r="AD276">
        <v>1203</v>
      </c>
      <c r="AE276" t="str">
        <f>VLOOKUP(AD276,'Treatment Key'!A:B,2,FALSE)</f>
        <v>Treatment03</v>
      </c>
    </row>
    <row r="277" spans="17:31" x14ac:dyDescent="0.35">
      <c r="Q277" t="s">
        <v>19</v>
      </c>
      <c r="R277" t="s">
        <v>22</v>
      </c>
      <c r="S277" t="s">
        <v>119</v>
      </c>
      <c r="T277" t="s">
        <v>105</v>
      </c>
      <c r="U277">
        <v>1106</v>
      </c>
      <c r="V277">
        <v>335</v>
      </c>
      <c r="X277" t="str">
        <f t="shared" si="8"/>
        <v>Murrdock.V12_7_11_2023.1106</v>
      </c>
      <c r="Y277">
        <f t="shared" si="9"/>
        <v>335</v>
      </c>
      <c r="AA277" t="s">
        <v>246</v>
      </c>
      <c r="AB277">
        <v>276</v>
      </c>
      <c r="AC277">
        <v>438636</v>
      </c>
      <c r="AD277">
        <v>809</v>
      </c>
      <c r="AE277" t="str">
        <f>VLOOKUP(AD277,'Treatment Key'!A:B,2,FALSE)</f>
        <v>Treatment09</v>
      </c>
    </row>
    <row r="278" spans="17:31" x14ac:dyDescent="0.35">
      <c r="Q278" t="s">
        <v>19</v>
      </c>
      <c r="R278" t="s">
        <v>22</v>
      </c>
      <c r="S278" t="s">
        <v>119</v>
      </c>
      <c r="T278" t="s">
        <v>106</v>
      </c>
      <c r="U278">
        <v>1202</v>
      </c>
      <c r="V278">
        <v>361</v>
      </c>
      <c r="X278" t="str">
        <f t="shared" si="8"/>
        <v>Murrdock.V12_7_11_2023.1202</v>
      </c>
      <c r="Y278">
        <f t="shared" si="9"/>
        <v>361</v>
      </c>
      <c r="AA278" t="s">
        <v>213</v>
      </c>
      <c r="AB278">
        <v>277</v>
      </c>
      <c r="AC278">
        <v>438637</v>
      </c>
      <c r="AD278">
        <v>805</v>
      </c>
      <c r="AE278" t="str">
        <f>VLOOKUP(AD278,'Treatment Key'!A:B,2,FALSE)</f>
        <v>Treatment05</v>
      </c>
    </row>
    <row r="279" spans="17:31" x14ac:dyDescent="0.35">
      <c r="Q279" t="s">
        <v>19</v>
      </c>
      <c r="R279" t="s">
        <v>22</v>
      </c>
      <c r="S279" t="s">
        <v>119</v>
      </c>
      <c r="T279" t="s">
        <v>107</v>
      </c>
      <c r="U279">
        <v>1202</v>
      </c>
      <c r="V279">
        <v>363</v>
      </c>
      <c r="X279" t="str">
        <f t="shared" si="8"/>
        <v>Murrdock.V12_7_11_2023.1202</v>
      </c>
      <c r="Y279">
        <f t="shared" si="9"/>
        <v>363</v>
      </c>
      <c r="AA279" t="s">
        <v>247</v>
      </c>
      <c r="AB279">
        <v>278</v>
      </c>
      <c r="AC279">
        <v>438638</v>
      </c>
      <c r="AD279">
        <v>1010</v>
      </c>
      <c r="AE279" t="str">
        <f>VLOOKUP(AD279,'Treatment Key'!A:B,2,FALSE)</f>
        <v>Treatment10</v>
      </c>
    </row>
    <row r="280" spans="17:31" x14ac:dyDescent="0.35">
      <c r="Q280" t="s">
        <v>19</v>
      </c>
      <c r="R280" t="s">
        <v>22</v>
      </c>
      <c r="S280" t="s">
        <v>119</v>
      </c>
      <c r="T280" t="s">
        <v>108</v>
      </c>
      <c r="U280">
        <v>1202</v>
      </c>
      <c r="V280">
        <v>365</v>
      </c>
      <c r="X280" t="str">
        <f t="shared" si="8"/>
        <v>Murrdock.V12_7_11_2023.1202</v>
      </c>
      <c r="Y280">
        <f t="shared" si="9"/>
        <v>365</v>
      </c>
      <c r="AA280" t="s">
        <v>213</v>
      </c>
      <c r="AB280">
        <v>279</v>
      </c>
      <c r="AC280">
        <v>438639</v>
      </c>
      <c r="AD280">
        <v>805</v>
      </c>
      <c r="AE280" t="str">
        <f>VLOOKUP(AD280,'Treatment Key'!A:B,2,FALSE)</f>
        <v>Treatment05</v>
      </c>
    </row>
    <row r="281" spans="17:31" x14ac:dyDescent="0.35">
      <c r="Q281" t="s">
        <v>19</v>
      </c>
      <c r="R281" t="s">
        <v>22</v>
      </c>
      <c r="S281" t="s">
        <v>119</v>
      </c>
      <c r="T281" t="s">
        <v>109</v>
      </c>
      <c r="U281">
        <v>804</v>
      </c>
      <c r="V281">
        <v>367</v>
      </c>
      <c r="X281" t="str">
        <f t="shared" si="8"/>
        <v>Murrdock.V12_7_11_2023.804</v>
      </c>
      <c r="Y281">
        <f t="shared" si="9"/>
        <v>367</v>
      </c>
      <c r="AA281" t="s">
        <v>247</v>
      </c>
      <c r="AB281">
        <v>280</v>
      </c>
      <c r="AC281">
        <v>438640</v>
      </c>
      <c r="AD281">
        <v>1010</v>
      </c>
      <c r="AE281" t="str">
        <f>VLOOKUP(AD281,'Treatment Key'!A:B,2,FALSE)</f>
        <v>Treatment10</v>
      </c>
    </row>
    <row r="282" spans="17:31" x14ac:dyDescent="0.35">
      <c r="Q282" t="s">
        <v>19</v>
      </c>
      <c r="R282" t="s">
        <v>22</v>
      </c>
      <c r="S282" t="s">
        <v>119</v>
      </c>
      <c r="T282" t="s">
        <v>110</v>
      </c>
      <c r="U282">
        <v>804</v>
      </c>
      <c r="V282">
        <v>369</v>
      </c>
      <c r="X282" t="str">
        <f t="shared" si="8"/>
        <v>Murrdock.V12_7_11_2023.804</v>
      </c>
      <c r="Y282">
        <f t="shared" si="9"/>
        <v>369</v>
      </c>
      <c r="AA282" t="s">
        <v>213</v>
      </c>
      <c r="AB282">
        <v>281</v>
      </c>
      <c r="AC282">
        <v>438641</v>
      </c>
      <c r="AD282">
        <v>805</v>
      </c>
      <c r="AE282" t="str">
        <f>VLOOKUP(AD282,'Treatment Key'!A:B,2,FALSE)</f>
        <v>Treatment05</v>
      </c>
    </row>
    <row r="283" spans="17:31" x14ac:dyDescent="0.35">
      <c r="Q283" t="s">
        <v>19</v>
      </c>
      <c r="R283" t="s">
        <v>22</v>
      </c>
      <c r="S283" t="s">
        <v>119</v>
      </c>
      <c r="T283" t="s">
        <v>111</v>
      </c>
      <c r="U283">
        <v>804</v>
      </c>
      <c r="V283">
        <v>371</v>
      </c>
      <c r="X283" t="str">
        <f t="shared" si="8"/>
        <v>Murrdock.V12_7_11_2023.804</v>
      </c>
      <c r="Y283">
        <f t="shared" si="9"/>
        <v>371</v>
      </c>
      <c r="AA283" t="s">
        <v>247</v>
      </c>
      <c r="AB283">
        <v>282</v>
      </c>
      <c r="AC283">
        <v>438642</v>
      </c>
      <c r="AD283">
        <v>1010</v>
      </c>
      <c r="AE283" t="str">
        <f>VLOOKUP(AD283,'Treatment Key'!A:B,2,FALSE)</f>
        <v>Treatment10</v>
      </c>
    </row>
    <row r="284" spans="17:31" x14ac:dyDescent="0.35">
      <c r="Q284" t="s">
        <v>19</v>
      </c>
      <c r="R284" t="s">
        <v>22</v>
      </c>
      <c r="S284" t="s">
        <v>119</v>
      </c>
      <c r="T284" t="s">
        <v>112</v>
      </c>
      <c r="U284">
        <v>1005</v>
      </c>
      <c r="V284">
        <v>373</v>
      </c>
      <c r="X284" t="str">
        <f t="shared" si="8"/>
        <v>Murrdock.V12_7_11_2023.1005</v>
      </c>
      <c r="Y284">
        <f t="shared" si="9"/>
        <v>373</v>
      </c>
      <c r="AA284" t="s">
        <v>214</v>
      </c>
      <c r="AB284">
        <v>283</v>
      </c>
      <c r="AC284">
        <v>438643</v>
      </c>
      <c r="AD284">
        <v>1006</v>
      </c>
      <c r="AE284" t="str">
        <f>VLOOKUP(AD284,'Treatment Key'!A:B,2,FALSE)</f>
        <v>Treatment06</v>
      </c>
    </row>
    <row r="285" spans="17:31" x14ac:dyDescent="0.35">
      <c r="Q285" t="s">
        <v>19</v>
      </c>
      <c r="R285" t="s">
        <v>22</v>
      </c>
      <c r="S285" t="s">
        <v>119</v>
      </c>
      <c r="T285" t="s">
        <v>113</v>
      </c>
      <c r="U285">
        <v>1005</v>
      </c>
      <c r="V285">
        <v>375</v>
      </c>
      <c r="X285" t="str">
        <f t="shared" si="8"/>
        <v>Murrdock.V12_7_11_2023.1005</v>
      </c>
      <c r="Y285">
        <f t="shared" si="9"/>
        <v>375</v>
      </c>
      <c r="AA285" t="s">
        <v>238</v>
      </c>
      <c r="AB285">
        <v>284</v>
      </c>
      <c r="AC285">
        <v>438644</v>
      </c>
      <c r="AD285" t="s">
        <v>4</v>
      </c>
      <c r="AE285" t="str">
        <f>VLOOKUP(AD285,'Treatment Key'!A:B,2,FALSE)</f>
        <v>xNoSample</v>
      </c>
    </row>
    <row r="286" spans="17:31" x14ac:dyDescent="0.35">
      <c r="Q286" t="s">
        <v>19</v>
      </c>
      <c r="R286" t="s">
        <v>22</v>
      </c>
      <c r="S286" t="s">
        <v>119</v>
      </c>
      <c r="T286" t="s">
        <v>114</v>
      </c>
      <c r="U286">
        <v>1005</v>
      </c>
      <c r="V286">
        <v>377</v>
      </c>
      <c r="X286" t="str">
        <f t="shared" si="8"/>
        <v>Murrdock.V12_7_11_2023.1005</v>
      </c>
      <c r="Y286">
        <f t="shared" si="9"/>
        <v>377</v>
      </c>
      <c r="AA286" t="s">
        <v>214</v>
      </c>
      <c r="AB286">
        <v>285</v>
      </c>
      <c r="AC286">
        <v>438645</v>
      </c>
      <c r="AD286">
        <v>1006</v>
      </c>
      <c r="AE286" t="str">
        <f>VLOOKUP(AD286,'Treatment Key'!A:B,2,FALSE)</f>
        <v>Treatment06</v>
      </c>
    </row>
    <row r="287" spans="17:31" x14ac:dyDescent="0.35">
      <c r="Q287" t="s">
        <v>19</v>
      </c>
      <c r="R287" t="s">
        <v>22</v>
      </c>
      <c r="S287" t="s">
        <v>119</v>
      </c>
      <c r="T287" t="s">
        <v>115</v>
      </c>
      <c r="U287">
        <v>1206</v>
      </c>
      <c r="V287">
        <v>379</v>
      </c>
      <c r="X287" t="str">
        <f t="shared" si="8"/>
        <v>Murrdock.V12_7_11_2023.1206</v>
      </c>
      <c r="Y287">
        <f t="shared" si="9"/>
        <v>379</v>
      </c>
      <c r="AA287" t="s">
        <v>238</v>
      </c>
      <c r="AB287">
        <v>286</v>
      </c>
      <c r="AC287">
        <v>438646</v>
      </c>
      <c r="AD287" t="s">
        <v>4</v>
      </c>
      <c r="AE287" t="str">
        <f>VLOOKUP(AD287,'Treatment Key'!A:B,2,FALSE)</f>
        <v>xNoSample</v>
      </c>
    </row>
    <row r="288" spans="17:31" x14ac:dyDescent="0.35">
      <c r="Q288" t="s">
        <v>19</v>
      </c>
      <c r="R288" t="s">
        <v>22</v>
      </c>
      <c r="S288" t="s">
        <v>119</v>
      </c>
      <c r="T288" t="s">
        <v>116</v>
      </c>
      <c r="U288">
        <v>1206</v>
      </c>
      <c r="V288">
        <v>381</v>
      </c>
      <c r="X288" t="str">
        <f t="shared" si="8"/>
        <v>Murrdock.V12_7_11_2023.1206</v>
      </c>
      <c r="Y288">
        <f t="shared" si="9"/>
        <v>381</v>
      </c>
      <c r="AA288" t="s">
        <v>214</v>
      </c>
      <c r="AB288">
        <v>287</v>
      </c>
      <c r="AC288">
        <v>438647</v>
      </c>
      <c r="AD288">
        <v>1006</v>
      </c>
      <c r="AE288" t="str">
        <f>VLOOKUP(AD288,'Treatment Key'!A:B,2,FALSE)</f>
        <v>Treatment06</v>
      </c>
    </row>
    <row r="289" spans="17:31" x14ac:dyDescent="0.35">
      <c r="Q289" t="s">
        <v>19</v>
      </c>
      <c r="R289" t="s">
        <v>22</v>
      </c>
      <c r="S289" t="s">
        <v>119</v>
      </c>
      <c r="T289" t="s">
        <v>117</v>
      </c>
      <c r="U289">
        <v>1206</v>
      </c>
      <c r="V289">
        <v>383</v>
      </c>
      <c r="X289" t="str">
        <f t="shared" si="8"/>
        <v>Murrdock.V12_7_11_2023.1206</v>
      </c>
      <c r="Y289">
        <f t="shared" si="9"/>
        <v>383</v>
      </c>
      <c r="AA289" t="s">
        <v>238</v>
      </c>
      <c r="AB289">
        <v>288</v>
      </c>
      <c r="AC289">
        <v>438648</v>
      </c>
      <c r="AD289" t="s">
        <v>4</v>
      </c>
      <c r="AE289" t="str">
        <f>VLOOKUP(AD289,'Treatment Key'!A:B,2,FALSE)</f>
        <v>xNoSample</v>
      </c>
    </row>
    <row r="290" spans="17:31" x14ac:dyDescent="0.35">
      <c r="Q290" t="s">
        <v>19</v>
      </c>
      <c r="R290" t="s">
        <v>22</v>
      </c>
      <c r="S290" t="s">
        <v>120</v>
      </c>
      <c r="T290" t="s">
        <v>21</v>
      </c>
      <c r="U290">
        <v>707</v>
      </c>
      <c r="V290">
        <v>26</v>
      </c>
      <c r="X290" t="str">
        <f t="shared" si="8"/>
        <v>Murrdock.V12_7_11_2023.707</v>
      </c>
      <c r="Y290">
        <f t="shared" si="9"/>
        <v>26</v>
      </c>
      <c r="AA290" t="s">
        <v>153</v>
      </c>
      <c r="AB290">
        <v>289</v>
      </c>
      <c r="AC290">
        <v>438649</v>
      </c>
      <c r="AD290">
        <v>102</v>
      </c>
      <c r="AE290" t="str">
        <f>VLOOKUP(AD290,'Treatment Key'!A:B,2,FALSE)</f>
        <v>Treatment02</v>
      </c>
    </row>
    <row r="291" spans="17:31" x14ac:dyDescent="0.35">
      <c r="Q291" t="s">
        <v>19</v>
      </c>
      <c r="R291" t="s">
        <v>22</v>
      </c>
      <c r="S291" t="s">
        <v>120</v>
      </c>
      <c r="T291" t="s">
        <v>23</v>
      </c>
      <c r="U291">
        <v>707</v>
      </c>
      <c r="V291">
        <v>28</v>
      </c>
      <c r="X291" t="str">
        <f t="shared" si="8"/>
        <v>Murrdock.V12_7_11_2023.707</v>
      </c>
      <c r="Y291">
        <f t="shared" si="9"/>
        <v>28</v>
      </c>
      <c r="AA291" t="s">
        <v>183</v>
      </c>
      <c r="AB291">
        <v>290</v>
      </c>
      <c r="AC291">
        <v>438650</v>
      </c>
      <c r="AD291">
        <v>307</v>
      </c>
      <c r="AE291" t="str">
        <f>VLOOKUP(AD291,'Treatment Key'!A:B,2,FALSE)</f>
        <v>Treatment07</v>
      </c>
    </row>
    <row r="292" spans="17:31" x14ac:dyDescent="0.35">
      <c r="Q292" t="s">
        <v>19</v>
      </c>
      <c r="R292" t="s">
        <v>22</v>
      </c>
      <c r="S292" t="s">
        <v>120</v>
      </c>
      <c r="T292" t="s">
        <v>24</v>
      </c>
      <c r="U292">
        <v>707</v>
      </c>
      <c r="V292">
        <v>30</v>
      </c>
      <c r="X292" t="str">
        <f t="shared" si="8"/>
        <v>Murrdock.V12_7_11_2023.707</v>
      </c>
      <c r="Y292">
        <f t="shared" si="9"/>
        <v>30</v>
      </c>
      <c r="AA292" t="s">
        <v>153</v>
      </c>
      <c r="AB292">
        <v>291</v>
      </c>
      <c r="AC292">
        <v>438651</v>
      </c>
      <c r="AD292">
        <v>102</v>
      </c>
      <c r="AE292" t="str">
        <f>VLOOKUP(AD292,'Treatment Key'!A:B,2,FALSE)</f>
        <v>Treatment02</v>
      </c>
    </row>
    <row r="293" spans="17:31" x14ac:dyDescent="0.35">
      <c r="Q293" t="s">
        <v>19</v>
      </c>
      <c r="R293" t="s">
        <v>22</v>
      </c>
      <c r="S293" t="s">
        <v>120</v>
      </c>
      <c r="T293" t="s">
        <v>25</v>
      </c>
      <c r="U293">
        <v>908</v>
      </c>
      <c r="V293">
        <v>32</v>
      </c>
      <c r="X293" t="str">
        <f t="shared" si="8"/>
        <v>Murrdock.V12_7_11_2023.908</v>
      </c>
      <c r="Y293">
        <f t="shared" si="9"/>
        <v>32</v>
      </c>
      <c r="AA293" t="s">
        <v>183</v>
      </c>
      <c r="AB293">
        <v>292</v>
      </c>
      <c r="AC293">
        <v>438652</v>
      </c>
      <c r="AD293">
        <v>307</v>
      </c>
      <c r="AE293" t="str">
        <f>VLOOKUP(AD293,'Treatment Key'!A:B,2,FALSE)</f>
        <v>Treatment07</v>
      </c>
    </row>
    <row r="294" spans="17:31" x14ac:dyDescent="0.35">
      <c r="Q294" t="s">
        <v>19</v>
      </c>
      <c r="R294" t="s">
        <v>22</v>
      </c>
      <c r="S294" t="s">
        <v>120</v>
      </c>
      <c r="T294" t="s">
        <v>26</v>
      </c>
      <c r="U294">
        <v>908</v>
      </c>
      <c r="V294">
        <v>34</v>
      </c>
      <c r="X294" t="str">
        <f t="shared" si="8"/>
        <v>Murrdock.V12_7_11_2023.908</v>
      </c>
      <c r="Y294">
        <f t="shared" si="9"/>
        <v>34</v>
      </c>
      <c r="AA294" t="s">
        <v>153</v>
      </c>
      <c r="AB294">
        <v>293</v>
      </c>
      <c r="AC294">
        <v>438653</v>
      </c>
      <c r="AD294">
        <v>102</v>
      </c>
      <c r="AE294" t="str">
        <f>VLOOKUP(AD294,'Treatment Key'!A:B,2,FALSE)</f>
        <v>Treatment02</v>
      </c>
    </row>
    <row r="295" spans="17:31" x14ac:dyDescent="0.35">
      <c r="Q295" t="s">
        <v>19</v>
      </c>
      <c r="R295" t="s">
        <v>22</v>
      </c>
      <c r="S295" t="s">
        <v>120</v>
      </c>
      <c r="T295" t="s">
        <v>27</v>
      </c>
      <c r="U295">
        <v>908</v>
      </c>
      <c r="V295">
        <v>36</v>
      </c>
      <c r="X295" t="str">
        <f t="shared" si="8"/>
        <v>Murrdock.V12_7_11_2023.908</v>
      </c>
      <c r="Y295">
        <f t="shared" si="9"/>
        <v>36</v>
      </c>
      <c r="AA295" t="s">
        <v>183</v>
      </c>
      <c r="AB295">
        <v>294</v>
      </c>
      <c r="AC295">
        <v>438654</v>
      </c>
      <c r="AD295">
        <v>307</v>
      </c>
      <c r="AE295" t="str">
        <f>VLOOKUP(AD295,'Treatment Key'!A:B,2,FALSE)</f>
        <v>Treatment07</v>
      </c>
    </row>
    <row r="296" spans="17:31" x14ac:dyDescent="0.35">
      <c r="Q296" t="s">
        <v>19</v>
      </c>
      <c r="R296" t="s">
        <v>22</v>
      </c>
      <c r="S296" t="s">
        <v>120</v>
      </c>
      <c r="T296" t="s">
        <v>28</v>
      </c>
      <c r="U296">
        <v>1109</v>
      </c>
      <c r="V296">
        <v>38</v>
      </c>
      <c r="X296" t="str">
        <f t="shared" si="8"/>
        <v>Murrdock.V12_7_11_2023.1109</v>
      </c>
      <c r="Y296">
        <f t="shared" si="9"/>
        <v>38</v>
      </c>
      <c r="AA296" s="37" t="s">
        <v>518</v>
      </c>
      <c r="AB296" s="37">
        <v>295</v>
      </c>
      <c r="AC296" s="37">
        <v>438655</v>
      </c>
      <c r="AD296" s="37">
        <v>303</v>
      </c>
      <c r="AE296" t="str">
        <f>VLOOKUP(AD296,'Treatment Key'!A:B,2,FALSE)</f>
        <v>Treatment03</v>
      </c>
    </row>
    <row r="297" spans="17:31" x14ac:dyDescent="0.35">
      <c r="Q297" t="s">
        <v>19</v>
      </c>
      <c r="R297" t="s">
        <v>22</v>
      </c>
      <c r="S297" t="s">
        <v>120</v>
      </c>
      <c r="T297" t="s">
        <v>29</v>
      </c>
      <c r="U297">
        <v>1109</v>
      </c>
      <c r="V297">
        <v>40</v>
      </c>
      <c r="X297" t="str">
        <f t="shared" si="8"/>
        <v>Murrdock.V12_7_11_2023.1109</v>
      </c>
      <c r="Y297">
        <f t="shared" si="9"/>
        <v>40</v>
      </c>
      <c r="AA297" t="s">
        <v>184</v>
      </c>
      <c r="AB297">
        <v>296</v>
      </c>
      <c r="AC297">
        <v>438656</v>
      </c>
      <c r="AD297">
        <v>508</v>
      </c>
      <c r="AE297" t="str">
        <f>VLOOKUP(AD297,'Treatment Key'!A:B,2,FALSE)</f>
        <v>Treatment08</v>
      </c>
    </row>
    <row r="298" spans="17:31" x14ac:dyDescent="0.35">
      <c r="Q298" t="s">
        <v>19</v>
      </c>
      <c r="R298" t="s">
        <v>22</v>
      </c>
      <c r="S298" t="s">
        <v>120</v>
      </c>
      <c r="T298" t="s">
        <v>30</v>
      </c>
      <c r="U298">
        <v>1109</v>
      </c>
      <c r="V298">
        <v>42</v>
      </c>
      <c r="X298" t="str">
        <f t="shared" si="8"/>
        <v>Murrdock.V12_7_11_2023.1109</v>
      </c>
      <c r="Y298">
        <f t="shared" si="9"/>
        <v>42</v>
      </c>
      <c r="AA298" s="37" t="s">
        <v>518</v>
      </c>
      <c r="AB298" s="37">
        <v>297</v>
      </c>
      <c r="AC298" s="37">
        <v>438657</v>
      </c>
      <c r="AD298" s="37">
        <v>303</v>
      </c>
      <c r="AE298" t="str">
        <f>VLOOKUP(AD298,'Treatment Key'!A:B,2,FALSE)</f>
        <v>Treatment03</v>
      </c>
    </row>
    <row r="299" spans="17:31" x14ac:dyDescent="0.35">
      <c r="Q299" t="s">
        <v>19</v>
      </c>
      <c r="R299" t="s">
        <v>22</v>
      </c>
      <c r="S299" t="s">
        <v>120</v>
      </c>
      <c r="T299" t="s">
        <v>31</v>
      </c>
      <c r="U299" s="37" t="s">
        <v>123</v>
      </c>
      <c r="V299">
        <v>44</v>
      </c>
      <c r="X299" t="str">
        <f t="shared" si="8"/>
        <v>Murrdock.V12_7_11_2023.IPC1</v>
      </c>
      <c r="Y299">
        <f t="shared" si="9"/>
        <v>44</v>
      </c>
      <c r="AA299" t="s">
        <v>184</v>
      </c>
      <c r="AB299">
        <v>298</v>
      </c>
      <c r="AC299">
        <v>438658</v>
      </c>
      <c r="AD299">
        <v>508</v>
      </c>
      <c r="AE299" t="str">
        <f>VLOOKUP(AD299,'Treatment Key'!A:B,2,FALSE)</f>
        <v>Treatment08</v>
      </c>
    </row>
    <row r="300" spans="17:31" x14ac:dyDescent="0.35">
      <c r="Q300" t="s">
        <v>19</v>
      </c>
      <c r="R300" t="s">
        <v>22</v>
      </c>
      <c r="S300" t="s">
        <v>120</v>
      </c>
      <c r="T300" t="s">
        <v>32</v>
      </c>
      <c r="U300" s="37" t="s">
        <v>124</v>
      </c>
      <c r="V300">
        <v>46</v>
      </c>
      <c r="X300" t="str">
        <f t="shared" si="8"/>
        <v>Murrdock.V12_7_11_2023.IPC2</v>
      </c>
      <c r="Y300">
        <f t="shared" si="9"/>
        <v>46</v>
      </c>
      <c r="AA300" s="37" t="s">
        <v>518</v>
      </c>
      <c r="AB300" s="37">
        <v>299</v>
      </c>
      <c r="AC300" s="37">
        <v>438659</v>
      </c>
      <c r="AD300" s="37">
        <v>303</v>
      </c>
      <c r="AE300" t="str">
        <f>VLOOKUP(AD300,'Treatment Key'!A:B,2,FALSE)</f>
        <v>Treatment03</v>
      </c>
    </row>
    <row r="301" spans="17:31" x14ac:dyDescent="0.35">
      <c r="Q301" t="s">
        <v>19</v>
      </c>
      <c r="R301" t="s">
        <v>22</v>
      </c>
      <c r="S301" t="s">
        <v>120</v>
      </c>
      <c r="T301" t="s">
        <v>33</v>
      </c>
      <c r="U301" s="37" t="s">
        <v>125</v>
      </c>
      <c r="V301">
        <v>48</v>
      </c>
      <c r="X301" t="str">
        <f t="shared" si="8"/>
        <v>Murrdock.V12_7_11_2023.IPC3</v>
      </c>
      <c r="Y301">
        <f t="shared" si="9"/>
        <v>48</v>
      </c>
      <c r="AA301" t="s">
        <v>184</v>
      </c>
      <c r="AB301">
        <v>300</v>
      </c>
      <c r="AC301">
        <v>438660</v>
      </c>
      <c r="AD301">
        <v>508</v>
      </c>
      <c r="AE301" t="str">
        <f>VLOOKUP(AD301,'Treatment Key'!A:B,2,FALSE)</f>
        <v>Treatment08</v>
      </c>
    </row>
    <row r="302" spans="17:31" x14ac:dyDescent="0.35">
      <c r="Q302" t="s">
        <v>19</v>
      </c>
      <c r="R302" t="s">
        <v>22</v>
      </c>
      <c r="S302" t="s">
        <v>120</v>
      </c>
      <c r="T302" t="s">
        <v>34</v>
      </c>
      <c r="U302">
        <v>807</v>
      </c>
      <c r="V302">
        <v>74</v>
      </c>
      <c r="X302" t="str">
        <f t="shared" si="8"/>
        <v>Murrdock.V12_7_11_2023.807</v>
      </c>
      <c r="Y302">
        <f t="shared" si="9"/>
        <v>74</v>
      </c>
      <c r="AA302" t="s">
        <v>154</v>
      </c>
      <c r="AB302">
        <v>301</v>
      </c>
      <c r="AC302">
        <v>438661</v>
      </c>
      <c r="AD302">
        <v>504</v>
      </c>
      <c r="AE302" t="str">
        <f>VLOOKUP(AD302,'Treatment Key'!A:B,2,FALSE)</f>
        <v>Treatment04</v>
      </c>
    </row>
    <row r="303" spans="17:31" x14ac:dyDescent="0.35">
      <c r="Q303" t="s">
        <v>19</v>
      </c>
      <c r="R303" t="s">
        <v>22</v>
      </c>
      <c r="S303" t="s">
        <v>120</v>
      </c>
      <c r="T303" t="s">
        <v>35</v>
      </c>
      <c r="U303">
        <v>807</v>
      </c>
      <c r="V303">
        <v>76</v>
      </c>
      <c r="X303" t="str">
        <f t="shared" si="8"/>
        <v>Murrdock.V12_7_11_2023.807</v>
      </c>
      <c r="Y303">
        <f t="shared" si="9"/>
        <v>76</v>
      </c>
      <c r="AA303" t="s">
        <v>185</v>
      </c>
      <c r="AB303">
        <v>302</v>
      </c>
      <c r="AC303">
        <v>438662</v>
      </c>
      <c r="AD303">
        <v>110</v>
      </c>
      <c r="AE303" t="str">
        <f>VLOOKUP(AD303,'Treatment Key'!A:B,2,FALSE)</f>
        <v>Treatment10</v>
      </c>
    </row>
    <row r="304" spans="17:31" x14ac:dyDescent="0.35">
      <c r="Q304" t="s">
        <v>19</v>
      </c>
      <c r="R304" t="s">
        <v>22</v>
      </c>
      <c r="S304" t="s">
        <v>120</v>
      </c>
      <c r="T304" t="s">
        <v>36</v>
      </c>
      <c r="U304">
        <v>807</v>
      </c>
      <c r="V304">
        <v>78</v>
      </c>
      <c r="X304" t="str">
        <f t="shared" si="8"/>
        <v>Murrdock.V12_7_11_2023.807</v>
      </c>
      <c r="Y304">
        <f t="shared" si="9"/>
        <v>78</v>
      </c>
      <c r="AA304" t="s">
        <v>154</v>
      </c>
      <c r="AB304">
        <v>303</v>
      </c>
      <c r="AC304">
        <v>438663</v>
      </c>
      <c r="AD304">
        <v>504</v>
      </c>
      <c r="AE304" t="str">
        <f>VLOOKUP(AD304,'Treatment Key'!A:B,2,FALSE)</f>
        <v>Treatment04</v>
      </c>
    </row>
    <row r="305" spans="17:31" x14ac:dyDescent="0.35">
      <c r="Q305" t="s">
        <v>19</v>
      </c>
      <c r="R305" t="s">
        <v>22</v>
      </c>
      <c r="S305" t="s">
        <v>120</v>
      </c>
      <c r="T305" t="s">
        <v>37</v>
      </c>
      <c r="U305">
        <v>1008</v>
      </c>
      <c r="V305">
        <v>80</v>
      </c>
      <c r="X305" t="str">
        <f t="shared" si="8"/>
        <v>Murrdock.V12_7_11_2023.1008</v>
      </c>
      <c r="Y305">
        <f t="shared" si="9"/>
        <v>80</v>
      </c>
      <c r="AA305" t="s">
        <v>185</v>
      </c>
      <c r="AB305">
        <v>304</v>
      </c>
      <c r="AC305">
        <v>438664</v>
      </c>
      <c r="AD305">
        <v>110</v>
      </c>
      <c r="AE305" t="str">
        <f>VLOOKUP(AD305,'Treatment Key'!A:B,2,FALSE)</f>
        <v>Treatment10</v>
      </c>
    </row>
    <row r="306" spans="17:31" x14ac:dyDescent="0.35">
      <c r="Q306" t="s">
        <v>19</v>
      </c>
      <c r="R306" t="s">
        <v>22</v>
      </c>
      <c r="S306" t="s">
        <v>120</v>
      </c>
      <c r="T306" t="s">
        <v>38</v>
      </c>
      <c r="U306">
        <v>1008</v>
      </c>
      <c r="V306">
        <v>82</v>
      </c>
      <c r="X306" t="str">
        <f t="shared" si="8"/>
        <v>Murrdock.V12_7_11_2023.1008</v>
      </c>
      <c r="Y306">
        <f t="shared" si="9"/>
        <v>82</v>
      </c>
      <c r="AA306" t="s">
        <v>154</v>
      </c>
      <c r="AB306">
        <v>305</v>
      </c>
      <c r="AC306">
        <v>438665</v>
      </c>
      <c r="AD306">
        <v>504</v>
      </c>
      <c r="AE306" t="str">
        <f>VLOOKUP(AD306,'Treatment Key'!A:B,2,FALSE)</f>
        <v>Treatment04</v>
      </c>
    </row>
    <row r="307" spans="17:31" x14ac:dyDescent="0.35">
      <c r="Q307" t="s">
        <v>19</v>
      </c>
      <c r="R307" t="s">
        <v>22</v>
      </c>
      <c r="S307" t="s">
        <v>120</v>
      </c>
      <c r="T307" t="s">
        <v>39</v>
      </c>
      <c r="U307">
        <v>1008</v>
      </c>
      <c r="V307">
        <v>84</v>
      </c>
      <c r="X307" t="str">
        <f t="shared" si="8"/>
        <v>Murrdock.V12_7_11_2023.1008</v>
      </c>
      <c r="Y307">
        <f t="shared" si="9"/>
        <v>84</v>
      </c>
      <c r="AA307" t="s">
        <v>185</v>
      </c>
      <c r="AB307">
        <v>306</v>
      </c>
      <c r="AC307">
        <v>438666</v>
      </c>
      <c r="AD307">
        <v>110</v>
      </c>
      <c r="AE307" t="str">
        <f>VLOOKUP(AD307,'Treatment Key'!A:B,2,FALSE)</f>
        <v>Treatment10</v>
      </c>
    </row>
    <row r="308" spans="17:31" x14ac:dyDescent="0.35">
      <c r="Q308" t="s">
        <v>19</v>
      </c>
      <c r="R308" t="s">
        <v>22</v>
      </c>
      <c r="S308" t="s">
        <v>120</v>
      </c>
      <c r="T308" t="s">
        <v>40</v>
      </c>
      <c r="U308">
        <v>1209</v>
      </c>
      <c r="V308">
        <v>86</v>
      </c>
      <c r="X308" t="str">
        <f t="shared" si="8"/>
        <v>Murrdock.V12_7_11_2023.1209</v>
      </c>
      <c r="Y308">
        <f t="shared" si="9"/>
        <v>86</v>
      </c>
      <c r="AA308" t="s">
        <v>155</v>
      </c>
      <c r="AB308">
        <v>307</v>
      </c>
      <c r="AC308">
        <v>438667</v>
      </c>
      <c r="AD308">
        <v>106</v>
      </c>
      <c r="AE308" t="str">
        <f>VLOOKUP(AD308,'Treatment Key'!A:B,2,FALSE)</f>
        <v>Treatment06</v>
      </c>
    </row>
    <row r="309" spans="17:31" x14ac:dyDescent="0.35">
      <c r="Q309" t="s">
        <v>19</v>
      </c>
      <c r="R309" t="s">
        <v>22</v>
      </c>
      <c r="S309" t="s">
        <v>120</v>
      </c>
      <c r="T309" t="s">
        <v>41</v>
      </c>
      <c r="U309">
        <v>1209</v>
      </c>
      <c r="V309">
        <v>88</v>
      </c>
      <c r="X309" t="str">
        <f t="shared" si="8"/>
        <v>Murrdock.V12_7_11_2023.1209</v>
      </c>
      <c r="Y309">
        <f t="shared" si="9"/>
        <v>88</v>
      </c>
      <c r="AA309" t="s">
        <v>186</v>
      </c>
      <c r="AB309">
        <v>308</v>
      </c>
      <c r="AC309">
        <v>438668</v>
      </c>
      <c r="AD309">
        <v>901</v>
      </c>
      <c r="AE309" t="str">
        <f>VLOOKUP(AD309,'Treatment Key'!A:B,2,FALSE)</f>
        <v>Treatment01</v>
      </c>
    </row>
    <row r="310" spans="17:31" x14ac:dyDescent="0.35">
      <c r="Q310" t="s">
        <v>19</v>
      </c>
      <c r="R310" t="s">
        <v>22</v>
      </c>
      <c r="S310" t="s">
        <v>120</v>
      </c>
      <c r="T310" t="s">
        <v>42</v>
      </c>
      <c r="U310">
        <v>1209</v>
      </c>
      <c r="V310">
        <v>90</v>
      </c>
      <c r="X310" t="str">
        <f t="shared" si="8"/>
        <v>Murrdock.V12_7_11_2023.1209</v>
      </c>
      <c r="Y310">
        <f t="shared" si="9"/>
        <v>90</v>
      </c>
      <c r="AA310" t="s">
        <v>155</v>
      </c>
      <c r="AB310">
        <v>309</v>
      </c>
      <c r="AC310">
        <v>438669</v>
      </c>
      <c r="AD310">
        <v>106</v>
      </c>
      <c r="AE310" t="str">
        <f>VLOOKUP(AD310,'Treatment Key'!A:B,2,FALSE)</f>
        <v>Treatment06</v>
      </c>
    </row>
    <row r="311" spans="17:31" x14ac:dyDescent="0.35">
      <c r="Q311" t="s">
        <v>19</v>
      </c>
      <c r="R311" t="s">
        <v>22</v>
      </c>
      <c r="S311" t="s">
        <v>120</v>
      </c>
      <c r="T311" t="s">
        <v>43</v>
      </c>
      <c r="U311" s="37" t="s">
        <v>126</v>
      </c>
      <c r="V311">
        <v>92</v>
      </c>
      <c r="X311" t="str">
        <f t="shared" si="8"/>
        <v>Murrdock.V12_7_11_2023.IPC4</v>
      </c>
      <c r="Y311">
        <f t="shared" si="9"/>
        <v>92</v>
      </c>
      <c r="AA311" t="s">
        <v>186</v>
      </c>
      <c r="AB311">
        <v>310</v>
      </c>
      <c r="AC311">
        <v>438670</v>
      </c>
      <c r="AD311">
        <v>901</v>
      </c>
      <c r="AE311" t="str">
        <f>VLOOKUP(AD311,'Treatment Key'!A:B,2,FALSE)</f>
        <v>Treatment01</v>
      </c>
    </row>
    <row r="312" spans="17:31" x14ac:dyDescent="0.35">
      <c r="Q312" t="s">
        <v>19</v>
      </c>
      <c r="R312" t="s">
        <v>22</v>
      </c>
      <c r="S312" t="s">
        <v>120</v>
      </c>
      <c r="T312" t="s">
        <v>44</v>
      </c>
      <c r="U312" s="37" t="s">
        <v>127</v>
      </c>
      <c r="V312">
        <v>94</v>
      </c>
      <c r="X312" t="str">
        <f t="shared" si="8"/>
        <v>Murrdock.V12_7_11_2023.IPC5</v>
      </c>
      <c r="Y312">
        <f t="shared" si="9"/>
        <v>94</v>
      </c>
      <c r="AA312" t="s">
        <v>155</v>
      </c>
      <c r="AB312">
        <v>311</v>
      </c>
      <c r="AC312">
        <v>438671</v>
      </c>
      <c r="AD312">
        <v>106</v>
      </c>
      <c r="AE312" t="str">
        <f>VLOOKUP(AD312,'Treatment Key'!A:B,2,FALSE)</f>
        <v>Treatment06</v>
      </c>
    </row>
    <row r="313" spans="17:31" x14ac:dyDescent="0.35">
      <c r="Q313" t="s">
        <v>19</v>
      </c>
      <c r="R313" t="s">
        <v>22</v>
      </c>
      <c r="S313" t="s">
        <v>120</v>
      </c>
      <c r="T313" t="s">
        <v>45</v>
      </c>
      <c r="U313" s="37" t="s">
        <v>128</v>
      </c>
      <c r="V313">
        <v>96</v>
      </c>
      <c r="X313" t="str">
        <f t="shared" si="8"/>
        <v>Murrdock.V12_7_11_2023.IPC6</v>
      </c>
      <c r="Y313">
        <f t="shared" si="9"/>
        <v>96</v>
      </c>
      <c r="AA313" t="s">
        <v>186</v>
      </c>
      <c r="AB313">
        <v>312</v>
      </c>
      <c r="AC313">
        <v>438672</v>
      </c>
      <c r="AD313">
        <v>901</v>
      </c>
      <c r="AE313" t="str">
        <f>VLOOKUP(AD313,'Treatment Key'!A:B,2,FALSE)</f>
        <v>Treatment01</v>
      </c>
    </row>
    <row r="314" spans="17:31" x14ac:dyDescent="0.35">
      <c r="Q314" t="s">
        <v>19</v>
      </c>
      <c r="R314" t="s">
        <v>22</v>
      </c>
      <c r="S314" t="s">
        <v>120</v>
      </c>
      <c r="T314" t="s">
        <v>46</v>
      </c>
      <c r="U314">
        <v>907</v>
      </c>
      <c r="V314">
        <v>122</v>
      </c>
      <c r="X314" t="str">
        <f t="shared" si="8"/>
        <v>Murrdock.V12_7_11_2023.907</v>
      </c>
      <c r="Y314">
        <f t="shared" si="9"/>
        <v>122</v>
      </c>
      <c r="AA314" t="s">
        <v>215</v>
      </c>
      <c r="AB314">
        <v>313</v>
      </c>
      <c r="AC314">
        <v>438673</v>
      </c>
      <c r="AD314">
        <v>1102</v>
      </c>
      <c r="AE314" t="str">
        <f>VLOOKUP(AD314,'Treatment Key'!A:B,2,FALSE)</f>
        <v>Treatment02</v>
      </c>
    </row>
    <row r="315" spans="17:31" x14ac:dyDescent="0.35">
      <c r="Q315" t="s">
        <v>19</v>
      </c>
      <c r="R315" t="s">
        <v>22</v>
      </c>
      <c r="S315" t="s">
        <v>120</v>
      </c>
      <c r="T315" t="s">
        <v>47</v>
      </c>
      <c r="U315">
        <v>907</v>
      </c>
      <c r="V315">
        <v>124</v>
      </c>
      <c r="X315" t="str">
        <f t="shared" si="8"/>
        <v>Murrdock.V12_7_11_2023.907</v>
      </c>
      <c r="Y315">
        <f t="shared" si="9"/>
        <v>124</v>
      </c>
      <c r="AA315" t="s">
        <v>248</v>
      </c>
      <c r="AB315">
        <v>314</v>
      </c>
      <c r="AC315">
        <v>438674</v>
      </c>
      <c r="AD315">
        <v>708</v>
      </c>
      <c r="AE315" t="str">
        <f>VLOOKUP(AD315,'Treatment Key'!A:B,2,FALSE)</f>
        <v>Treatment08</v>
      </c>
    </row>
    <row r="316" spans="17:31" x14ac:dyDescent="0.35">
      <c r="Q316" t="s">
        <v>19</v>
      </c>
      <c r="R316" t="s">
        <v>22</v>
      </c>
      <c r="S316" t="s">
        <v>120</v>
      </c>
      <c r="T316" t="s">
        <v>48</v>
      </c>
      <c r="U316">
        <v>907</v>
      </c>
      <c r="V316">
        <v>126</v>
      </c>
      <c r="X316" t="str">
        <f t="shared" si="8"/>
        <v>Murrdock.V12_7_11_2023.907</v>
      </c>
      <c r="Y316">
        <f t="shared" si="9"/>
        <v>126</v>
      </c>
      <c r="AA316" t="s">
        <v>215</v>
      </c>
      <c r="AB316">
        <v>315</v>
      </c>
      <c r="AC316">
        <v>438675</v>
      </c>
      <c r="AD316">
        <v>1102</v>
      </c>
      <c r="AE316" t="str">
        <f>VLOOKUP(AD316,'Treatment Key'!A:B,2,FALSE)</f>
        <v>Treatment02</v>
      </c>
    </row>
    <row r="317" spans="17:31" x14ac:dyDescent="0.35">
      <c r="Q317" t="s">
        <v>19</v>
      </c>
      <c r="R317" t="s">
        <v>22</v>
      </c>
      <c r="S317" t="s">
        <v>120</v>
      </c>
      <c r="T317" t="s">
        <v>49</v>
      </c>
      <c r="U317">
        <v>1108</v>
      </c>
      <c r="V317">
        <v>128</v>
      </c>
      <c r="X317" t="str">
        <f t="shared" si="8"/>
        <v>Murrdock.V12_7_11_2023.1108</v>
      </c>
      <c r="Y317">
        <f t="shared" si="9"/>
        <v>128</v>
      </c>
      <c r="AA317" t="s">
        <v>248</v>
      </c>
      <c r="AB317">
        <v>316</v>
      </c>
      <c r="AC317">
        <v>438676</v>
      </c>
      <c r="AD317">
        <v>708</v>
      </c>
      <c r="AE317" t="str">
        <f>VLOOKUP(AD317,'Treatment Key'!A:B,2,FALSE)</f>
        <v>Treatment08</v>
      </c>
    </row>
    <row r="318" spans="17:31" x14ac:dyDescent="0.35">
      <c r="Q318" t="s">
        <v>19</v>
      </c>
      <c r="R318" t="s">
        <v>22</v>
      </c>
      <c r="S318" t="s">
        <v>120</v>
      </c>
      <c r="T318" t="s">
        <v>50</v>
      </c>
      <c r="U318">
        <v>1108</v>
      </c>
      <c r="V318">
        <v>130</v>
      </c>
      <c r="X318" t="str">
        <f t="shared" si="8"/>
        <v>Murrdock.V12_7_11_2023.1108</v>
      </c>
      <c r="Y318">
        <f t="shared" si="9"/>
        <v>130</v>
      </c>
      <c r="AA318" t="s">
        <v>215</v>
      </c>
      <c r="AB318">
        <v>317</v>
      </c>
      <c r="AC318">
        <v>438677</v>
      </c>
      <c r="AD318">
        <v>1102</v>
      </c>
      <c r="AE318" t="str">
        <f>VLOOKUP(AD318,'Treatment Key'!A:B,2,FALSE)</f>
        <v>Treatment02</v>
      </c>
    </row>
    <row r="319" spans="17:31" x14ac:dyDescent="0.35">
      <c r="Q319" t="s">
        <v>19</v>
      </c>
      <c r="R319" t="s">
        <v>22</v>
      </c>
      <c r="S319" t="s">
        <v>120</v>
      </c>
      <c r="T319" t="s">
        <v>51</v>
      </c>
      <c r="U319">
        <v>1108</v>
      </c>
      <c r="V319">
        <v>132</v>
      </c>
      <c r="X319" t="str">
        <f t="shared" si="8"/>
        <v>Murrdock.V12_7_11_2023.1108</v>
      </c>
      <c r="Y319">
        <f t="shared" si="9"/>
        <v>132</v>
      </c>
      <c r="AA319" t="s">
        <v>248</v>
      </c>
      <c r="AB319">
        <v>318</v>
      </c>
      <c r="AC319">
        <v>438678</v>
      </c>
      <c r="AD319">
        <v>708</v>
      </c>
      <c r="AE319" t="str">
        <f>VLOOKUP(AD319,'Treatment Key'!A:B,2,FALSE)</f>
        <v>Treatment08</v>
      </c>
    </row>
    <row r="320" spans="17:31" x14ac:dyDescent="0.35">
      <c r="Q320" t="s">
        <v>19</v>
      </c>
      <c r="R320" t="s">
        <v>22</v>
      </c>
      <c r="S320" t="s">
        <v>120</v>
      </c>
      <c r="T320" t="s">
        <v>52</v>
      </c>
      <c r="U320">
        <v>7010</v>
      </c>
      <c r="V320">
        <v>134</v>
      </c>
      <c r="X320" t="str">
        <f t="shared" si="8"/>
        <v>Murrdock.V12_7_11_2023.7010</v>
      </c>
      <c r="Y320">
        <f t="shared" si="9"/>
        <v>134</v>
      </c>
      <c r="AA320" t="s">
        <v>216</v>
      </c>
      <c r="AB320">
        <v>319</v>
      </c>
      <c r="AC320">
        <v>438679</v>
      </c>
      <c r="AD320">
        <v>704</v>
      </c>
      <c r="AE320" t="str">
        <f>VLOOKUP(AD320,'Treatment Key'!A:B,2,FALSE)</f>
        <v>Treatment04</v>
      </c>
    </row>
    <row r="321" spans="17:31" x14ac:dyDescent="0.35">
      <c r="Q321" t="s">
        <v>19</v>
      </c>
      <c r="R321" t="s">
        <v>22</v>
      </c>
      <c r="S321" t="s">
        <v>120</v>
      </c>
      <c r="T321" t="s">
        <v>53</v>
      </c>
      <c r="U321">
        <v>7010</v>
      </c>
      <c r="V321">
        <v>136</v>
      </c>
      <c r="X321" t="str">
        <f t="shared" si="8"/>
        <v>Murrdock.V12_7_11_2023.7010</v>
      </c>
      <c r="Y321">
        <f t="shared" si="9"/>
        <v>136</v>
      </c>
      <c r="AA321" t="s">
        <v>249</v>
      </c>
      <c r="AB321">
        <v>320</v>
      </c>
      <c r="AC321">
        <v>438680</v>
      </c>
      <c r="AD321">
        <v>909</v>
      </c>
      <c r="AE321" t="str">
        <f>VLOOKUP(AD321,'Treatment Key'!A:B,2,FALSE)</f>
        <v>Treatment09</v>
      </c>
    </row>
    <row r="322" spans="17:31" x14ac:dyDescent="0.35">
      <c r="Q322" t="s">
        <v>19</v>
      </c>
      <c r="R322" t="s">
        <v>22</v>
      </c>
      <c r="S322" t="s">
        <v>120</v>
      </c>
      <c r="T322" t="s">
        <v>54</v>
      </c>
      <c r="U322">
        <v>7010</v>
      </c>
      <c r="V322">
        <v>138</v>
      </c>
      <c r="X322" t="str">
        <f t="shared" ref="X322:X385" si="10">CONCATENATE(Q322,".",R322,".",U322)</f>
        <v>Murrdock.V12_7_11_2023.7010</v>
      </c>
      <c r="Y322">
        <f t="shared" ref="Y322:Y385" si="11">V322</f>
        <v>138</v>
      </c>
      <c r="AA322" t="s">
        <v>216</v>
      </c>
      <c r="AB322">
        <v>321</v>
      </c>
      <c r="AC322">
        <v>438681</v>
      </c>
      <c r="AD322">
        <v>704</v>
      </c>
      <c r="AE322" t="str">
        <f>VLOOKUP(AD322,'Treatment Key'!A:B,2,FALSE)</f>
        <v>Treatment04</v>
      </c>
    </row>
    <row r="323" spans="17:31" x14ac:dyDescent="0.35">
      <c r="Q323" t="s">
        <v>19</v>
      </c>
      <c r="R323" t="s">
        <v>22</v>
      </c>
      <c r="S323" t="s">
        <v>120</v>
      </c>
      <c r="T323" t="s">
        <v>55</v>
      </c>
      <c r="U323" t="s">
        <v>4</v>
      </c>
      <c r="V323">
        <v>140</v>
      </c>
      <c r="X323" t="str">
        <f t="shared" si="10"/>
        <v>Murrdock.V12_7_11_2023.x</v>
      </c>
      <c r="Y323">
        <f t="shared" si="11"/>
        <v>140</v>
      </c>
      <c r="AA323" t="s">
        <v>249</v>
      </c>
      <c r="AB323">
        <v>322</v>
      </c>
      <c r="AC323">
        <v>438682</v>
      </c>
      <c r="AD323">
        <v>909</v>
      </c>
      <c r="AE323" t="str">
        <f>VLOOKUP(AD323,'Treatment Key'!A:B,2,FALSE)</f>
        <v>Treatment09</v>
      </c>
    </row>
    <row r="324" spans="17:31" x14ac:dyDescent="0.35">
      <c r="Q324" t="s">
        <v>19</v>
      </c>
      <c r="R324" t="s">
        <v>22</v>
      </c>
      <c r="S324" t="s">
        <v>120</v>
      </c>
      <c r="T324" t="s">
        <v>56</v>
      </c>
      <c r="U324" t="s">
        <v>4</v>
      </c>
      <c r="V324">
        <v>142</v>
      </c>
      <c r="X324" t="str">
        <f t="shared" si="10"/>
        <v>Murrdock.V12_7_11_2023.x</v>
      </c>
      <c r="Y324">
        <f t="shared" si="11"/>
        <v>142</v>
      </c>
      <c r="AA324" t="s">
        <v>216</v>
      </c>
      <c r="AB324">
        <v>323</v>
      </c>
      <c r="AC324">
        <v>438683</v>
      </c>
      <c r="AD324">
        <v>704</v>
      </c>
      <c r="AE324" t="str">
        <f>VLOOKUP(AD324,'Treatment Key'!A:B,2,FALSE)</f>
        <v>Treatment04</v>
      </c>
    </row>
    <row r="325" spans="17:31" x14ac:dyDescent="0.35">
      <c r="Q325" t="s">
        <v>19</v>
      </c>
      <c r="R325" t="s">
        <v>22</v>
      </c>
      <c r="S325" t="s">
        <v>120</v>
      </c>
      <c r="T325" t="s">
        <v>57</v>
      </c>
      <c r="U325" t="s">
        <v>4</v>
      </c>
      <c r="V325">
        <v>144</v>
      </c>
      <c r="X325" t="str">
        <f t="shared" si="10"/>
        <v>Murrdock.V12_7_11_2023.x</v>
      </c>
      <c r="Y325">
        <f t="shared" si="11"/>
        <v>144</v>
      </c>
      <c r="AA325" t="s">
        <v>249</v>
      </c>
      <c r="AB325">
        <v>324</v>
      </c>
      <c r="AC325">
        <v>438684</v>
      </c>
      <c r="AD325">
        <v>909</v>
      </c>
      <c r="AE325" t="str">
        <f>VLOOKUP(AD325,'Treatment Key'!A:B,2,FALSE)</f>
        <v>Treatment09</v>
      </c>
    </row>
    <row r="326" spans="17:31" x14ac:dyDescent="0.35">
      <c r="Q326" t="s">
        <v>19</v>
      </c>
      <c r="R326" t="s">
        <v>22</v>
      </c>
      <c r="S326" t="s">
        <v>120</v>
      </c>
      <c r="T326" t="s">
        <v>58</v>
      </c>
      <c r="U326">
        <v>1007</v>
      </c>
      <c r="V326">
        <v>170</v>
      </c>
      <c r="X326" t="str">
        <f t="shared" si="10"/>
        <v>Murrdock.V12_7_11_2023.1007</v>
      </c>
      <c r="Y326">
        <f t="shared" si="11"/>
        <v>170</v>
      </c>
      <c r="AA326" t="s">
        <v>217</v>
      </c>
      <c r="AB326">
        <v>325</v>
      </c>
      <c r="AC326">
        <v>438685</v>
      </c>
      <c r="AD326">
        <v>905</v>
      </c>
      <c r="AE326" t="str">
        <f>VLOOKUP(AD326,'Treatment Key'!A:B,2,FALSE)</f>
        <v>Treatment05</v>
      </c>
    </row>
    <row r="327" spans="17:31" x14ac:dyDescent="0.35">
      <c r="Q327" t="s">
        <v>19</v>
      </c>
      <c r="R327" t="s">
        <v>22</v>
      </c>
      <c r="S327" t="s">
        <v>120</v>
      </c>
      <c r="T327" t="s">
        <v>59</v>
      </c>
      <c r="U327">
        <v>1007</v>
      </c>
      <c r="V327">
        <v>172</v>
      </c>
      <c r="X327" t="str">
        <f t="shared" si="10"/>
        <v>Murrdock.V12_7_11_2023.1007</v>
      </c>
      <c r="Y327">
        <f t="shared" si="11"/>
        <v>172</v>
      </c>
      <c r="AA327" t="s">
        <v>250</v>
      </c>
      <c r="AB327">
        <v>326</v>
      </c>
      <c r="AC327">
        <v>438686</v>
      </c>
      <c r="AD327">
        <v>1110</v>
      </c>
      <c r="AE327" t="str">
        <f>VLOOKUP(AD327,'Treatment Key'!A:B,2,FALSE)</f>
        <v>Treatment10</v>
      </c>
    </row>
    <row r="328" spans="17:31" x14ac:dyDescent="0.35">
      <c r="Q328" t="s">
        <v>19</v>
      </c>
      <c r="R328" t="s">
        <v>22</v>
      </c>
      <c r="S328" t="s">
        <v>120</v>
      </c>
      <c r="T328" t="s">
        <v>60</v>
      </c>
      <c r="U328">
        <v>1007</v>
      </c>
      <c r="V328">
        <v>174</v>
      </c>
      <c r="X328" t="str">
        <f t="shared" si="10"/>
        <v>Murrdock.V12_7_11_2023.1007</v>
      </c>
      <c r="Y328">
        <f t="shared" si="11"/>
        <v>174</v>
      </c>
      <c r="AA328" t="s">
        <v>217</v>
      </c>
      <c r="AB328">
        <v>327</v>
      </c>
      <c r="AC328">
        <v>438687</v>
      </c>
      <c r="AD328">
        <v>905</v>
      </c>
      <c r="AE328" t="str">
        <f>VLOOKUP(AD328,'Treatment Key'!A:B,2,FALSE)</f>
        <v>Treatment05</v>
      </c>
    </row>
    <row r="329" spans="17:31" x14ac:dyDescent="0.35">
      <c r="Q329" t="s">
        <v>19</v>
      </c>
      <c r="R329" t="s">
        <v>22</v>
      </c>
      <c r="S329" t="s">
        <v>120</v>
      </c>
      <c r="T329" t="s">
        <v>61</v>
      </c>
      <c r="U329">
        <v>1208</v>
      </c>
      <c r="V329">
        <v>176</v>
      </c>
      <c r="X329" t="str">
        <f t="shared" si="10"/>
        <v>Murrdock.V12_7_11_2023.1208</v>
      </c>
      <c r="Y329">
        <f t="shared" si="11"/>
        <v>176</v>
      </c>
      <c r="AA329" t="s">
        <v>250</v>
      </c>
      <c r="AB329">
        <v>328</v>
      </c>
      <c r="AC329">
        <v>438688</v>
      </c>
      <c r="AD329">
        <v>1110</v>
      </c>
      <c r="AE329" t="str">
        <f>VLOOKUP(AD329,'Treatment Key'!A:B,2,FALSE)</f>
        <v>Treatment10</v>
      </c>
    </row>
    <row r="330" spans="17:31" x14ac:dyDescent="0.35">
      <c r="Q330" t="s">
        <v>19</v>
      </c>
      <c r="R330" t="s">
        <v>22</v>
      </c>
      <c r="S330" t="s">
        <v>120</v>
      </c>
      <c r="T330" t="s">
        <v>62</v>
      </c>
      <c r="U330">
        <v>1208</v>
      </c>
      <c r="V330">
        <v>178</v>
      </c>
      <c r="X330" t="str">
        <f t="shared" si="10"/>
        <v>Murrdock.V12_7_11_2023.1208</v>
      </c>
      <c r="Y330">
        <f t="shared" si="11"/>
        <v>178</v>
      </c>
      <c r="AA330" t="s">
        <v>217</v>
      </c>
      <c r="AB330">
        <v>329</v>
      </c>
      <c r="AC330">
        <v>438689</v>
      </c>
      <c r="AD330">
        <v>905</v>
      </c>
      <c r="AE330" t="str">
        <f>VLOOKUP(AD330,'Treatment Key'!A:B,2,FALSE)</f>
        <v>Treatment05</v>
      </c>
    </row>
    <row r="331" spans="17:31" x14ac:dyDescent="0.35">
      <c r="Q331" t="s">
        <v>19</v>
      </c>
      <c r="R331" t="s">
        <v>22</v>
      </c>
      <c r="S331" t="s">
        <v>120</v>
      </c>
      <c r="T331" t="s">
        <v>63</v>
      </c>
      <c r="U331">
        <v>1208</v>
      </c>
      <c r="V331">
        <v>180</v>
      </c>
      <c r="X331" t="str">
        <f t="shared" si="10"/>
        <v>Murrdock.V12_7_11_2023.1208</v>
      </c>
      <c r="Y331">
        <f t="shared" si="11"/>
        <v>180</v>
      </c>
      <c r="AA331" t="s">
        <v>250</v>
      </c>
      <c r="AB331">
        <v>330</v>
      </c>
      <c r="AC331">
        <v>438690</v>
      </c>
      <c r="AD331">
        <v>1110</v>
      </c>
      <c r="AE331" t="str">
        <f>VLOOKUP(AD331,'Treatment Key'!A:B,2,FALSE)</f>
        <v>Treatment10</v>
      </c>
    </row>
    <row r="332" spans="17:31" x14ac:dyDescent="0.35">
      <c r="Q332" t="s">
        <v>19</v>
      </c>
      <c r="R332" t="s">
        <v>22</v>
      </c>
      <c r="S332" t="s">
        <v>120</v>
      </c>
      <c r="T332" t="s">
        <v>64</v>
      </c>
      <c r="U332">
        <v>8010</v>
      </c>
      <c r="V332">
        <v>182</v>
      </c>
      <c r="X332" t="str">
        <f t="shared" si="10"/>
        <v>Murrdock.V12_7_11_2023.8010</v>
      </c>
      <c r="Y332">
        <f t="shared" si="11"/>
        <v>182</v>
      </c>
      <c r="AA332" t="s">
        <v>218</v>
      </c>
      <c r="AB332">
        <v>331</v>
      </c>
      <c r="AC332">
        <v>438691</v>
      </c>
      <c r="AD332">
        <v>1106</v>
      </c>
      <c r="AE332" t="str">
        <f>VLOOKUP(AD332,'Treatment Key'!A:B,2,FALSE)</f>
        <v>Treatment06</v>
      </c>
    </row>
    <row r="333" spans="17:31" x14ac:dyDescent="0.35">
      <c r="Q333" t="s">
        <v>19</v>
      </c>
      <c r="R333" t="s">
        <v>22</v>
      </c>
      <c r="S333" t="s">
        <v>120</v>
      </c>
      <c r="T333" t="s">
        <v>65</v>
      </c>
      <c r="U333">
        <v>8010</v>
      </c>
      <c r="V333">
        <v>184</v>
      </c>
      <c r="X333" t="str">
        <f t="shared" si="10"/>
        <v>Murrdock.V12_7_11_2023.8010</v>
      </c>
      <c r="Y333">
        <f t="shared" si="11"/>
        <v>184</v>
      </c>
      <c r="AA333" t="s">
        <v>238</v>
      </c>
      <c r="AB333">
        <v>332</v>
      </c>
      <c r="AC333">
        <v>438692</v>
      </c>
      <c r="AD333" t="s">
        <v>4</v>
      </c>
      <c r="AE333" t="str">
        <f>VLOOKUP(AD333,'Treatment Key'!A:B,2,FALSE)</f>
        <v>xNoSample</v>
      </c>
    </row>
    <row r="334" spans="17:31" x14ac:dyDescent="0.35">
      <c r="Q334" t="s">
        <v>19</v>
      </c>
      <c r="R334" t="s">
        <v>22</v>
      </c>
      <c r="S334" t="s">
        <v>120</v>
      </c>
      <c r="T334" t="s">
        <v>66</v>
      </c>
      <c r="U334">
        <v>8010</v>
      </c>
      <c r="V334">
        <v>186</v>
      </c>
      <c r="X334" t="str">
        <f t="shared" si="10"/>
        <v>Murrdock.V12_7_11_2023.8010</v>
      </c>
      <c r="Y334">
        <f t="shared" si="11"/>
        <v>186</v>
      </c>
      <c r="AA334" t="s">
        <v>218</v>
      </c>
      <c r="AB334">
        <v>333</v>
      </c>
      <c r="AC334">
        <v>438693</v>
      </c>
      <c r="AD334">
        <v>1106</v>
      </c>
      <c r="AE334" t="str">
        <f>VLOOKUP(AD334,'Treatment Key'!A:B,2,FALSE)</f>
        <v>Treatment06</v>
      </c>
    </row>
    <row r="335" spans="17:31" x14ac:dyDescent="0.35">
      <c r="Q335" t="s">
        <v>19</v>
      </c>
      <c r="R335" t="s">
        <v>22</v>
      </c>
      <c r="S335" t="s">
        <v>120</v>
      </c>
      <c r="T335" t="s">
        <v>67</v>
      </c>
      <c r="U335" t="s">
        <v>4</v>
      </c>
      <c r="V335">
        <v>188</v>
      </c>
      <c r="X335" t="str">
        <f t="shared" si="10"/>
        <v>Murrdock.V12_7_11_2023.x</v>
      </c>
      <c r="Y335">
        <f t="shared" si="11"/>
        <v>188</v>
      </c>
      <c r="AA335" t="s">
        <v>238</v>
      </c>
      <c r="AB335">
        <v>334</v>
      </c>
      <c r="AC335">
        <v>438694</v>
      </c>
      <c r="AD335" t="s">
        <v>4</v>
      </c>
      <c r="AE335" t="str">
        <f>VLOOKUP(AD335,'Treatment Key'!A:B,2,FALSE)</f>
        <v>xNoSample</v>
      </c>
    </row>
    <row r="336" spans="17:31" x14ac:dyDescent="0.35">
      <c r="Q336" t="s">
        <v>19</v>
      </c>
      <c r="R336" t="s">
        <v>22</v>
      </c>
      <c r="S336" t="s">
        <v>120</v>
      </c>
      <c r="T336" t="s">
        <v>68</v>
      </c>
      <c r="U336" t="s">
        <v>4</v>
      </c>
      <c r="V336">
        <v>190</v>
      </c>
      <c r="X336" t="str">
        <f t="shared" si="10"/>
        <v>Murrdock.V12_7_11_2023.x</v>
      </c>
      <c r="Y336">
        <f t="shared" si="11"/>
        <v>190</v>
      </c>
      <c r="AA336" t="s">
        <v>218</v>
      </c>
      <c r="AB336">
        <v>335</v>
      </c>
      <c r="AC336">
        <v>438695</v>
      </c>
      <c r="AD336">
        <v>1106</v>
      </c>
      <c r="AE336" t="str">
        <f>VLOOKUP(AD336,'Treatment Key'!A:B,2,FALSE)</f>
        <v>Treatment06</v>
      </c>
    </row>
    <row r="337" spans="17:31" x14ac:dyDescent="0.35">
      <c r="Q337" t="s">
        <v>19</v>
      </c>
      <c r="R337" t="s">
        <v>22</v>
      </c>
      <c r="S337" t="s">
        <v>120</v>
      </c>
      <c r="T337" t="s">
        <v>69</v>
      </c>
      <c r="U337" t="s">
        <v>4</v>
      </c>
      <c r="V337">
        <v>192</v>
      </c>
      <c r="X337" t="str">
        <f t="shared" si="10"/>
        <v>Murrdock.V12_7_11_2023.x</v>
      </c>
      <c r="Y337">
        <f t="shared" si="11"/>
        <v>192</v>
      </c>
      <c r="AA337" t="s">
        <v>238</v>
      </c>
      <c r="AB337">
        <v>336</v>
      </c>
      <c r="AC337">
        <v>438696</v>
      </c>
      <c r="AD337" t="s">
        <v>4</v>
      </c>
      <c r="AE337" t="str">
        <f>VLOOKUP(AD337,'Treatment Key'!A:B,2,FALSE)</f>
        <v>xNoSample</v>
      </c>
    </row>
    <row r="338" spans="17:31" x14ac:dyDescent="0.35">
      <c r="Q338" t="s">
        <v>19</v>
      </c>
      <c r="R338" t="s">
        <v>22</v>
      </c>
      <c r="S338" t="s">
        <v>120</v>
      </c>
      <c r="T338" t="s">
        <v>70</v>
      </c>
      <c r="U338">
        <v>1107</v>
      </c>
      <c r="V338">
        <v>218</v>
      </c>
      <c r="X338" t="str">
        <f t="shared" si="10"/>
        <v>Murrdock.V12_7_11_2023.1107</v>
      </c>
      <c r="Y338">
        <f t="shared" si="11"/>
        <v>218</v>
      </c>
      <c r="AA338" t="s">
        <v>156</v>
      </c>
      <c r="AB338">
        <v>337</v>
      </c>
      <c r="AC338">
        <v>438697</v>
      </c>
      <c r="AD338">
        <v>202</v>
      </c>
      <c r="AE338" t="str">
        <f>VLOOKUP(AD338,'Treatment Key'!A:B,2,FALSE)</f>
        <v>Treatment02</v>
      </c>
    </row>
    <row r="339" spans="17:31" x14ac:dyDescent="0.35">
      <c r="Q339" t="s">
        <v>19</v>
      </c>
      <c r="R339" t="s">
        <v>22</v>
      </c>
      <c r="S339" t="s">
        <v>120</v>
      </c>
      <c r="T339" t="s">
        <v>71</v>
      </c>
      <c r="U339">
        <v>1107</v>
      </c>
      <c r="V339">
        <v>220</v>
      </c>
      <c r="X339" t="str">
        <f t="shared" si="10"/>
        <v>Murrdock.V12_7_11_2023.1107</v>
      </c>
      <c r="Y339">
        <f t="shared" si="11"/>
        <v>220</v>
      </c>
      <c r="AA339" t="s">
        <v>187</v>
      </c>
      <c r="AB339">
        <v>338</v>
      </c>
      <c r="AC339">
        <v>438698</v>
      </c>
      <c r="AD339">
        <v>407</v>
      </c>
      <c r="AE339" t="str">
        <f>VLOOKUP(AD339,'Treatment Key'!A:B,2,FALSE)</f>
        <v>Treatment07</v>
      </c>
    </row>
    <row r="340" spans="17:31" x14ac:dyDescent="0.35">
      <c r="Q340" t="s">
        <v>19</v>
      </c>
      <c r="R340" t="s">
        <v>22</v>
      </c>
      <c r="S340" t="s">
        <v>120</v>
      </c>
      <c r="T340" t="s">
        <v>72</v>
      </c>
      <c r="U340">
        <v>1107</v>
      </c>
      <c r="V340">
        <v>222</v>
      </c>
      <c r="X340" t="str">
        <f t="shared" si="10"/>
        <v>Murrdock.V12_7_11_2023.1107</v>
      </c>
      <c r="Y340">
        <f t="shared" si="11"/>
        <v>222</v>
      </c>
      <c r="AA340" t="s">
        <v>156</v>
      </c>
      <c r="AB340">
        <v>339</v>
      </c>
      <c r="AC340">
        <v>438699</v>
      </c>
      <c r="AD340">
        <v>202</v>
      </c>
      <c r="AE340" t="str">
        <f>VLOOKUP(AD340,'Treatment Key'!A:B,2,FALSE)</f>
        <v>Treatment02</v>
      </c>
    </row>
    <row r="341" spans="17:31" x14ac:dyDescent="0.35">
      <c r="Q341" t="s">
        <v>19</v>
      </c>
      <c r="R341" t="s">
        <v>22</v>
      </c>
      <c r="S341" t="s">
        <v>120</v>
      </c>
      <c r="T341" t="s">
        <v>73</v>
      </c>
      <c r="U341">
        <v>709</v>
      </c>
      <c r="V341">
        <v>224</v>
      </c>
      <c r="X341" t="str">
        <f t="shared" si="10"/>
        <v>Murrdock.V12_7_11_2023.709</v>
      </c>
      <c r="Y341">
        <f t="shared" si="11"/>
        <v>224</v>
      </c>
      <c r="AA341" t="s">
        <v>187</v>
      </c>
      <c r="AB341">
        <v>340</v>
      </c>
      <c r="AC341">
        <v>438700</v>
      </c>
      <c r="AD341">
        <v>407</v>
      </c>
      <c r="AE341" t="str">
        <f>VLOOKUP(AD341,'Treatment Key'!A:B,2,FALSE)</f>
        <v>Treatment07</v>
      </c>
    </row>
    <row r="342" spans="17:31" x14ac:dyDescent="0.35">
      <c r="Q342" t="s">
        <v>19</v>
      </c>
      <c r="R342" t="s">
        <v>22</v>
      </c>
      <c r="S342" t="s">
        <v>120</v>
      </c>
      <c r="T342" t="s">
        <v>74</v>
      </c>
      <c r="U342">
        <v>709</v>
      </c>
      <c r="V342">
        <v>226</v>
      </c>
      <c r="X342" t="str">
        <f t="shared" si="10"/>
        <v>Murrdock.V12_7_11_2023.709</v>
      </c>
      <c r="Y342">
        <f t="shared" si="11"/>
        <v>226</v>
      </c>
      <c r="AA342" t="s">
        <v>156</v>
      </c>
      <c r="AB342">
        <v>341</v>
      </c>
      <c r="AC342">
        <v>438701</v>
      </c>
      <c r="AD342">
        <v>202</v>
      </c>
      <c r="AE342" t="str">
        <f>VLOOKUP(AD342,'Treatment Key'!A:B,2,FALSE)</f>
        <v>Treatment02</v>
      </c>
    </row>
    <row r="343" spans="17:31" x14ac:dyDescent="0.35">
      <c r="Q343" t="s">
        <v>19</v>
      </c>
      <c r="R343" t="s">
        <v>22</v>
      </c>
      <c r="S343" t="s">
        <v>120</v>
      </c>
      <c r="T343" t="s">
        <v>75</v>
      </c>
      <c r="U343">
        <v>709</v>
      </c>
      <c r="V343">
        <v>228</v>
      </c>
      <c r="X343" t="str">
        <f t="shared" si="10"/>
        <v>Murrdock.V12_7_11_2023.709</v>
      </c>
      <c r="Y343">
        <f t="shared" si="11"/>
        <v>228</v>
      </c>
      <c r="AA343" t="s">
        <v>187</v>
      </c>
      <c r="AB343">
        <v>342</v>
      </c>
      <c r="AC343">
        <v>438702</v>
      </c>
      <c r="AD343">
        <v>407</v>
      </c>
      <c r="AE343" t="str">
        <f>VLOOKUP(AD343,'Treatment Key'!A:B,2,FALSE)</f>
        <v>Treatment07</v>
      </c>
    </row>
    <row r="344" spans="17:31" x14ac:dyDescent="0.35">
      <c r="Q344" t="s">
        <v>19</v>
      </c>
      <c r="R344" t="s">
        <v>22</v>
      </c>
      <c r="S344" t="s">
        <v>120</v>
      </c>
      <c r="T344" t="s">
        <v>76</v>
      </c>
      <c r="U344">
        <v>9010</v>
      </c>
      <c r="V344">
        <v>230</v>
      </c>
      <c r="X344" t="str">
        <f t="shared" si="10"/>
        <v>Murrdock.V12_7_11_2023.9010</v>
      </c>
      <c r="Y344">
        <f t="shared" si="11"/>
        <v>230</v>
      </c>
      <c r="AA344" t="s">
        <v>157</v>
      </c>
      <c r="AB344">
        <v>343</v>
      </c>
      <c r="AC344">
        <v>438703</v>
      </c>
      <c r="AD344">
        <v>403</v>
      </c>
      <c r="AE344" t="str">
        <f>VLOOKUP(AD344,'Treatment Key'!A:B,2,FALSE)</f>
        <v>Treatment03</v>
      </c>
    </row>
    <row r="345" spans="17:31" x14ac:dyDescent="0.35">
      <c r="Q345" t="s">
        <v>19</v>
      </c>
      <c r="R345" t="s">
        <v>22</v>
      </c>
      <c r="S345" t="s">
        <v>120</v>
      </c>
      <c r="T345" t="s">
        <v>77</v>
      </c>
      <c r="U345">
        <v>9010</v>
      </c>
      <c r="V345">
        <v>232</v>
      </c>
      <c r="X345" t="str">
        <f t="shared" si="10"/>
        <v>Murrdock.V12_7_11_2023.9010</v>
      </c>
      <c r="Y345">
        <f t="shared" si="11"/>
        <v>232</v>
      </c>
      <c r="AA345" t="s">
        <v>188</v>
      </c>
      <c r="AB345">
        <v>344</v>
      </c>
      <c r="AC345">
        <v>438704</v>
      </c>
      <c r="AD345">
        <v>608</v>
      </c>
      <c r="AE345" t="str">
        <f>VLOOKUP(AD345,'Treatment Key'!A:B,2,FALSE)</f>
        <v>Treatment08</v>
      </c>
    </row>
    <row r="346" spans="17:31" x14ac:dyDescent="0.35">
      <c r="Q346" t="s">
        <v>19</v>
      </c>
      <c r="R346" t="s">
        <v>22</v>
      </c>
      <c r="S346" t="s">
        <v>120</v>
      </c>
      <c r="T346" t="s">
        <v>78</v>
      </c>
      <c r="U346">
        <v>9010</v>
      </c>
      <c r="V346">
        <v>234</v>
      </c>
      <c r="X346" t="str">
        <f t="shared" si="10"/>
        <v>Murrdock.V12_7_11_2023.9010</v>
      </c>
      <c r="Y346">
        <f t="shared" si="11"/>
        <v>234</v>
      </c>
      <c r="AA346" t="s">
        <v>157</v>
      </c>
      <c r="AB346">
        <v>345</v>
      </c>
      <c r="AC346">
        <v>438705</v>
      </c>
      <c r="AD346">
        <v>403</v>
      </c>
      <c r="AE346" t="str">
        <f>VLOOKUP(AD346,'Treatment Key'!A:B,2,FALSE)</f>
        <v>Treatment03</v>
      </c>
    </row>
    <row r="347" spans="17:31" x14ac:dyDescent="0.35">
      <c r="Q347" t="s">
        <v>19</v>
      </c>
      <c r="R347" t="s">
        <v>22</v>
      </c>
      <c r="S347" t="s">
        <v>120</v>
      </c>
      <c r="T347" t="s">
        <v>79</v>
      </c>
      <c r="U347" t="s">
        <v>4</v>
      </c>
      <c r="V347">
        <v>236</v>
      </c>
      <c r="X347" t="str">
        <f t="shared" si="10"/>
        <v>Murrdock.V12_7_11_2023.x</v>
      </c>
      <c r="Y347">
        <f t="shared" si="11"/>
        <v>236</v>
      </c>
      <c r="AA347" t="s">
        <v>188</v>
      </c>
      <c r="AB347">
        <v>346</v>
      </c>
      <c r="AC347">
        <v>438706</v>
      </c>
      <c r="AD347">
        <v>608</v>
      </c>
      <c r="AE347" t="str">
        <f>VLOOKUP(AD347,'Treatment Key'!A:B,2,FALSE)</f>
        <v>Treatment08</v>
      </c>
    </row>
    <row r="348" spans="17:31" x14ac:dyDescent="0.35">
      <c r="Q348" t="s">
        <v>19</v>
      </c>
      <c r="R348" t="s">
        <v>22</v>
      </c>
      <c r="S348" t="s">
        <v>120</v>
      </c>
      <c r="T348" t="s">
        <v>80</v>
      </c>
      <c r="U348" t="s">
        <v>4</v>
      </c>
      <c r="V348">
        <v>238</v>
      </c>
      <c r="X348" t="str">
        <f t="shared" si="10"/>
        <v>Murrdock.V12_7_11_2023.x</v>
      </c>
      <c r="Y348">
        <f t="shared" si="11"/>
        <v>238</v>
      </c>
      <c r="AA348" t="s">
        <v>157</v>
      </c>
      <c r="AB348">
        <v>347</v>
      </c>
      <c r="AC348">
        <v>438707</v>
      </c>
      <c r="AD348">
        <v>403</v>
      </c>
      <c r="AE348" t="str">
        <f>VLOOKUP(AD348,'Treatment Key'!A:B,2,FALSE)</f>
        <v>Treatment03</v>
      </c>
    </row>
    <row r="349" spans="17:31" x14ac:dyDescent="0.35">
      <c r="Q349" t="s">
        <v>19</v>
      </c>
      <c r="R349" t="s">
        <v>22</v>
      </c>
      <c r="S349" t="s">
        <v>120</v>
      </c>
      <c r="T349" t="s">
        <v>81</v>
      </c>
      <c r="U349" t="s">
        <v>4</v>
      </c>
      <c r="V349">
        <v>240</v>
      </c>
      <c r="X349" t="str">
        <f t="shared" si="10"/>
        <v>Murrdock.V12_7_11_2023.x</v>
      </c>
      <c r="Y349">
        <f t="shared" si="11"/>
        <v>240</v>
      </c>
      <c r="AA349" t="s">
        <v>188</v>
      </c>
      <c r="AB349">
        <v>348</v>
      </c>
      <c r="AC349">
        <v>438708</v>
      </c>
      <c r="AD349">
        <v>608</v>
      </c>
      <c r="AE349" t="str">
        <f>VLOOKUP(AD349,'Treatment Key'!A:B,2,FALSE)</f>
        <v>Treatment08</v>
      </c>
    </row>
    <row r="350" spans="17:31" x14ac:dyDescent="0.35">
      <c r="Q350" t="s">
        <v>19</v>
      </c>
      <c r="R350" t="s">
        <v>22</v>
      </c>
      <c r="S350" t="s">
        <v>120</v>
      </c>
      <c r="T350" t="s">
        <v>82</v>
      </c>
      <c r="U350">
        <v>1207</v>
      </c>
      <c r="V350">
        <v>266</v>
      </c>
      <c r="X350" t="str">
        <f t="shared" si="10"/>
        <v>Murrdock.V12_7_11_2023.1207</v>
      </c>
      <c r="Y350">
        <f t="shared" si="11"/>
        <v>266</v>
      </c>
      <c r="AA350" t="s">
        <v>158</v>
      </c>
      <c r="AB350">
        <v>349</v>
      </c>
      <c r="AC350">
        <v>438709</v>
      </c>
      <c r="AD350">
        <v>604</v>
      </c>
      <c r="AE350" t="str">
        <f>VLOOKUP(AD350,'Treatment Key'!A:B,2,FALSE)</f>
        <v>Treatment04</v>
      </c>
    </row>
    <row r="351" spans="17:31" x14ac:dyDescent="0.35">
      <c r="Q351" t="s">
        <v>19</v>
      </c>
      <c r="R351" t="s">
        <v>22</v>
      </c>
      <c r="S351" t="s">
        <v>120</v>
      </c>
      <c r="T351" t="s">
        <v>83</v>
      </c>
      <c r="U351">
        <v>1207</v>
      </c>
      <c r="V351">
        <v>268</v>
      </c>
      <c r="X351" t="str">
        <f t="shared" si="10"/>
        <v>Murrdock.V12_7_11_2023.1207</v>
      </c>
      <c r="Y351">
        <f t="shared" si="11"/>
        <v>268</v>
      </c>
      <c r="AA351" t="s">
        <v>189</v>
      </c>
      <c r="AB351">
        <v>350</v>
      </c>
      <c r="AC351">
        <v>438710</v>
      </c>
      <c r="AD351">
        <v>210</v>
      </c>
      <c r="AE351" t="str">
        <f>VLOOKUP(AD351,'Treatment Key'!A:B,2,FALSE)</f>
        <v>Treatment10</v>
      </c>
    </row>
    <row r="352" spans="17:31" x14ac:dyDescent="0.35">
      <c r="Q352" t="s">
        <v>19</v>
      </c>
      <c r="R352" t="s">
        <v>22</v>
      </c>
      <c r="S352" t="s">
        <v>120</v>
      </c>
      <c r="T352" t="s">
        <v>84</v>
      </c>
      <c r="U352">
        <v>1207</v>
      </c>
      <c r="V352">
        <v>270</v>
      </c>
      <c r="X352" t="str">
        <f t="shared" si="10"/>
        <v>Murrdock.V12_7_11_2023.1207</v>
      </c>
      <c r="Y352">
        <f t="shared" si="11"/>
        <v>270</v>
      </c>
      <c r="AA352" t="s">
        <v>158</v>
      </c>
      <c r="AB352">
        <v>351</v>
      </c>
      <c r="AC352">
        <v>438711</v>
      </c>
      <c r="AD352">
        <v>604</v>
      </c>
      <c r="AE352" t="str">
        <f>VLOOKUP(AD352,'Treatment Key'!A:B,2,FALSE)</f>
        <v>Treatment04</v>
      </c>
    </row>
    <row r="353" spans="17:31" x14ac:dyDescent="0.35">
      <c r="Q353" t="s">
        <v>19</v>
      </c>
      <c r="R353" t="s">
        <v>22</v>
      </c>
      <c r="S353" t="s">
        <v>120</v>
      </c>
      <c r="T353" t="s">
        <v>85</v>
      </c>
      <c r="U353">
        <v>809</v>
      </c>
      <c r="V353">
        <v>272</v>
      </c>
      <c r="X353" t="str">
        <f t="shared" si="10"/>
        <v>Murrdock.V12_7_11_2023.809</v>
      </c>
      <c r="Y353">
        <f t="shared" si="11"/>
        <v>272</v>
      </c>
      <c r="AA353" t="s">
        <v>189</v>
      </c>
      <c r="AB353">
        <v>352</v>
      </c>
      <c r="AC353">
        <v>438712</v>
      </c>
      <c r="AD353">
        <v>210</v>
      </c>
      <c r="AE353" t="str">
        <f>VLOOKUP(AD353,'Treatment Key'!A:B,2,FALSE)</f>
        <v>Treatment10</v>
      </c>
    </row>
    <row r="354" spans="17:31" x14ac:dyDescent="0.35">
      <c r="Q354" t="s">
        <v>19</v>
      </c>
      <c r="R354" t="s">
        <v>22</v>
      </c>
      <c r="S354" t="s">
        <v>120</v>
      </c>
      <c r="T354" t="s">
        <v>86</v>
      </c>
      <c r="U354">
        <v>809</v>
      </c>
      <c r="V354">
        <v>274</v>
      </c>
      <c r="X354" t="str">
        <f t="shared" si="10"/>
        <v>Murrdock.V12_7_11_2023.809</v>
      </c>
      <c r="Y354">
        <f t="shared" si="11"/>
        <v>274</v>
      </c>
      <c r="AA354" t="s">
        <v>158</v>
      </c>
      <c r="AB354">
        <v>353</v>
      </c>
      <c r="AC354">
        <v>438713</v>
      </c>
      <c r="AD354">
        <v>604</v>
      </c>
      <c r="AE354" t="str">
        <f>VLOOKUP(AD354,'Treatment Key'!A:B,2,FALSE)</f>
        <v>Treatment04</v>
      </c>
    </row>
    <row r="355" spans="17:31" x14ac:dyDescent="0.35">
      <c r="Q355" t="s">
        <v>19</v>
      </c>
      <c r="R355" t="s">
        <v>22</v>
      </c>
      <c r="S355" t="s">
        <v>120</v>
      </c>
      <c r="T355" t="s">
        <v>87</v>
      </c>
      <c r="U355">
        <v>809</v>
      </c>
      <c r="V355">
        <v>276</v>
      </c>
      <c r="X355" t="str">
        <f t="shared" si="10"/>
        <v>Murrdock.V12_7_11_2023.809</v>
      </c>
      <c r="Y355">
        <f t="shared" si="11"/>
        <v>276</v>
      </c>
      <c r="AA355" t="s">
        <v>189</v>
      </c>
      <c r="AB355">
        <v>354</v>
      </c>
      <c r="AC355">
        <v>438714</v>
      </c>
      <c r="AD355">
        <v>210</v>
      </c>
      <c r="AE355" t="str">
        <f>VLOOKUP(AD355,'Treatment Key'!A:B,2,FALSE)</f>
        <v>Treatment10</v>
      </c>
    </row>
    <row r="356" spans="17:31" x14ac:dyDescent="0.35">
      <c r="Q356" t="s">
        <v>19</v>
      </c>
      <c r="R356" t="s">
        <v>22</v>
      </c>
      <c r="S356" t="s">
        <v>120</v>
      </c>
      <c r="T356" t="s">
        <v>88</v>
      </c>
      <c r="U356">
        <v>1010</v>
      </c>
      <c r="V356">
        <v>278</v>
      </c>
      <c r="X356" t="str">
        <f t="shared" si="10"/>
        <v>Murrdock.V12_7_11_2023.1010</v>
      </c>
      <c r="Y356">
        <f t="shared" si="11"/>
        <v>278</v>
      </c>
      <c r="AA356" t="s">
        <v>159</v>
      </c>
      <c r="AB356">
        <v>355</v>
      </c>
      <c r="AC356">
        <v>438715</v>
      </c>
      <c r="AD356">
        <v>206</v>
      </c>
      <c r="AE356" t="str">
        <f>VLOOKUP(AD356,'Treatment Key'!A:B,2,FALSE)</f>
        <v>Treatment06</v>
      </c>
    </row>
    <row r="357" spans="17:31" x14ac:dyDescent="0.35">
      <c r="Q357" t="s">
        <v>19</v>
      </c>
      <c r="R357" t="s">
        <v>22</v>
      </c>
      <c r="S357" t="s">
        <v>120</v>
      </c>
      <c r="T357" t="s">
        <v>89</v>
      </c>
      <c r="U357">
        <v>1010</v>
      </c>
      <c r="V357">
        <v>280</v>
      </c>
      <c r="X357" t="str">
        <f t="shared" si="10"/>
        <v>Murrdock.V12_7_11_2023.1010</v>
      </c>
      <c r="Y357">
        <f t="shared" si="11"/>
        <v>280</v>
      </c>
      <c r="AA357" t="s">
        <v>190</v>
      </c>
      <c r="AB357">
        <v>356</v>
      </c>
      <c r="AC357">
        <v>438716</v>
      </c>
      <c r="AD357">
        <v>1001</v>
      </c>
      <c r="AE357" t="str">
        <f>VLOOKUP(AD357,'Treatment Key'!A:B,2,FALSE)</f>
        <v>Treatment01</v>
      </c>
    </row>
    <row r="358" spans="17:31" x14ac:dyDescent="0.35">
      <c r="Q358" t="s">
        <v>19</v>
      </c>
      <c r="R358" t="s">
        <v>22</v>
      </c>
      <c r="S358" t="s">
        <v>120</v>
      </c>
      <c r="T358" t="s">
        <v>90</v>
      </c>
      <c r="U358">
        <v>1010</v>
      </c>
      <c r="V358">
        <v>282</v>
      </c>
      <c r="X358" t="str">
        <f t="shared" si="10"/>
        <v>Murrdock.V12_7_11_2023.1010</v>
      </c>
      <c r="Y358">
        <f t="shared" si="11"/>
        <v>282</v>
      </c>
      <c r="AA358" t="s">
        <v>159</v>
      </c>
      <c r="AB358">
        <v>357</v>
      </c>
      <c r="AC358">
        <v>438717</v>
      </c>
      <c r="AD358">
        <v>206</v>
      </c>
      <c r="AE358" t="str">
        <f>VLOOKUP(AD358,'Treatment Key'!A:B,2,FALSE)</f>
        <v>Treatment06</v>
      </c>
    </row>
    <row r="359" spans="17:31" x14ac:dyDescent="0.35">
      <c r="Q359" t="s">
        <v>19</v>
      </c>
      <c r="R359" t="s">
        <v>22</v>
      </c>
      <c r="S359" t="s">
        <v>120</v>
      </c>
      <c r="T359" t="s">
        <v>91</v>
      </c>
      <c r="U359" t="s">
        <v>4</v>
      </c>
      <c r="V359">
        <v>284</v>
      </c>
      <c r="X359" t="str">
        <f t="shared" si="10"/>
        <v>Murrdock.V12_7_11_2023.x</v>
      </c>
      <c r="Y359">
        <f t="shared" si="11"/>
        <v>284</v>
      </c>
      <c r="AA359" t="s">
        <v>190</v>
      </c>
      <c r="AB359">
        <v>358</v>
      </c>
      <c r="AC359">
        <v>438718</v>
      </c>
      <c r="AD359">
        <v>1001</v>
      </c>
      <c r="AE359" t="str">
        <f>VLOOKUP(AD359,'Treatment Key'!A:B,2,FALSE)</f>
        <v>Treatment01</v>
      </c>
    </row>
    <row r="360" spans="17:31" x14ac:dyDescent="0.35">
      <c r="Q360" t="s">
        <v>19</v>
      </c>
      <c r="R360" t="s">
        <v>22</v>
      </c>
      <c r="S360" t="s">
        <v>120</v>
      </c>
      <c r="T360" t="s">
        <v>92</v>
      </c>
      <c r="U360" t="s">
        <v>4</v>
      </c>
      <c r="V360">
        <v>286</v>
      </c>
      <c r="X360" t="str">
        <f t="shared" si="10"/>
        <v>Murrdock.V12_7_11_2023.x</v>
      </c>
      <c r="Y360">
        <f t="shared" si="11"/>
        <v>286</v>
      </c>
      <c r="AA360" t="s">
        <v>159</v>
      </c>
      <c r="AB360">
        <v>359</v>
      </c>
      <c r="AC360">
        <v>438719</v>
      </c>
      <c r="AD360">
        <v>206</v>
      </c>
      <c r="AE360" t="str">
        <f>VLOOKUP(AD360,'Treatment Key'!A:B,2,FALSE)</f>
        <v>Treatment06</v>
      </c>
    </row>
    <row r="361" spans="17:31" x14ac:dyDescent="0.35">
      <c r="Q361" t="s">
        <v>19</v>
      </c>
      <c r="R361" t="s">
        <v>22</v>
      </c>
      <c r="S361" t="s">
        <v>120</v>
      </c>
      <c r="T361" t="s">
        <v>93</v>
      </c>
      <c r="U361" t="s">
        <v>4</v>
      </c>
      <c r="V361">
        <v>288</v>
      </c>
      <c r="X361" t="str">
        <f t="shared" si="10"/>
        <v>Murrdock.V12_7_11_2023.x</v>
      </c>
      <c r="Y361">
        <f t="shared" si="11"/>
        <v>288</v>
      </c>
      <c r="AA361" t="s">
        <v>190</v>
      </c>
      <c r="AB361">
        <v>360</v>
      </c>
      <c r="AC361">
        <v>438720</v>
      </c>
      <c r="AD361">
        <v>1001</v>
      </c>
      <c r="AE361" t="str">
        <f>VLOOKUP(AD361,'Treatment Key'!A:B,2,FALSE)</f>
        <v>Treatment01</v>
      </c>
    </row>
    <row r="362" spans="17:31" x14ac:dyDescent="0.35">
      <c r="Q362" t="s">
        <v>19</v>
      </c>
      <c r="R362" t="s">
        <v>22</v>
      </c>
      <c r="S362" t="s">
        <v>120</v>
      </c>
      <c r="T362" t="s">
        <v>94</v>
      </c>
      <c r="U362">
        <v>708</v>
      </c>
      <c r="V362">
        <v>314</v>
      </c>
      <c r="X362" t="str">
        <f t="shared" si="10"/>
        <v>Murrdock.V12_7_11_2023.708</v>
      </c>
      <c r="Y362">
        <f t="shared" si="11"/>
        <v>314</v>
      </c>
      <c r="AA362" t="s">
        <v>219</v>
      </c>
      <c r="AB362">
        <v>361</v>
      </c>
      <c r="AC362">
        <v>438721</v>
      </c>
      <c r="AD362">
        <v>1202</v>
      </c>
      <c r="AE362" t="str">
        <f>VLOOKUP(AD362,'Treatment Key'!A:B,2,FALSE)</f>
        <v>Treatment02</v>
      </c>
    </row>
    <row r="363" spans="17:31" x14ac:dyDescent="0.35">
      <c r="Q363" t="s">
        <v>19</v>
      </c>
      <c r="R363" t="s">
        <v>22</v>
      </c>
      <c r="S363" t="s">
        <v>120</v>
      </c>
      <c r="T363" t="s">
        <v>95</v>
      </c>
      <c r="U363">
        <v>708</v>
      </c>
      <c r="V363">
        <v>316</v>
      </c>
      <c r="X363" t="str">
        <f t="shared" si="10"/>
        <v>Murrdock.V12_7_11_2023.708</v>
      </c>
      <c r="Y363">
        <f t="shared" si="11"/>
        <v>316</v>
      </c>
      <c r="AA363" t="s">
        <v>251</v>
      </c>
      <c r="AB363">
        <v>362</v>
      </c>
      <c r="AC363">
        <v>438722</v>
      </c>
      <c r="AD363">
        <v>808</v>
      </c>
      <c r="AE363" t="str">
        <f>VLOOKUP(AD363,'Treatment Key'!A:B,2,FALSE)</f>
        <v>Treatment08</v>
      </c>
    </row>
    <row r="364" spans="17:31" x14ac:dyDescent="0.35">
      <c r="Q364" t="s">
        <v>19</v>
      </c>
      <c r="R364" t="s">
        <v>22</v>
      </c>
      <c r="S364" t="s">
        <v>120</v>
      </c>
      <c r="T364" t="s">
        <v>96</v>
      </c>
      <c r="U364">
        <v>708</v>
      </c>
      <c r="V364">
        <v>318</v>
      </c>
      <c r="X364" t="str">
        <f t="shared" si="10"/>
        <v>Murrdock.V12_7_11_2023.708</v>
      </c>
      <c r="Y364">
        <f t="shared" si="11"/>
        <v>318</v>
      </c>
      <c r="AA364" t="s">
        <v>219</v>
      </c>
      <c r="AB364">
        <v>363</v>
      </c>
      <c r="AC364">
        <v>438723</v>
      </c>
      <c r="AD364">
        <v>1202</v>
      </c>
      <c r="AE364" t="str">
        <f>VLOOKUP(AD364,'Treatment Key'!A:B,2,FALSE)</f>
        <v>Treatment02</v>
      </c>
    </row>
    <row r="365" spans="17:31" x14ac:dyDescent="0.35">
      <c r="Q365" t="s">
        <v>19</v>
      </c>
      <c r="R365" t="s">
        <v>22</v>
      </c>
      <c r="S365" t="s">
        <v>120</v>
      </c>
      <c r="T365" t="s">
        <v>97</v>
      </c>
      <c r="U365">
        <v>909</v>
      </c>
      <c r="V365">
        <v>320</v>
      </c>
      <c r="X365" t="str">
        <f t="shared" si="10"/>
        <v>Murrdock.V12_7_11_2023.909</v>
      </c>
      <c r="Y365">
        <f t="shared" si="11"/>
        <v>320</v>
      </c>
      <c r="AA365" t="s">
        <v>251</v>
      </c>
      <c r="AB365">
        <v>364</v>
      </c>
      <c r="AC365">
        <v>438724</v>
      </c>
      <c r="AD365">
        <v>808</v>
      </c>
      <c r="AE365" t="str">
        <f>VLOOKUP(AD365,'Treatment Key'!A:B,2,FALSE)</f>
        <v>Treatment08</v>
      </c>
    </row>
    <row r="366" spans="17:31" x14ac:dyDescent="0.35">
      <c r="Q366" t="s">
        <v>19</v>
      </c>
      <c r="R366" t="s">
        <v>22</v>
      </c>
      <c r="S366" t="s">
        <v>120</v>
      </c>
      <c r="T366" t="s">
        <v>98</v>
      </c>
      <c r="U366">
        <v>909</v>
      </c>
      <c r="V366">
        <v>322</v>
      </c>
      <c r="X366" t="str">
        <f t="shared" si="10"/>
        <v>Murrdock.V12_7_11_2023.909</v>
      </c>
      <c r="Y366">
        <f t="shared" si="11"/>
        <v>322</v>
      </c>
      <c r="AA366" t="s">
        <v>219</v>
      </c>
      <c r="AB366">
        <v>365</v>
      </c>
      <c r="AC366">
        <v>438725</v>
      </c>
      <c r="AD366">
        <v>1202</v>
      </c>
      <c r="AE366" t="str">
        <f>VLOOKUP(AD366,'Treatment Key'!A:B,2,FALSE)</f>
        <v>Treatment02</v>
      </c>
    </row>
    <row r="367" spans="17:31" x14ac:dyDescent="0.35">
      <c r="Q367" t="s">
        <v>19</v>
      </c>
      <c r="R367" t="s">
        <v>22</v>
      </c>
      <c r="S367" t="s">
        <v>120</v>
      </c>
      <c r="T367" t="s">
        <v>99</v>
      </c>
      <c r="U367">
        <v>909</v>
      </c>
      <c r="V367">
        <v>324</v>
      </c>
      <c r="X367" t="str">
        <f t="shared" si="10"/>
        <v>Murrdock.V12_7_11_2023.909</v>
      </c>
      <c r="Y367">
        <f t="shared" si="11"/>
        <v>324</v>
      </c>
      <c r="AA367" t="s">
        <v>251</v>
      </c>
      <c r="AB367">
        <v>366</v>
      </c>
      <c r="AC367">
        <v>438726</v>
      </c>
      <c r="AD367">
        <v>808</v>
      </c>
      <c r="AE367" t="str">
        <f>VLOOKUP(AD367,'Treatment Key'!A:B,2,FALSE)</f>
        <v>Treatment08</v>
      </c>
    </row>
    <row r="368" spans="17:31" x14ac:dyDescent="0.35">
      <c r="Q368" t="s">
        <v>19</v>
      </c>
      <c r="R368" t="s">
        <v>22</v>
      </c>
      <c r="S368" t="s">
        <v>120</v>
      </c>
      <c r="T368" t="s">
        <v>100</v>
      </c>
      <c r="U368">
        <v>1110</v>
      </c>
      <c r="V368">
        <v>326</v>
      </c>
      <c r="X368" t="str">
        <f t="shared" si="10"/>
        <v>Murrdock.V12_7_11_2023.1110</v>
      </c>
      <c r="Y368">
        <f t="shared" si="11"/>
        <v>326</v>
      </c>
      <c r="AA368" t="s">
        <v>220</v>
      </c>
      <c r="AB368">
        <v>367</v>
      </c>
      <c r="AC368">
        <v>438727</v>
      </c>
      <c r="AD368">
        <v>804</v>
      </c>
      <c r="AE368" t="str">
        <f>VLOOKUP(AD368,'Treatment Key'!A:B,2,FALSE)</f>
        <v>Treatment04</v>
      </c>
    </row>
    <row r="369" spans="17:31" x14ac:dyDescent="0.35">
      <c r="Q369" t="s">
        <v>19</v>
      </c>
      <c r="R369" t="s">
        <v>22</v>
      </c>
      <c r="S369" t="s">
        <v>120</v>
      </c>
      <c r="T369" t="s">
        <v>101</v>
      </c>
      <c r="U369">
        <v>1110</v>
      </c>
      <c r="V369">
        <v>328</v>
      </c>
      <c r="X369" t="str">
        <f t="shared" si="10"/>
        <v>Murrdock.V12_7_11_2023.1110</v>
      </c>
      <c r="Y369">
        <f t="shared" si="11"/>
        <v>328</v>
      </c>
      <c r="AA369" t="s">
        <v>252</v>
      </c>
      <c r="AB369">
        <v>368</v>
      </c>
      <c r="AC369">
        <v>438728</v>
      </c>
      <c r="AD369">
        <v>1009</v>
      </c>
      <c r="AE369" t="str">
        <f>VLOOKUP(AD369,'Treatment Key'!A:B,2,FALSE)</f>
        <v>Treatment09</v>
      </c>
    </row>
    <row r="370" spans="17:31" x14ac:dyDescent="0.35">
      <c r="Q370" t="s">
        <v>19</v>
      </c>
      <c r="R370" t="s">
        <v>22</v>
      </c>
      <c r="S370" t="s">
        <v>120</v>
      </c>
      <c r="T370" t="s">
        <v>102</v>
      </c>
      <c r="U370">
        <v>1110</v>
      </c>
      <c r="V370">
        <v>330</v>
      </c>
      <c r="X370" t="str">
        <f t="shared" si="10"/>
        <v>Murrdock.V12_7_11_2023.1110</v>
      </c>
      <c r="Y370">
        <f t="shared" si="11"/>
        <v>330</v>
      </c>
      <c r="AA370" t="s">
        <v>220</v>
      </c>
      <c r="AB370">
        <v>369</v>
      </c>
      <c r="AC370">
        <v>438729</v>
      </c>
      <c r="AD370">
        <v>804</v>
      </c>
      <c r="AE370" t="str">
        <f>VLOOKUP(AD370,'Treatment Key'!A:B,2,FALSE)</f>
        <v>Treatment04</v>
      </c>
    </row>
    <row r="371" spans="17:31" x14ac:dyDescent="0.35">
      <c r="Q371" t="s">
        <v>19</v>
      </c>
      <c r="R371" t="s">
        <v>22</v>
      </c>
      <c r="S371" t="s">
        <v>120</v>
      </c>
      <c r="T371" t="s">
        <v>103</v>
      </c>
      <c r="U371" t="s">
        <v>4</v>
      </c>
      <c r="V371">
        <v>332</v>
      </c>
      <c r="X371" t="str">
        <f t="shared" si="10"/>
        <v>Murrdock.V12_7_11_2023.x</v>
      </c>
      <c r="Y371">
        <f t="shared" si="11"/>
        <v>332</v>
      </c>
      <c r="AA371" t="s">
        <v>252</v>
      </c>
      <c r="AB371">
        <v>370</v>
      </c>
      <c r="AC371">
        <v>438730</v>
      </c>
      <c r="AD371">
        <v>1009</v>
      </c>
      <c r="AE371" t="str">
        <f>VLOOKUP(AD371,'Treatment Key'!A:B,2,FALSE)</f>
        <v>Treatment09</v>
      </c>
    </row>
    <row r="372" spans="17:31" x14ac:dyDescent="0.35">
      <c r="Q372" t="s">
        <v>19</v>
      </c>
      <c r="R372" t="s">
        <v>22</v>
      </c>
      <c r="S372" t="s">
        <v>120</v>
      </c>
      <c r="T372" t="s">
        <v>104</v>
      </c>
      <c r="U372" t="s">
        <v>4</v>
      </c>
      <c r="V372">
        <v>334</v>
      </c>
      <c r="X372" t="str">
        <f t="shared" si="10"/>
        <v>Murrdock.V12_7_11_2023.x</v>
      </c>
      <c r="Y372">
        <f t="shared" si="11"/>
        <v>334</v>
      </c>
      <c r="AA372" t="s">
        <v>220</v>
      </c>
      <c r="AB372">
        <v>371</v>
      </c>
      <c r="AC372">
        <v>438731</v>
      </c>
      <c r="AD372">
        <v>804</v>
      </c>
      <c r="AE372" t="str">
        <f>VLOOKUP(AD372,'Treatment Key'!A:B,2,FALSE)</f>
        <v>Treatment04</v>
      </c>
    </row>
    <row r="373" spans="17:31" x14ac:dyDescent="0.35">
      <c r="Q373" t="s">
        <v>19</v>
      </c>
      <c r="R373" t="s">
        <v>22</v>
      </c>
      <c r="S373" t="s">
        <v>120</v>
      </c>
      <c r="T373" t="s">
        <v>105</v>
      </c>
      <c r="U373" t="s">
        <v>4</v>
      </c>
      <c r="V373">
        <v>336</v>
      </c>
      <c r="X373" t="str">
        <f t="shared" si="10"/>
        <v>Murrdock.V12_7_11_2023.x</v>
      </c>
      <c r="Y373">
        <f t="shared" si="11"/>
        <v>336</v>
      </c>
      <c r="AA373" t="s">
        <v>252</v>
      </c>
      <c r="AB373">
        <v>372</v>
      </c>
      <c r="AC373">
        <v>438732</v>
      </c>
      <c r="AD373">
        <v>1009</v>
      </c>
      <c r="AE373" t="str">
        <f>VLOOKUP(AD373,'Treatment Key'!A:B,2,FALSE)</f>
        <v>Treatment09</v>
      </c>
    </row>
    <row r="374" spans="17:31" x14ac:dyDescent="0.35">
      <c r="Q374" t="s">
        <v>19</v>
      </c>
      <c r="R374" t="s">
        <v>22</v>
      </c>
      <c r="S374" t="s">
        <v>120</v>
      </c>
      <c r="T374" t="s">
        <v>106</v>
      </c>
      <c r="U374">
        <v>808</v>
      </c>
      <c r="V374">
        <v>362</v>
      </c>
      <c r="X374" t="str">
        <f t="shared" si="10"/>
        <v>Murrdock.V12_7_11_2023.808</v>
      </c>
      <c r="Y374">
        <f t="shared" si="11"/>
        <v>362</v>
      </c>
      <c r="AA374" t="s">
        <v>221</v>
      </c>
      <c r="AB374">
        <v>373</v>
      </c>
      <c r="AC374">
        <v>438733</v>
      </c>
      <c r="AD374">
        <v>1005</v>
      </c>
      <c r="AE374" t="str">
        <f>VLOOKUP(AD374,'Treatment Key'!A:B,2,FALSE)</f>
        <v>Treatment05</v>
      </c>
    </row>
    <row r="375" spans="17:31" x14ac:dyDescent="0.35">
      <c r="Q375" t="s">
        <v>19</v>
      </c>
      <c r="R375" t="s">
        <v>22</v>
      </c>
      <c r="S375" t="s">
        <v>120</v>
      </c>
      <c r="T375" t="s">
        <v>107</v>
      </c>
      <c r="U375">
        <v>808</v>
      </c>
      <c r="V375">
        <v>364</v>
      </c>
      <c r="X375" t="str">
        <f t="shared" si="10"/>
        <v>Murrdock.V12_7_11_2023.808</v>
      </c>
      <c r="Y375">
        <f t="shared" si="11"/>
        <v>364</v>
      </c>
      <c r="AA375" t="s">
        <v>253</v>
      </c>
      <c r="AB375">
        <v>374</v>
      </c>
      <c r="AC375">
        <v>438734</v>
      </c>
      <c r="AD375">
        <v>1210</v>
      </c>
      <c r="AE375" t="str">
        <f>VLOOKUP(AD375,'Treatment Key'!A:B,2,FALSE)</f>
        <v>Treatment10</v>
      </c>
    </row>
    <row r="376" spans="17:31" x14ac:dyDescent="0.35">
      <c r="Q376" t="s">
        <v>19</v>
      </c>
      <c r="R376" t="s">
        <v>22</v>
      </c>
      <c r="S376" t="s">
        <v>120</v>
      </c>
      <c r="T376" t="s">
        <v>108</v>
      </c>
      <c r="U376">
        <v>808</v>
      </c>
      <c r="V376">
        <v>366</v>
      </c>
      <c r="X376" t="str">
        <f t="shared" si="10"/>
        <v>Murrdock.V12_7_11_2023.808</v>
      </c>
      <c r="Y376">
        <f t="shared" si="11"/>
        <v>366</v>
      </c>
      <c r="AA376" t="s">
        <v>221</v>
      </c>
      <c r="AB376">
        <v>375</v>
      </c>
      <c r="AC376">
        <v>438735</v>
      </c>
      <c r="AD376">
        <v>1005</v>
      </c>
      <c r="AE376" t="str">
        <f>VLOOKUP(AD376,'Treatment Key'!A:B,2,FALSE)</f>
        <v>Treatment05</v>
      </c>
    </row>
    <row r="377" spans="17:31" x14ac:dyDescent="0.35">
      <c r="Q377" t="s">
        <v>19</v>
      </c>
      <c r="R377" t="s">
        <v>22</v>
      </c>
      <c r="S377" t="s">
        <v>120</v>
      </c>
      <c r="T377" t="s">
        <v>109</v>
      </c>
      <c r="U377">
        <v>1009</v>
      </c>
      <c r="V377">
        <v>368</v>
      </c>
      <c r="X377" t="str">
        <f t="shared" si="10"/>
        <v>Murrdock.V12_7_11_2023.1009</v>
      </c>
      <c r="Y377">
        <f t="shared" si="11"/>
        <v>368</v>
      </c>
      <c r="AA377" t="s">
        <v>253</v>
      </c>
      <c r="AB377">
        <v>376</v>
      </c>
      <c r="AC377">
        <v>438736</v>
      </c>
      <c r="AD377">
        <v>1210</v>
      </c>
      <c r="AE377" t="str">
        <f>VLOOKUP(AD377,'Treatment Key'!A:B,2,FALSE)</f>
        <v>Treatment10</v>
      </c>
    </row>
    <row r="378" spans="17:31" x14ac:dyDescent="0.35">
      <c r="Q378" t="s">
        <v>19</v>
      </c>
      <c r="R378" t="s">
        <v>22</v>
      </c>
      <c r="S378" t="s">
        <v>120</v>
      </c>
      <c r="T378" t="s">
        <v>110</v>
      </c>
      <c r="U378">
        <v>1009</v>
      </c>
      <c r="V378">
        <v>370</v>
      </c>
      <c r="X378" t="str">
        <f t="shared" si="10"/>
        <v>Murrdock.V12_7_11_2023.1009</v>
      </c>
      <c r="Y378">
        <f t="shared" si="11"/>
        <v>370</v>
      </c>
      <c r="AA378" t="s">
        <v>221</v>
      </c>
      <c r="AB378">
        <v>377</v>
      </c>
      <c r="AC378">
        <v>438737</v>
      </c>
      <c r="AD378">
        <v>1005</v>
      </c>
      <c r="AE378" t="str">
        <f>VLOOKUP(AD378,'Treatment Key'!A:B,2,FALSE)</f>
        <v>Treatment05</v>
      </c>
    </row>
    <row r="379" spans="17:31" x14ac:dyDescent="0.35">
      <c r="Q379" t="s">
        <v>19</v>
      </c>
      <c r="R379" t="s">
        <v>22</v>
      </c>
      <c r="S379" t="s">
        <v>120</v>
      </c>
      <c r="T379" t="s">
        <v>111</v>
      </c>
      <c r="U379">
        <v>1009</v>
      </c>
      <c r="V379">
        <v>372</v>
      </c>
      <c r="X379" t="str">
        <f t="shared" si="10"/>
        <v>Murrdock.V12_7_11_2023.1009</v>
      </c>
      <c r="Y379">
        <f t="shared" si="11"/>
        <v>372</v>
      </c>
      <c r="AA379" t="s">
        <v>253</v>
      </c>
      <c r="AB379">
        <v>378</v>
      </c>
      <c r="AC379">
        <v>438738</v>
      </c>
      <c r="AD379">
        <v>1210</v>
      </c>
      <c r="AE379" t="str">
        <f>VLOOKUP(AD379,'Treatment Key'!A:B,2,FALSE)</f>
        <v>Treatment10</v>
      </c>
    </row>
    <row r="380" spans="17:31" x14ac:dyDescent="0.35">
      <c r="Q380" t="s">
        <v>19</v>
      </c>
      <c r="R380" t="s">
        <v>22</v>
      </c>
      <c r="S380" t="s">
        <v>120</v>
      </c>
      <c r="T380" t="s">
        <v>112</v>
      </c>
      <c r="U380">
        <v>1210</v>
      </c>
      <c r="V380">
        <v>374</v>
      </c>
      <c r="X380" t="str">
        <f t="shared" si="10"/>
        <v>Murrdock.V12_7_11_2023.1210</v>
      </c>
      <c r="Y380">
        <f t="shared" si="11"/>
        <v>374</v>
      </c>
      <c r="AA380" t="s">
        <v>222</v>
      </c>
      <c r="AB380">
        <v>379</v>
      </c>
      <c r="AC380">
        <v>438739</v>
      </c>
      <c r="AD380">
        <v>1206</v>
      </c>
      <c r="AE380" t="str">
        <f>VLOOKUP(AD380,'Treatment Key'!A:B,2,FALSE)</f>
        <v>Treatment06</v>
      </c>
    </row>
    <row r="381" spans="17:31" x14ac:dyDescent="0.35">
      <c r="Q381" t="s">
        <v>19</v>
      </c>
      <c r="R381" t="s">
        <v>22</v>
      </c>
      <c r="S381" t="s">
        <v>120</v>
      </c>
      <c r="T381" t="s">
        <v>113</v>
      </c>
      <c r="U381">
        <v>1210</v>
      </c>
      <c r="V381">
        <v>376</v>
      </c>
      <c r="X381" t="str">
        <f t="shared" si="10"/>
        <v>Murrdock.V12_7_11_2023.1210</v>
      </c>
      <c r="Y381">
        <f t="shared" si="11"/>
        <v>376</v>
      </c>
      <c r="AA381" t="s">
        <v>238</v>
      </c>
      <c r="AB381">
        <v>380</v>
      </c>
      <c r="AC381">
        <v>438740</v>
      </c>
      <c r="AD381" t="s">
        <v>4</v>
      </c>
      <c r="AE381" t="str">
        <f>VLOOKUP(AD381,'Treatment Key'!A:B,2,FALSE)</f>
        <v>xNoSample</v>
      </c>
    </row>
    <row r="382" spans="17:31" x14ac:dyDescent="0.35">
      <c r="Q382" t="s">
        <v>19</v>
      </c>
      <c r="R382" t="s">
        <v>22</v>
      </c>
      <c r="S382" t="s">
        <v>120</v>
      </c>
      <c r="T382" t="s">
        <v>114</v>
      </c>
      <c r="U382">
        <v>1210</v>
      </c>
      <c r="V382">
        <v>378</v>
      </c>
      <c r="X382" t="str">
        <f t="shared" si="10"/>
        <v>Murrdock.V12_7_11_2023.1210</v>
      </c>
      <c r="Y382">
        <f t="shared" si="11"/>
        <v>378</v>
      </c>
      <c r="AA382" t="s">
        <v>222</v>
      </c>
      <c r="AB382">
        <v>381</v>
      </c>
      <c r="AC382">
        <v>438741</v>
      </c>
      <c r="AD382">
        <v>1206</v>
      </c>
      <c r="AE382" t="str">
        <f>VLOOKUP(AD382,'Treatment Key'!A:B,2,FALSE)</f>
        <v>Treatment06</v>
      </c>
    </row>
    <row r="383" spans="17:31" x14ac:dyDescent="0.35">
      <c r="Q383" t="s">
        <v>19</v>
      </c>
      <c r="R383" t="s">
        <v>22</v>
      </c>
      <c r="S383" t="s">
        <v>120</v>
      </c>
      <c r="T383" t="s">
        <v>115</v>
      </c>
      <c r="U383" t="s">
        <v>4</v>
      </c>
      <c r="V383">
        <v>380</v>
      </c>
      <c r="X383" t="str">
        <f t="shared" si="10"/>
        <v>Murrdock.V12_7_11_2023.x</v>
      </c>
      <c r="Y383">
        <f t="shared" si="11"/>
        <v>380</v>
      </c>
      <c r="AA383" t="s">
        <v>238</v>
      </c>
      <c r="AB383">
        <v>382</v>
      </c>
      <c r="AC383">
        <v>438742</v>
      </c>
      <c r="AD383" t="s">
        <v>4</v>
      </c>
      <c r="AE383" t="str">
        <f>VLOOKUP(AD383,'Treatment Key'!A:B,2,FALSE)</f>
        <v>xNoSample</v>
      </c>
    </row>
    <row r="384" spans="17:31" x14ac:dyDescent="0.35">
      <c r="Q384" t="s">
        <v>19</v>
      </c>
      <c r="R384" t="s">
        <v>22</v>
      </c>
      <c r="S384" t="s">
        <v>120</v>
      </c>
      <c r="T384" t="s">
        <v>116</v>
      </c>
      <c r="U384" t="s">
        <v>4</v>
      </c>
      <c r="V384">
        <v>382</v>
      </c>
      <c r="X384" t="str">
        <f t="shared" si="10"/>
        <v>Murrdock.V12_7_11_2023.x</v>
      </c>
      <c r="Y384">
        <f t="shared" si="11"/>
        <v>382</v>
      </c>
      <c r="AA384" t="s">
        <v>222</v>
      </c>
      <c r="AB384">
        <v>383</v>
      </c>
      <c r="AC384">
        <v>438743</v>
      </c>
      <c r="AD384">
        <v>1206</v>
      </c>
      <c r="AE384" t="str">
        <f>VLOOKUP(AD384,'Treatment Key'!A:B,2,FALSE)</f>
        <v>Treatment06</v>
      </c>
    </row>
    <row r="385" spans="17:31" x14ac:dyDescent="0.35">
      <c r="Q385" t="s">
        <v>19</v>
      </c>
      <c r="R385" t="s">
        <v>22</v>
      </c>
      <c r="S385" t="s">
        <v>120</v>
      </c>
      <c r="T385" t="s">
        <v>117</v>
      </c>
      <c r="U385" t="s">
        <v>4</v>
      </c>
      <c r="V385">
        <v>384</v>
      </c>
      <c r="X385" t="str">
        <f t="shared" si="10"/>
        <v>Murrdock.V12_7_11_2023.x</v>
      </c>
      <c r="Y385">
        <f t="shared" si="11"/>
        <v>384</v>
      </c>
      <c r="AA385" t="s">
        <v>238</v>
      </c>
      <c r="AB385">
        <v>384</v>
      </c>
      <c r="AC385">
        <v>438744</v>
      </c>
      <c r="AD385" t="s">
        <v>4</v>
      </c>
      <c r="AE385" t="str">
        <f>VLOOKUP(AD385,'Treatment Key'!A:B,2,FALSE)</f>
        <v>xNoSample</v>
      </c>
    </row>
  </sheetData>
  <mergeCells count="23">
    <mergeCell ref="E41:I41"/>
    <mergeCell ref="E43:G43"/>
    <mergeCell ref="H43:J43"/>
    <mergeCell ref="E52:G52"/>
    <mergeCell ref="H52:J52"/>
    <mergeCell ref="E28:I28"/>
    <mergeCell ref="E30:G30"/>
    <mergeCell ref="H30:J30"/>
    <mergeCell ref="K30:M30"/>
    <mergeCell ref="E39:G39"/>
    <mergeCell ref="H39:J39"/>
    <mergeCell ref="E17:G17"/>
    <mergeCell ref="H17:J17"/>
    <mergeCell ref="K17:M17"/>
    <mergeCell ref="E26:G26"/>
    <mergeCell ref="H26:J26"/>
    <mergeCell ref="K26:M26"/>
    <mergeCell ref="E15:I15"/>
    <mergeCell ref="E2:I2"/>
    <mergeCell ref="E4:G4"/>
    <mergeCell ref="H4:J4"/>
    <mergeCell ref="K4:M4"/>
    <mergeCell ref="H13:J13"/>
  </mergeCells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D469-6580-48D5-90C9-84389E210E1D}">
  <dimension ref="A1:AE385"/>
  <sheetViews>
    <sheetView topLeftCell="O1" workbookViewId="0">
      <selection activeCell="AE1" sqref="AE1"/>
    </sheetView>
  </sheetViews>
  <sheetFormatPr defaultRowHeight="14.5" x14ac:dyDescent="0.35"/>
  <cols>
    <col min="17" max="17" width="9" bestFit="1" customWidth="1"/>
    <col min="18" max="18" width="14" bestFit="1" customWidth="1"/>
    <col min="19" max="19" width="13.26953125" bestFit="1" customWidth="1"/>
    <col min="20" max="20" width="15.453125" bestFit="1" customWidth="1"/>
    <col min="21" max="21" width="15.453125" customWidth="1"/>
    <col min="22" max="22" width="7.26953125" bestFit="1" customWidth="1"/>
    <col min="24" max="24" width="27.54296875" bestFit="1" customWidth="1"/>
    <col min="25" max="25" width="7.26953125" bestFit="1" customWidth="1"/>
    <col min="27" max="27" width="27.54296875" bestFit="1" customWidth="1"/>
    <col min="28" max="28" width="7.26953125" bestFit="1" customWidth="1"/>
    <col min="29" max="29" width="7.1796875" bestFit="1" customWidth="1"/>
    <col min="30" max="30" width="5" bestFit="1" customWidth="1"/>
    <col min="31" max="31" width="12.26953125" bestFit="1" customWidth="1"/>
  </cols>
  <sheetData>
    <row r="1" spans="1:31" x14ac:dyDescent="0.35">
      <c r="E1" s="42" t="s">
        <v>5</v>
      </c>
      <c r="F1" s="42"/>
      <c r="G1" s="42"/>
      <c r="H1" s="42"/>
      <c r="I1" s="42"/>
      <c r="Q1" s="37" t="s">
        <v>14</v>
      </c>
      <c r="R1" s="37" t="s">
        <v>15</v>
      </c>
      <c r="S1" s="37" t="s">
        <v>17</v>
      </c>
      <c r="T1" s="37" t="s">
        <v>18</v>
      </c>
      <c r="U1" s="37" t="s">
        <v>16</v>
      </c>
      <c r="V1" s="37" t="s">
        <v>121</v>
      </c>
      <c r="X1" s="37" t="s">
        <v>122</v>
      </c>
      <c r="Y1" s="37" t="s">
        <v>121</v>
      </c>
      <c r="AA1" s="37" t="s">
        <v>122</v>
      </c>
      <c r="AB1" s="37" t="s">
        <v>121</v>
      </c>
      <c r="AC1" s="37" t="s">
        <v>254</v>
      </c>
      <c r="AD1" s="37" t="s">
        <v>16</v>
      </c>
      <c r="AE1" s="37" t="s">
        <v>517</v>
      </c>
    </row>
    <row r="2" spans="1:31" x14ac:dyDescent="0.35">
      <c r="Q2" t="s">
        <v>255</v>
      </c>
      <c r="R2" t="s">
        <v>256</v>
      </c>
      <c r="S2" t="s">
        <v>20</v>
      </c>
      <c r="T2" t="s">
        <v>21</v>
      </c>
      <c r="U2">
        <v>205</v>
      </c>
      <c r="V2">
        <v>1</v>
      </c>
      <c r="X2" t="str">
        <f t="shared" ref="X2:X65" si="0">CONCATENATE(Q2,".",R2,".",U2)</f>
        <v>St_Cloud.V12_7_12_2023.205</v>
      </c>
      <c r="Y2">
        <f t="shared" ref="Y2:Y65" si="1">V2</f>
        <v>1</v>
      </c>
      <c r="AA2" t="s">
        <v>258</v>
      </c>
      <c r="AB2">
        <v>1</v>
      </c>
      <c r="AC2" s="38">
        <v>438745</v>
      </c>
      <c r="AD2">
        <v>205</v>
      </c>
      <c r="AE2" t="str">
        <f>VLOOKUP(AD2,'Treatment Key'!A:B,2,FALSE)</f>
        <v>Treatment05</v>
      </c>
    </row>
    <row r="3" spans="1:31" ht="15" thickBot="1" x14ac:dyDescent="0.4">
      <c r="E3" s="43"/>
      <c r="F3" s="43"/>
      <c r="G3" s="43"/>
      <c r="H3" s="43"/>
      <c r="I3" s="43"/>
      <c r="J3" s="43"/>
      <c r="K3" s="43"/>
      <c r="L3" s="43"/>
      <c r="M3" s="43"/>
      <c r="Q3" t="s">
        <v>255</v>
      </c>
      <c r="R3" t="s">
        <v>256</v>
      </c>
      <c r="S3" t="s">
        <v>20</v>
      </c>
      <c r="T3" t="s">
        <v>23</v>
      </c>
      <c r="U3">
        <v>205</v>
      </c>
      <c r="V3">
        <v>3</v>
      </c>
      <c r="X3" t="str">
        <f t="shared" si="0"/>
        <v>St_Cloud.V12_7_12_2023.205</v>
      </c>
      <c r="Y3">
        <f t="shared" si="1"/>
        <v>3</v>
      </c>
      <c r="AA3" t="s">
        <v>290</v>
      </c>
      <c r="AB3">
        <v>2</v>
      </c>
      <c r="AC3" s="38">
        <v>438746</v>
      </c>
      <c r="AD3">
        <v>405</v>
      </c>
      <c r="AE3" t="str">
        <f>VLOOKUP(AD3,'Treatment Key'!A:B,2,FALSE)</f>
        <v>Treatment05</v>
      </c>
    </row>
    <row r="4" spans="1:31" x14ac:dyDescent="0.35">
      <c r="B4" s="1">
        <v>205</v>
      </c>
      <c r="C4" s="2">
        <v>205</v>
      </c>
      <c r="D4" s="3">
        <v>205</v>
      </c>
      <c r="E4" s="1">
        <v>206</v>
      </c>
      <c r="F4" s="2">
        <v>206</v>
      </c>
      <c r="G4" s="3">
        <v>206</v>
      </c>
      <c r="H4" s="1">
        <v>207</v>
      </c>
      <c r="I4" s="2">
        <v>207</v>
      </c>
      <c r="J4" s="3">
        <v>207</v>
      </c>
      <c r="K4" s="1">
        <v>208</v>
      </c>
      <c r="L4" s="2">
        <v>208</v>
      </c>
      <c r="M4" s="3">
        <v>208</v>
      </c>
      <c r="Q4" t="s">
        <v>255</v>
      </c>
      <c r="R4" t="s">
        <v>256</v>
      </c>
      <c r="S4" t="s">
        <v>20</v>
      </c>
      <c r="T4" t="s">
        <v>24</v>
      </c>
      <c r="U4">
        <v>205</v>
      </c>
      <c r="V4">
        <v>5</v>
      </c>
      <c r="X4" t="str">
        <f t="shared" si="0"/>
        <v>St_Cloud.V12_7_12_2023.205</v>
      </c>
      <c r="Y4">
        <f t="shared" si="1"/>
        <v>5</v>
      </c>
      <c r="AA4" t="s">
        <v>258</v>
      </c>
      <c r="AB4">
        <v>3</v>
      </c>
      <c r="AC4" s="38">
        <v>438747</v>
      </c>
      <c r="AD4">
        <v>205</v>
      </c>
      <c r="AE4" t="str">
        <f>VLOOKUP(AD4,'Treatment Key'!A:B,2,FALSE)</f>
        <v>Treatment05</v>
      </c>
    </row>
    <row r="5" spans="1:31" ht="15" thickBot="1" x14ac:dyDescent="0.4">
      <c r="B5" s="6">
        <v>105</v>
      </c>
      <c r="C5" s="7">
        <v>105</v>
      </c>
      <c r="D5" s="8">
        <v>105</v>
      </c>
      <c r="E5" s="6">
        <v>106</v>
      </c>
      <c r="F5" s="7">
        <v>106</v>
      </c>
      <c r="G5" s="8">
        <v>106</v>
      </c>
      <c r="H5" s="6">
        <v>107</v>
      </c>
      <c r="I5" s="7">
        <v>107</v>
      </c>
      <c r="J5" s="8">
        <v>107</v>
      </c>
      <c r="K5" s="6">
        <v>108</v>
      </c>
      <c r="L5" s="7">
        <v>108</v>
      </c>
      <c r="M5" s="8">
        <v>108</v>
      </c>
      <c r="Q5" t="s">
        <v>255</v>
      </c>
      <c r="R5" t="s">
        <v>256</v>
      </c>
      <c r="S5" t="s">
        <v>20</v>
      </c>
      <c r="T5" t="s">
        <v>25</v>
      </c>
      <c r="U5">
        <v>206</v>
      </c>
      <c r="V5">
        <v>7</v>
      </c>
      <c r="X5" t="str">
        <f t="shared" si="0"/>
        <v>St_Cloud.V12_7_12_2023.206</v>
      </c>
      <c r="Y5">
        <f t="shared" si="1"/>
        <v>7</v>
      </c>
      <c r="AA5" t="s">
        <v>290</v>
      </c>
      <c r="AB5">
        <v>4</v>
      </c>
      <c r="AC5" s="38">
        <v>438748</v>
      </c>
      <c r="AD5">
        <v>405</v>
      </c>
      <c r="AE5" t="str">
        <f>VLOOKUP(AD5,'Treatment Key'!A:B,2,FALSE)</f>
        <v>Treatment05</v>
      </c>
    </row>
    <row r="6" spans="1:31" x14ac:dyDescent="0.35">
      <c r="A6">
        <v>601</v>
      </c>
      <c r="B6" s="4">
        <v>601</v>
      </c>
      <c r="C6">
        <v>601</v>
      </c>
      <c r="D6" s="5">
        <v>601</v>
      </c>
      <c r="E6" s="1">
        <v>602</v>
      </c>
      <c r="F6" s="2">
        <v>602</v>
      </c>
      <c r="G6" s="3">
        <v>602</v>
      </c>
      <c r="H6" s="1">
        <v>603</v>
      </c>
      <c r="I6" s="2">
        <v>603</v>
      </c>
      <c r="J6" s="3">
        <v>603</v>
      </c>
      <c r="K6" s="1">
        <v>604</v>
      </c>
      <c r="L6" s="2">
        <v>604</v>
      </c>
      <c r="M6" s="3">
        <v>604</v>
      </c>
      <c r="N6">
        <v>604</v>
      </c>
      <c r="Q6" t="s">
        <v>255</v>
      </c>
      <c r="R6" t="s">
        <v>256</v>
      </c>
      <c r="S6" t="s">
        <v>20</v>
      </c>
      <c r="T6" t="s">
        <v>26</v>
      </c>
      <c r="U6">
        <v>206</v>
      </c>
      <c r="V6">
        <v>9</v>
      </c>
      <c r="X6" t="str">
        <f t="shared" si="0"/>
        <v>St_Cloud.V12_7_12_2023.206</v>
      </c>
      <c r="Y6">
        <f t="shared" si="1"/>
        <v>9</v>
      </c>
      <c r="AA6" t="s">
        <v>258</v>
      </c>
      <c r="AB6">
        <v>5</v>
      </c>
      <c r="AC6" s="38">
        <v>438749</v>
      </c>
      <c r="AD6">
        <v>205</v>
      </c>
      <c r="AE6" t="str">
        <f>VLOOKUP(AD6,'Treatment Key'!A:B,2,FALSE)</f>
        <v>Treatment05</v>
      </c>
    </row>
    <row r="7" spans="1:31" x14ac:dyDescent="0.35">
      <c r="A7">
        <v>501</v>
      </c>
      <c r="B7" s="4">
        <v>501</v>
      </c>
      <c r="C7">
        <v>501</v>
      </c>
      <c r="D7" s="5">
        <v>501</v>
      </c>
      <c r="E7" s="4">
        <v>502</v>
      </c>
      <c r="F7">
        <v>502</v>
      </c>
      <c r="G7" s="5">
        <v>502</v>
      </c>
      <c r="H7" s="4">
        <v>503</v>
      </c>
      <c r="I7">
        <v>503</v>
      </c>
      <c r="J7" s="5">
        <v>503</v>
      </c>
      <c r="K7" s="4">
        <v>504</v>
      </c>
      <c r="L7">
        <v>504</v>
      </c>
      <c r="M7" s="5">
        <v>504</v>
      </c>
      <c r="N7">
        <v>504</v>
      </c>
      <c r="Q7" t="s">
        <v>255</v>
      </c>
      <c r="R7" t="s">
        <v>256</v>
      </c>
      <c r="S7" t="s">
        <v>20</v>
      </c>
      <c r="T7" t="s">
        <v>27</v>
      </c>
      <c r="U7">
        <v>206</v>
      </c>
      <c r="V7">
        <v>11</v>
      </c>
      <c r="X7" t="str">
        <f t="shared" si="0"/>
        <v>St_Cloud.V12_7_12_2023.206</v>
      </c>
      <c r="Y7">
        <f t="shared" si="1"/>
        <v>11</v>
      </c>
      <c r="AA7" t="s">
        <v>290</v>
      </c>
      <c r="AB7">
        <v>6</v>
      </c>
      <c r="AC7" s="38">
        <v>438750</v>
      </c>
      <c r="AD7">
        <v>405</v>
      </c>
      <c r="AE7" t="str">
        <f>VLOOKUP(AD7,'Treatment Key'!A:B,2,FALSE)</f>
        <v>Treatment05</v>
      </c>
    </row>
    <row r="8" spans="1:31" x14ac:dyDescent="0.35">
      <c r="A8">
        <v>401</v>
      </c>
      <c r="B8" s="4">
        <v>401</v>
      </c>
      <c r="C8">
        <v>401</v>
      </c>
      <c r="D8" s="5">
        <v>401</v>
      </c>
      <c r="E8" s="4">
        <v>402</v>
      </c>
      <c r="F8">
        <v>402</v>
      </c>
      <c r="G8" s="5">
        <v>402</v>
      </c>
      <c r="H8" s="4">
        <v>403</v>
      </c>
      <c r="I8">
        <v>403</v>
      </c>
      <c r="J8" s="5">
        <v>403</v>
      </c>
      <c r="K8" s="4">
        <v>404</v>
      </c>
      <c r="L8">
        <v>404</v>
      </c>
      <c r="M8" s="5">
        <v>404</v>
      </c>
      <c r="N8">
        <v>404</v>
      </c>
      <c r="Q8" t="s">
        <v>255</v>
      </c>
      <c r="R8" t="s">
        <v>256</v>
      </c>
      <c r="S8" t="s">
        <v>20</v>
      </c>
      <c r="T8" t="s">
        <v>28</v>
      </c>
      <c r="U8">
        <v>207</v>
      </c>
      <c r="V8">
        <v>13</v>
      </c>
      <c r="X8" t="str">
        <f t="shared" si="0"/>
        <v>St_Cloud.V12_7_12_2023.207</v>
      </c>
      <c r="Y8">
        <f t="shared" si="1"/>
        <v>13</v>
      </c>
      <c r="AA8" t="s">
        <v>259</v>
      </c>
      <c r="AB8">
        <v>7</v>
      </c>
      <c r="AC8" s="38">
        <v>438751</v>
      </c>
      <c r="AD8">
        <v>206</v>
      </c>
      <c r="AE8" t="str">
        <f>VLOOKUP(AD8,'Treatment Key'!A:B,2,FALSE)</f>
        <v>Treatment06</v>
      </c>
    </row>
    <row r="9" spans="1:31" x14ac:dyDescent="0.35">
      <c r="A9">
        <v>301</v>
      </c>
      <c r="B9" s="4">
        <v>301</v>
      </c>
      <c r="C9">
        <v>301</v>
      </c>
      <c r="D9" s="5">
        <v>301</v>
      </c>
      <c r="E9" s="4">
        <v>302</v>
      </c>
      <c r="F9">
        <v>302</v>
      </c>
      <c r="G9" s="5">
        <v>302</v>
      </c>
      <c r="H9" s="4">
        <v>303</v>
      </c>
      <c r="I9">
        <v>303</v>
      </c>
      <c r="J9" s="5">
        <v>303</v>
      </c>
      <c r="K9" s="4">
        <v>304</v>
      </c>
      <c r="L9">
        <v>304</v>
      </c>
      <c r="M9" s="5">
        <v>304</v>
      </c>
      <c r="N9">
        <v>304</v>
      </c>
      <c r="Q9" t="s">
        <v>255</v>
      </c>
      <c r="R9" t="s">
        <v>256</v>
      </c>
      <c r="S9" t="s">
        <v>20</v>
      </c>
      <c r="T9" t="s">
        <v>29</v>
      </c>
      <c r="U9">
        <v>207</v>
      </c>
      <c r="V9">
        <v>15</v>
      </c>
      <c r="X9" t="str">
        <f t="shared" si="0"/>
        <v>St_Cloud.V12_7_12_2023.207</v>
      </c>
      <c r="Y9">
        <f t="shared" si="1"/>
        <v>15</v>
      </c>
      <c r="AA9" t="s">
        <v>291</v>
      </c>
      <c r="AB9">
        <v>8</v>
      </c>
      <c r="AC9" s="38">
        <v>438752</v>
      </c>
      <c r="AD9">
        <v>406</v>
      </c>
      <c r="AE9" t="str">
        <f>VLOOKUP(AD9,'Treatment Key'!A:B,2,FALSE)</f>
        <v>Treatment06</v>
      </c>
    </row>
    <row r="10" spans="1:31" x14ac:dyDescent="0.35">
      <c r="A10">
        <v>201</v>
      </c>
      <c r="B10" s="4">
        <v>201</v>
      </c>
      <c r="C10">
        <v>201</v>
      </c>
      <c r="D10" s="5">
        <v>201</v>
      </c>
      <c r="E10" s="4">
        <v>202</v>
      </c>
      <c r="F10">
        <v>202</v>
      </c>
      <c r="G10" s="5">
        <v>202</v>
      </c>
      <c r="H10" s="4">
        <v>203</v>
      </c>
      <c r="I10">
        <v>203</v>
      </c>
      <c r="J10" s="5">
        <v>203</v>
      </c>
      <c r="K10" s="4">
        <v>204</v>
      </c>
      <c r="L10">
        <v>204</v>
      </c>
      <c r="M10" s="5">
        <v>204</v>
      </c>
      <c r="N10">
        <v>204</v>
      </c>
      <c r="Q10" t="s">
        <v>255</v>
      </c>
      <c r="R10" t="s">
        <v>256</v>
      </c>
      <c r="S10" t="s">
        <v>20</v>
      </c>
      <c r="T10" t="s">
        <v>30</v>
      </c>
      <c r="U10">
        <v>207</v>
      </c>
      <c r="V10">
        <v>17</v>
      </c>
      <c r="X10" t="str">
        <f t="shared" si="0"/>
        <v>St_Cloud.V12_7_12_2023.207</v>
      </c>
      <c r="Y10">
        <f t="shared" si="1"/>
        <v>17</v>
      </c>
      <c r="AA10" t="s">
        <v>259</v>
      </c>
      <c r="AB10">
        <v>9</v>
      </c>
      <c r="AC10" s="38">
        <v>438753</v>
      </c>
      <c r="AD10">
        <v>206</v>
      </c>
      <c r="AE10" t="str">
        <f>VLOOKUP(AD10,'Treatment Key'!A:B,2,FALSE)</f>
        <v>Treatment06</v>
      </c>
    </row>
    <row r="11" spans="1:31" ht="15" thickBot="1" x14ac:dyDescent="0.4">
      <c r="A11">
        <v>101</v>
      </c>
      <c r="B11" s="6">
        <v>101</v>
      </c>
      <c r="C11" s="7">
        <v>101</v>
      </c>
      <c r="D11" s="8">
        <v>101</v>
      </c>
      <c r="E11" s="6">
        <v>102</v>
      </c>
      <c r="F11" s="7">
        <v>102</v>
      </c>
      <c r="G11" s="8">
        <v>102</v>
      </c>
      <c r="H11" s="6">
        <v>103</v>
      </c>
      <c r="I11" s="7">
        <v>103</v>
      </c>
      <c r="J11" s="8">
        <v>103</v>
      </c>
      <c r="K11" s="6">
        <v>104</v>
      </c>
      <c r="L11" s="7">
        <v>104</v>
      </c>
      <c r="M11" s="8">
        <v>104</v>
      </c>
      <c r="N11">
        <v>104</v>
      </c>
      <c r="Q11" t="s">
        <v>255</v>
      </c>
      <c r="R11" t="s">
        <v>256</v>
      </c>
      <c r="S11" t="s">
        <v>20</v>
      </c>
      <c r="T11" t="s">
        <v>31</v>
      </c>
      <c r="U11">
        <v>208</v>
      </c>
      <c r="V11">
        <v>19</v>
      </c>
      <c r="X11" t="str">
        <f t="shared" si="0"/>
        <v>St_Cloud.V12_7_12_2023.208</v>
      </c>
      <c r="Y11">
        <f t="shared" si="1"/>
        <v>19</v>
      </c>
      <c r="AA11" t="s">
        <v>291</v>
      </c>
      <c r="AB11">
        <v>10</v>
      </c>
      <c r="AC11" s="38">
        <v>438754</v>
      </c>
      <c r="AD11">
        <v>406</v>
      </c>
      <c r="AE11" t="str">
        <f>VLOOKUP(AD11,'Treatment Key'!A:B,2,FALSE)</f>
        <v>Treatment06</v>
      </c>
    </row>
    <row r="12" spans="1:31" x14ac:dyDescent="0.35">
      <c r="H12" s="42"/>
      <c r="I12" s="42"/>
      <c r="J12" s="42"/>
      <c r="Q12" t="s">
        <v>255</v>
      </c>
      <c r="R12" t="s">
        <v>256</v>
      </c>
      <c r="S12" t="s">
        <v>20</v>
      </c>
      <c r="T12" t="s">
        <v>32</v>
      </c>
      <c r="U12">
        <v>208</v>
      </c>
      <c r="V12">
        <v>21</v>
      </c>
      <c r="X12" t="str">
        <f t="shared" si="0"/>
        <v>St_Cloud.V12_7_12_2023.208</v>
      </c>
      <c r="Y12">
        <f t="shared" si="1"/>
        <v>21</v>
      </c>
      <c r="AA12" t="s">
        <v>259</v>
      </c>
      <c r="AB12">
        <v>11</v>
      </c>
      <c r="AC12" s="38">
        <v>438755</v>
      </c>
      <c r="AD12">
        <v>206</v>
      </c>
      <c r="AE12" t="str">
        <f>VLOOKUP(AD12,'Treatment Key'!A:B,2,FALSE)</f>
        <v>Treatment06</v>
      </c>
    </row>
    <row r="13" spans="1:31" x14ac:dyDescent="0.35">
      <c r="Q13" t="s">
        <v>255</v>
      </c>
      <c r="R13" t="s">
        <v>256</v>
      </c>
      <c r="S13" t="s">
        <v>20</v>
      </c>
      <c r="T13" t="s">
        <v>33</v>
      </c>
      <c r="U13">
        <v>208</v>
      </c>
      <c r="V13">
        <v>23</v>
      </c>
      <c r="X13" t="str">
        <f t="shared" si="0"/>
        <v>St_Cloud.V12_7_12_2023.208</v>
      </c>
      <c r="Y13">
        <f t="shared" si="1"/>
        <v>23</v>
      </c>
      <c r="AA13" t="s">
        <v>291</v>
      </c>
      <c r="AB13">
        <v>12</v>
      </c>
      <c r="AC13" s="38">
        <v>438756</v>
      </c>
      <c r="AD13">
        <v>406</v>
      </c>
      <c r="AE13" t="str">
        <f>VLOOKUP(AD13,'Treatment Key'!A:B,2,FALSE)</f>
        <v>Treatment06</v>
      </c>
    </row>
    <row r="14" spans="1:31" x14ac:dyDescent="0.35">
      <c r="E14" s="42" t="s">
        <v>6</v>
      </c>
      <c r="F14" s="42"/>
      <c r="G14" s="42"/>
      <c r="H14" s="42"/>
      <c r="I14" s="42"/>
      <c r="Q14" t="s">
        <v>255</v>
      </c>
      <c r="R14" t="s">
        <v>256</v>
      </c>
      <c r="S14" t="s">
        <v>20</v>
      </c>
      <c r="T14" t="s">
        <v>34</v>
      </c>
      <c r="U14">
        <v>105</v>
      </c>
      <c r="V14">
        <v>49</v>
      </c>
      <c r="X14" t="str">
        <f t="shared" si="0"/>
        <v>St_Cloud.V12_7_12_2023.105</v>
      </c>
      <c r="Y14">
        <f t="shared" si="1"/>
        <v>49</v>
      </c>
      <c r="AA14" t="s">
        <v>260</v>
      </c>
      <c r="AB14">
        <v>13</v>
      </c>
      <c r="AC14" s="38">
        <v>438757</v>
      </c>
      <c r="AD14">
        <v>207</v>
      </c>
      <c r="AE14" t="str">
        <f>VLOOKUP(AD14,'Treatment Key'!A:B,2,FALSE)</f>
        <v>Treatment07</v>
      </c>
    </row>
    <row r="15" spans="1:31" x14ac:dyDescent="0.35">
      <c r="Q15" t="s">
        <v>255</v>
      </c>
      <c r="R15" t="s">
        <v>256</v>
      </c>
      <c r="S15" t="s">
        <v>20</v>
      </c>
      <c r="T15" t="s">
        <v>35</v>
      </c>
      <c r="U15">
        <v>105</v>
      </c>
      <c r="V15">
        <v>51</v>
      </c>
      <c r="X15" t="str">
        <f t="shared" si="0"/>
        <v>St_Cloud.V12_7_12_2023.105</v>
      </c>
      <c r="Y15">
        <f t="shared" si="1"/>
        <v>51</v>
      </c>
      <c r="AA15" t="s">
        <v>292</v>
      </c>
      <c r="AB15">
        <v>14</v>
      </c>
      <c r="AC15" s="38">
        <v>438758</v>
      </c>
      <c r="AD15">
        <v>407</v>
      </c>
      <c r="AE15" t="str">
        <f>VLOOKUP(AD15,'Treatment Key'!A:B,2,FALSE)</f>
        <v>Treatment07</v>
      </c>
    </row>
    <row r="16" spans="1:31" ht="15" thickBot="1" x14ac:dyDescent="0.4">
      <c r="E16" s="42"/>
      <c r="F16" s="42"/>
      <c r="G16" s="42"/>
      <c r="H16" s="42"/>
      <c r="I16" s="42"/>
      <c r="J16" s="42"/>
      <c r="K16" s="42"/>
      <c r="L16" s="42"/>
      <c r="M16" s="42"/>
      <c r="Q16" t="s">
        <v>255</v>
      </c>
      <c r="R16" t="s">
        <v>256</v>
      </c>
      <c r="S16" t="s">
        <v>20</v>
      </c>
      <c r="T16" t="s">
        <v>36</v>
      </c>
      <c r="U16">
        <v>105</v>
      </c>
      <c r="V16">
        <v>53</v>
      </c>
      <c r="X16" t="str">
        <f t="shared" si="0"/>
        <v>St_Cloud.V12_7_12_2023.105</v>
      </c>
      <c r="Y16">
        <f t="shared" si="1"/>
        <v>53</v>
      </c>
      <c r="AA16" t="s">
        <v>260</v>
      </c>
      <c r="AB16">
        <v>15</v>
      </c>
      <c r="AC16" s="38">
        <v>438759</v>
      </c>
      <c r="AD16">
        <v>207</v>
      </c>
      <c r="AE16" t="str">
        <f>VLOOKUP(AD16,'Treatment Key'!A:B,2,FALSE)</f>
        <v>Treatment07</v>
      </c>
    </row>
    <row r="17" spans="1:31" x14ac:dyDescent="0.35">
      <c r="B17" s="1">
        <v>405</v>
      </c>
      <c r="C17" s="2">
        <v>405</v>
      </c>
      <c r="D17" s="3">
        <v>405</v>
      </c>
      <c r="E17" s="1">
        <v>406</v>
      </c>
      <c r="F17" s="2">
        <v>406</v>
      </c>
      <c r="G17" s="3">
        <v>406</v>
      </c>
      <c r="H17" s="1">
        <v>407</v>
      </c>
      <c r="I17" s="2">
        <v>407</v>
      </c>
      <c r="J17" s="3">
        <v>407</v>
      </c>
      <c r="K17" s="1">
        <v>408</v>
      </c>
      <c r="L17" s="2">
        <v>408</v>
      </c>
      <c r="M17" s="3">
        <v>408</v>
      </c>
      <c r="Q17" t="s">
        <v>255</v>
      </c>
      <c r="R17" t="s">
        <v>256</v>
      </c>
      <c r="S17" t="s">
        <v>20</v>
      </c>
      <c r="T17" t="s">
        <v>37</v>
      </c>
      <c r="U17">
        <v>106</v>
      </c>
      <c r="V17">
        <v>55</v>
      </c>
      <c r="X17" t="str">
        <f t="shared" si="0"/>
        <v>St_Cloud.V12_7_12_2023.106</v>
      </c>
      <c r="Y17">
        <f t="shared" si="1"/>
        <v>55</v>
      </c>
      <c r="AA17" t="s">
        <v>292</v>
      </c>
      <c r="AB17">
        <v>16</v>
      </c>
      <c r="AC17" s="38">
        <v>438760</v>
      </c>
      <c r="AD17">
        <v>407</v>
      </c>
      <c r="AE17" t="str">
        <f>VLOOKUP(AD17,'Treatment Key'!A:B,2,FALSE)</f>
        <v>Treatment07</v>
      </c>
    </row>
    <row r="18" spans="1:31" ht="15" thickBot="1" x14ac:dyDescent="0.4">
      <c r="B18" s="6">
        <v>305</v>
      </c>
      <c r="C18" s="7">
        <v>305</v>
      </c>
      <c r="D18" s="8">
        <v>305</v>
      </c>
      <c r="E18" s="6">
        <v>306</v>
      </c>
      <c r="F18" s="7">
        <v>306</v>
      </c>
      <c r="G18" s="8">
        <v>306</v>
      </c>
      <c r="H18" s="6">
        <v>307</v>
      </c>
      <c r="I18" s="7">
        <v>307</v>
      </c>
      <c r="J18" s="8">
        <v>307</v>
      </c>
      <c r="K18" s="4">
        <v>308</v>
      </c>
      <c r="L18">
        <v>308</v>
      </c>
      <c r="M18" s="5">
        <v>308</v>
      </c>
      <c r="Q18" t="s">
        <v>255</v>
      </c>
      <c r="R18" t="s">
        <v>256</v>
      </c>
      <c r="S18" t="s">
        <v>20</v>
      </c>
      <c r="T18" t="s">
        <v>38</v>
      </c>
      <c r="U18">
        <v>106</v>
      </c>
      <c r="V18">
        <v>57</v>
      </c>
      <c r="X18" t="str">
        <f t="shared" si="0"/>
        <v>St_Cloud.V12_7_12_2023.106</v>
      </c>
      <c r="Y18">
        <f t="shared" si="1"/>
        <v>57</v>
      </c>
      <c r="AA18" t="s">
        <v>260</v>
      </c>
      <c r="AB18">
        <v>17</v>
      </c>
      <c r="AC18" s="38">
        <v>438761</v>
      </c>
      <c r="AD18">
        <v>207</v>
      </c>
      <c r="AE18" t="str">
        <f>VLOOKUP(AD18,'Treatment Key'!A:B,2,FALSE)</f>
        <v>Treatment07</v>
      </c>
    </row>
    <row r="19" spans="1:31" x14ac:dyDescent="0.35">
      <c r="A19">
        <v>609</v>
      </c>
      <c r="B19" s="4">
        <v>609</v>
      </c>
      <c r="C19">
        <v>609</v>
      </c>
      <c r="D19" s="5">
        <v>609</v>
      </c>
      <c r="E19" s="4">
        <v>610</v>
      </c>
      <c r="F19">
        <v>610</v>
      </c>
      <c r="G19" s="5">
        <v>610</v>
      </c>
      <c r="H19" s="4">
        <v>1201</v>
      </c>
      <c r="I19">
        <v>1201</v>
      </c>
      <c r="J19">
        <v>1201</v>
      </c>
      <c r="K19" s="1">
        <v>1202</v>
      </c>
      <c r="L19" s="2">
        <v>1202</v>
      </c>
      <c r="M19" s="3">
        <v>1202</v>
      </c>
      <c r="N19">
        <v>1202</v>
      </c>
      <c r="Q19" t="s">
        <v>255</v>
      </c>
      <c r="R19" t="s">
        <v>256</v>
      </c>
      <c r="S19" t="s">
        <v>20</v>
      </c>
      <c r="T19" t="s">
        <v>39</v>
      </c>
      <c r="U19">
        <v>106</v>
      </c>
      <c r="V19">
        <v>59</v>
      </c>
      <c r="X19" t="str">
        <f t="shared" si="0"/>
        <v>St_Cloud.V12_7_12_2023.106</v>
      </c>
      <c r="Y19">
        <f t="shared" si="1"/>
        <v>59</v>
      </c>
      <c r="AA19" t="s">
        <v>292</v>
      </c>
      <c r="AB19">
        <v>18</v>
      </c>
      <c r="AC19" s="38">
        <v>438762</v>
      </c>
      <c r="AD19">
        <v>407</v>
      </c>
      <c r="AE19" t="str">
        <f>VLOOKUP(AD19,'Treatment Key'!A:B,2,FALSE)</f>
        <v>Treatment07</v>
      </c>
    </row>
    <row r="20" spans="1:31" x14ac:dyDescent="0.35">
      <c r="A20">
        <v>509</v>
      </c>
      <c r="B20" s="4">
        <v>509</v>
      </c>
      <c r="C20">
        <v>509</v>
      </c>
      <c r="D20" s="5">
        <v>509</v>
      </c>
      <c r="E20" s="4">
        <v>510</v>
      </c>
      <c r="F20">
        <v>510</v>
      </c>
      <c r="G20" s="5">
        <v>510</v>
      </c>
      <c r="H20" s="4">
        <v>1101</v>
      </c>
      <c r="I20">
        <v>1101</v>
      </c>
      <c r="J20">
        <v>1101</v>
      </c>
      <c r="K20" s="4">
        <v>1101</v>
      </c>
      <c r="L20">
        <v>1101</v>
      </c>
      <c r="M20" s="5">
        <v>1101</v>
      </c>
      <c r="N20">
        <v>1101</v>
      </c>
      <c r="Q20" t="s">
        <v>255</v>
      </c>
      <c r="R20" t="s">
        <v>256</v>
      </c>
      <c r="S20" t="s">
        <v>20</v>
      </c>
      <c r="T20" t="s">
        <v>40</v>
      </c>
      <c r="U20">
        <v>107</v>
      </c>
      <c r="V20">
        <v>61</v>
      </c>
      <c r="X20" t="str">
        <f t="shared" si="0"/>
        <v>St_Cloud.V12_7_12_2023.107</v>
      </c>
      <c r="Y20">
        <f t="shared" si="1"/>
        <v>61</v>
      </c>
      <c r="AA20" t="s">
        <v>261</v>
      </c>
      <c r="AB20">
        <v>19</v>
      </c>
      <c r="AC20" s="38">
        <v>438763</v>
      </c>
      <c r="AD20">
        <v>208</v>
      </c>
      <c r="AE20" t="str">
        <f>VLOOKUP(AD20,'Treatment Key'!A:B,2,FALSE)</f>
        <v>Treatment08</v>
      </c>
    </row>
    <row r="21" spans="1:31" x14ac:dyDescent="0.35">
      <c r="A21">
        <v>409</v>
      </c>
      <c r="B21" s="4">
        <v>409</v>
      </c>
      <c r="C21">
        <v>409</v>
      </c>
      <c r="D21" s="5">
        <v>409</v>
      </c>
      <c r="E21" s="4">
        <v>410</v>
      </c>
      <c r="F21">
        <v>410</v>
      </c>
      <c r="G21" s="5">
        <v>410</v>
      </c>
      <c r="H21" s="4">
        <v>1001</v>
      </c>
      <c r="I21">
        <v>1001</v>
      </c>
      <c r="J21">
        <v>1001</v>
      </c>
      <c r="K21" s="4">
        <v>1002</v>
      </c>
      <c r="L21">
        <v>1002</v>
      </c>
      <c r="M21" s="5">
        <v>1002</v>
      </c>
      <c r="N21">
        <v>1002</v>
      </c>
      <c r="Q21" t="s">
        <v>255</v>
      </c>
      <c r="R21" t="s">
        <v>256</v>
      </c>
      <c r="S21" t="s">
        <v>20</v>
      </c>
      <c r="T21" t="s">
        <v>41</v>
      </c>
      <c r="U21">
        <v>107</v>
      </c>
      <c r="V21">
        <v>63</v>
      </c>
      <c r="X21" t="str">
        <f t="shared" si="0"/>
        <v>St_Cloud.V12_7_12_2023.107</v>
      </c>
      <c r="Y21">
        <f t="shared" si="1"/>
        <v>63</v>
      </c>
      <c r="AA21" t="s">
        <v>293</v>
      </c>
      <c r="AB21">
        <v>20</v>
      </c>
      <c r="AC21" s="38">
        <v>438764</v>
      </c>
      <c r="AD21">
        <v>408</v>
      </c>
      <c r="AE21" t="str">
        <f>VLOOKUP(AD21,'Treatment Key'!A:B,2,FALSE)</f>
        <v>Treatment08</v>
      </c>
    </row>
    <row r="22" spans="1:31" x14ac:dyDescent="0.35">
      <c r="A22">
        <v>309</v>
      </c>
      <c r="B22" s="4">
        <v>309</v>
      </c>
      <c r="C22">
        <v>309</v>
      </c>
      <c r="D22" s="5">
        <v>309</v>
      </c>
      <c r="E22" s="4">
        <v>310</v>
      </c>
      <c r="F22">
        <v>310</v>
      </c>
      <c r="G22" s="5">
        <v>310</v>
      </c>
      <c r="H22" s="4">
        <v>901</v>
      </c>
      <c r="I22">
        <v>901</v>
      </c>
      <c r="J22">
        <v>901</v>
      </c>
      <c r="K22" s="4">
        <v>902</v>
      </c>
      <c r="L22">
        <v>902</v>
      </c>
      <c r="M22" s="5">
        <v>902</v>
      </c>
      <c r="N22">
        <v>902</v>
      </c>
      <c r="Q22" t="s">
        <v>255</v>
      </c>
      <c r="R22" t="s">
        <v>256</v>
      </c>
      <c r="S22" t="s">
        <v>20</v>
      </c>
      <c r="T22" t="s">
        <v>42</v>
      </c>
      <c r="U22">
        <v>107</v>
      </c>
      <c r="V22">
        <v>65</v>
      </c>
      <c r="X22" t="str">
        <f t="shared" si="0"/>
        <v>St_Cloud.V12_7_12_2023.107</v>
      </c>
      <c r="Y22">
        <f t="shared" si="1"/>
        <v>65</v>
      </c>
      <c r="AA22" t="s">
        <v>261</v>
      </c>
      <c r="AB22">
        <v>21</v>
      </c>
      <c r="AC22" s="38">
        <v>438765</v>
      </c>
      <c r="AD22">
        <v>208</v>
      </c>
      <c r="AE22" t="str">
        <f>VLOOKUP(AD22,'Treatment Key'!A:B,2,FALSE)</f>
        <v>Treatment08</v>
      </c>
    </row>
    <row r="23" spans="1:31" x14ac:dyDescent="0.35">
      <c r="A23">
        <v>209</v>
      </c>
      <c r="B23" s="4">
        <v>209</v>
      </c>
      <c r="C23">
        <v>209</v>
      </c>
      <c r="D23" s="5">
        <v>209</v>
      </c>
      <c r="E23" s="4">
        <v>210</v>
      </c>
      <c r="F23">
        <v>210</v>
      </c>
      <c r="G23" s="5">
        <v>210</v>
      </c>
      <c r="H23" s="4">
        <v>801</v>
      </c>
      <c r="I23">
        <v>801</v>
      </c>
      <c r="J23">
        <v>801</v>
      </c>
      <c r="K23" s="4">
        <v>802</v>
      </c>
      <c r="L23">
        <v>802</v>
      </c>
      <c r="M23" s="5">
        <v>802</v>
      </c>
      <c r="N23">
        <v>802</v>
      </c>
      <c r="Q23" t="s">
        <v>255</v>
      </c>
      <c r="R23" t="s">
        <v>256</v>
      </c>
      <c r="S23" t="s">
        <v>20</v>
      </c>
      <c r="T23" t="s">
        <v>43</v>
      </c>
      <c r="U23">
        <v>108</v>
      </c>
      <c r="V23">
        <v>67</v>
      </c>
      <c r="X23" t="str">
        <f t="shared" si="0"/>
        <v>St_Cloud.V12_7_12_2023.108</v>
      </c>
      <c r="Y23">
        <f t="shared" si="1"/>
        <v>67</v>
      </c>
      <c r="AA23" t="s">
        <v>293</v>
      </c>
      <c r="AB23">
        <v>22</v>
      </c>
      <c r="AC23" s="38">
        <v>438766</v>
      </c>
      <c r="AD23">
        <v>408</v>
      </c>
      <c r="AE23" t="str">
        <f>VLOOKUP(AD23,'Treatment Key'!A:B,2,FALSE)</f>
        <v>Treatment08</v>
      </c>
    </row>
    <row r="24" spans="1:31" ht="15" thickBot="1" x14ac:dyDescent="0.4">
      <c r="A24">
        <v>109</v>
      </c>
      <c r="B24" s="6">
        <v>109</v>
      </c>
      <c r="C24" s="7">
        <v>109</v>
      </c>
      <c r="D24" s="8">
        <v>109</v>
      </c>
      <c r="E24" s="6">
        <v>110</v>
      </c>
      <c r="F24" s="7">
        <v>110</v>
      </c>
      <c r="G24" s="8">
        <v>110</v>
      </c>
      <c r="H24" s="6">
        <v>701</v>
      </c>
      <c r="I24" s="7">
        <v>701</v>
      </c>
      <c r="J24" s="7">
        <v>701</v>
      </c>
      <c r="K24" s="6">
        <v>702</v>
      </c>
      <c r="L24" s="7">
        <v>702</v>
      </c>
      <c r="M24" s="8">
        <v>702</v>
      </c>
      <c r="N24">
        <v>702</v>
      </c>
      <c r="Q24" t="s">
        <v>255</v>
      </c>
      <c r="R24" t="s">
        <v>256</v>
      </c>
      <c r="S24" t="s">
        <v>20</v>
      </c>
      <c r="T24" t="s">
        <v>44</v>
      </c>
      <c r="U24">
        <v>108</v>
      </c>
      <c r="V24">
        <v>69</v>
      </c>
      <c r="X24" t="str">
        <f t="shared" si="0"/>
        <v>St_Cloud.V12_7_12_2023.108</v>
      </c>
      <c r="Y24">
        <f t="shared" si="1"/>
        <v>69</v>
      </c>
      <c r="AA24" t="s">
        <v>261</v>
      </c>
      <c r="AB24">
        <v>23</v>
      </c>
      <c r="AC24" s="38">
        <v>438767</v>
      </c>
      <c r="AD24">
        <v>208</v>
      </c>
      <c r="AE24" t="str">
        <f>VLOOKUP(AD24,'Treatment Key'!A:B,2,FALSE)</f>
        <v>Treatment08</v>
      </c>
    </row>
    <row r="25" spans="1:31" x14ac:dyDescent="0.35">
      <c r="B25" s="42">
        <v>109</v>
      </c>
      <c r="C25" s="42"/>
      <c r="D25" s="42"/>
      <c r="E25" s="42">
        <v>110</v>
      </c>
      <c r="F25" s="42"/>
      <c r="G25" s="42"/>
      <c r="H25" s="42">
        <v>701</v>
      </c>
      <c r="I25" s="42"/>
      <c r="J25" s="42"/>
      <c r="K25" s="42">
        <v>1001</v>
      </c>
      <c r="L25" s="42"/>
      <c r="M25" s="42"/>
      <c r="Q25" t="s">
        <v>255</v>
      </c>
      <c r="R25" t="s">
        <v>256</v>
      </c>
      <c r="S25" t="s">
        <v>20</v>
      </c>
      <c r="T25" t="s">
        <v>45</v>
      </c>
      <c r="U25">
        <v>108</v>
      </c>
      <c r="V25">
        <v>71</v>
      </c>
      <c r="X25" t="str">
        <f t="shared" si="0"/>
        <v>St_Cloud.V12_7_12_2023.108</v>
      </c>
      <c r="Y25">
        <f t="shared" si="1"/>
        <v>71</v>
      </c>
      <c r="AA25" t="s">
        <v>293</v>
      </c>
      <c r="AB25">
        <v>24</v>
      </c>
      <c r="AC25" s="38">
        <v>438768</v>
      </c>
      <c r="AD25">
        <v>408</v>
      </c>
      <c r="AE25" t="str">
        <f>VLOOKUP(AD25,'Treatment Key'!A:B,2,FALSE)</f>
        <v>Treatment08</v>
      </c>
    </row>
    <row r="26" spans="1:31" x14ac:dyDescent="0.35">
      <c r="Q26" t="s">
        <v>255</v>
      </c>
      <c r="R26" t="s">
        <v>256</v>
      </c>
      <c r="S26" t="s">
        <v>20</v>
      </c>
      <c r="T26" t="s">
        <v>46</v>
      </c>
      <c r="U26">
        <v>601</v>
      </c>
      <c r="V26">
        <v>97</v>
      </c>
      <c r="X26" t="str">
        <f t="shared" si="0"/>
        <v>St_Cloud.V12_7_12_2023.601</v>
      </c>
      <c r="Y26">
        <f t="shared" si="1"/>
        <v>97</v>
      </c>
      <c r="AA26" t="s">
        <v>321</v>
      </c>
      <c r="AB26">
        <v>25</v>
      </c>
      <c r="AC26" s="38">
        <v>438769</v>
      </c>
      <c r="AD26">
        <v>605</v>
      </c>
      <c r="AE26" t="str">
        <f>VLOOKUP(AD26,'Treatment Key'!A:B,2,FALSE)</f>
        <v>Treatment05</v>
      </c>
    </row>
    <row r="27" spans="1:31" x14ac:dyDescent="0.35">
      <c r="E27" s="42" t="s">
        <v>7</v>
      </c>
      <c r="F27" s="42"/>
      <c r="G27" s="42"/>
      <c r="H27" s="42"/>
      <c r="I27" s="42"/>
      <c r="Q27" t="s">
        <v>255</v>
      </c>
      <c r="R27" t="s">
        <v>256</v>
      </c>
      <c r="S27" t="s">
        <v>20</v>
      </c>
      <c r="T27" t="s">
        <v>47</v>
      </c>
      <c r="U27">
        <v>601</v>
      </c>
      <c r="V27">
        <v>99</v>
      </c>
      <c r="X27" t="str">
        <f t="shared" si="0"/>
        <v>St_Cloud.V12_7_12_2023.601</v>
      </c>
      <c r="Y27">
        <f t="shared" si="1"/>
        <v>99</v>
      </c>
      <c r="AA27" t="s">
        <v>353</v>
      </c>
      <c r="AB27">
        <v>26</v>
      </c>
      <c r="AC27" s="38">
        <v>438770</v>
      </c>
      <c r="AD27" t="s">
        <v>123</v>
      </c>
      <c r="AE27" t="str">
        <f>VLOOKUP(AD27,'Treatment Key'!A:B,2,FALSE)</f>
        <v>IPC1</v>
      </c>
    </row>
    <row r="28" spans="1:31" x14ac:dyDescent="0.35">
      <c r="Q28" t="s">
        <v>255</v>
      </c>
      <c r="R28" t="s">
        <v>256</v>
      </c>
      <c r="S28" t="s">
        <v>20</v>
      </c>
      <c r="T28" t="s">
        <v>48</v>
      </c>
      <c r="U28">
        <v>601</v>
      </c>
      <c r="V28">
        <v>101</v>
      </c>
      <c r="X28" t="str">
        <f t="shared" si="0"/>
        <v>St_Cloud.V12_7_12_2023.601</v>
      </c>
      <c r="Y28">
        <f t="shared" si="1"/>
        <v>101</v>
      </c>
      <c r="AA28" t="s">
        <v>321</v>
      </c>
      <c r="AB28">
        <v>27</v>
      </c>
      <c r="AC28" s="38">
        <v>438771</v>
      </c>
      <c r="AD28">
        <v>605</v>
      </c>
      <c r="AE28" t="str">
        <f>VLOOKUP(AD28,'Treatment Key'!A:B,2,FALSE)</f>
        <v>Treatment05</v>
      </c>
    </row>
    <row r="29" spans="1:31" ht="15" thickBot="1" x14ac:dyDescent="0.4">
      <c r="E29" s="42"/>
      <c r="F29" s="42"/>
      <c r="G29" s="42"/>
      <c r="H29" s="42"/>
      <c r="I29" s="42"/>
      <c r="J29" s="42"/>
      <c r="K29" s="42"/>
      <c r="L29" s="42"/>
      <c r="M29" s="42"/>
      <c r="Q29" t="s">
        <v>255</v>
      </c>
      <c r="R29" t="s">
        <v>256</v>
      </c>
      <c r="S29" t="s">
        <v>20</v>
      </c>
      <c r="T29" t="s">
        <v>49</v>
      </c>
      <c r="U29">
        <v>602</v>
      </c>
      <c r="V29">
        <v>103</v>
      </c>
      <c r="X29" t="str">
        <f t="shared" si="0"/>
        <v>St_Cloud.V12_7_12_2023.602</v>
      </c>
      <c r="Y29">
        <f t="shared" si="1"/>
        <v>103</v>
      </c>
      <c r="AA29" t="s">
        <v>354</v>
      </c>
      <c r="AB29">
        <v>28</v>
      </c>
      <c r="AC29" s="38">
        <v>438772</v>
      </c>
      <c r="AD29" t="s">
        <v>124</v>
      </c>
      <c r="AE29" t="str">
        <f>VLOOKUP(AD29,'Treatment Key'!A:B,2,FALSE)</f>
        <v>IPC2</v>
      </c>
    </row>
    <row r="30" spans="1:31" x14ac:dyDescent="0.35">
      <c r="B30" s="1">
        <v>605</v>
      </c>
      <c r="C30" s="2">
        <v>605</v>
      </c>
      <c r="D30" s="3">
        <v>605</v>
      </c>
      <c r="E30" s="1">
        <v>606</v>
      </c>
      <c r="F30" s="2">
        <v>606</v>
      </c>
      <c r="G30" s="3">
        <v>606</v>
      </c>
      <c r="H30" s="1">
        <v>607</v>
      </c>
      <c r="I30" s="2">
        <v>607</v>
      </c>
      <c r="J30" s="3">
        <v>607</v>
      </c>
      <c r="K30" s="1">
        <v>608</v>
      </c>
      <c r="L30" s="2">
        <v>608</v>
      </c>
      <c r="M30" s="3">
        <v>608</v>
      </c>
      <c r="Q30" t="s">
        <v>255</v>
      </c>
      <c r="R30" t="s">
        <v>256</v>
      </c>
      <c r="S30" t="s">
        <v>20</v>
      </c>
      <c r="T30" t="s">
        <v>50</v>
      </c>
      <c r="U30">
        <v>602</v>
      </c>
      <c r="V30">
        <v>105</v>
      </c>
      <c r="X30" t="str">
        <f t="shared" si="0"/>
        <v>St_Cloud.V12_7_12_2023.602</v>
      </c>
      <c r="Y30">
        <f t="shared" si="1"/>
        <v>105</v>
      </c>
      <c r="AA30" t="s">
        <v>321</v>
      </c>
      <c r="AB30">
        <v>29</v>
      </c>
      <c r="AC30" s="38">
        <v>438773</v>
      </c>
      <c r="AD30">
        <v>605</v>
      </c>
      <c r="AE30" t="str">
        <f>VLOOKUP(AD30,'Treatment Key'!A:B,2,FALSE)</f>
        <v>Treatment05</v>
      </c>
    </row>
    <row r="31" spans="1:31" ht="15" thickBot="1" x14ac:dyDescent="0.4">
      <c r="B31" s="6">
        <v>505</v>
      </c>
      <c r="C31" s="7">
        <v>505</v>
      </c>
      <c r="D31" s="8">
        <v>505</v>
      </c>
      <c r="E31" s="6">
        <v>506</v>
      </c>
      <c r="F31" s="7">
        <v>506</v>
      </c>
      <c r="G31" s="8">
        <v>506</v>
      </c>
      <c r="H31" s="6">
        <v>507</v>
      </c>
      <c r="I31" s="7">
        <v>507</v>
      </c>
      <c r="J31" s="8">
        <v>507</v>
      </c>
      <c r="K31" s="6">
        <v>508</v>
      </c>
      <c r="L31" s="7">
        <v>508</v>
      </c>
      <c r="M31" s="8">
        <v>508</v>
      </c>
      <c r="Q31" t="s">
        <v>255</v>
      </c>
      <c r="R31" t="s">
        <v>256</v>
      </c>
      <c r="S31" t="s">
        <v>20</v>
      </c>
      <c r="T31" t="s">
        <v>51</v>
      </c>
      <c r="U31">
        <v>602</v>
      </c>
      <c r="V31">
        <v>107</v>
      </c>
      <c r="X31" t="str">
        <f t="shared" si="0"/>
        <v>St_Cloud.V12_7_12_2023.602</v>
      </c>
      <c r="Y31">
        <f t="shared" si="1"/>
        <v>107</v>
      </c>
      <c r="AA31" t="s">
        <v>355</v>
      </c>
      <c r="AB31">
        <v>30</v>
      </c>
      <c r="AC31" s="38">
        <v>438774</v>
      </c>
      <c r="AD31" t="s">
        <v>125</v>
      </c>
      <c r="AE31" t="str">
        <f>VLOOKUP(AD31,'Treatment Key'!A:B,2,FALSE)</f>
        <v>IPC3</v>
      </c>
    </row>
    <row r="32" spans="1:31" x14ac:dyDescent="0.35">
      <c r="A32">
        <v>1203</v>
      </c>
      <c r="B32" s="1">
        <v>1203</v>
      </c>
      <c r="C32" s="2">
        <v>1203</v>
      </c>
      <c r="D32" s="3">
        <v>1203</v>
      </c>
      <c r="E32" s="1">
        <v>1204</v>
      </c>
      <c r="F32" s="2">
        <v>1204</v>
      </c>
      <c r="G32" s="3">
        <v>1204</v>
      </c>
      <c r="H32" s="1">
        <v>1205</v>
      </c>
      <c r="I32" s="2">
        <v>1205</v>
      </c>
      <c r="J32" s="3">
        <v>1205</v>
      </c>
      <c r="K32" s="1">
        <v>1206</v>
      </c>
      <c r="L32" s="2">
        <v>1206</v>
      </c>
      <c r="M32" s="3">
        <v>1206</v>
      </c>
      <c r="N32">
        <v>1206</v>
      </c>
      <c r="Q32" t="s">
        <v>255</v>
      </c>
      <c r="R32" t="s">
        <v>256</v>
      </c>
      <c r="S32" t="s">
        <v>20</v>
      </c>
      <c r="T32" t="s">
        <v>52</v>
      </c>
      <c r="U32">
        <v>603</v>
      </c>
      <c r="V32">
        <v>109</v>
      </c>
      <c r="X32" t="str">
        <f t="shared" si="0"/>
        <v>St_Cloud.V12_7_12_2023.603</v>
      </c>
      <c r="Y32">
        <f t="shared" si="1"/>
        <v>109</v>
      </c>
      <c r="AA32" t="s">
        <v>322</v>
      </c>
      <c r="AB32">
        <v>31</v>
      </c>
      <c r="AC32" s="38">
        <v>438775</v>
      </c>
      <c r="AD32">
        <v>606</v>
      </c>
      <c r="AE32" t="str">
        <f>VLOOKUP(AD32,'Treatment Key'!A:B,2,FALSE)</f>
        <v>Treatment06</v>
      </c>
    </row>
    <row r="33" spans="1:31" x14ac:dyDescent="0.35">
      <c r="A33">
        <v>1103</v>
      </c>
      <c r="B33" s="4">
        <v>1103</v>
      </c>
      <c r="C33">
        <v>1103</v>
      </c>
      <c r="D33" s="5">
        <v>1103</v>
      </c>
      <c r="E33" s="4">
        <v>1104</v>
      </c>
      <c r="F33">
        <v>1104</v>
      </c>
      <c r="G33" s="5">
        <v>1104</v>
      </c>
      <c r="H33" s="4">
        <v>1105</v>
      </c>
      <c r="I33">
        <v>1105</v>
      </c>
      <c r="J33" s="5">
        <v>1105</v>
      </c>
      <c r="K33" s="4">
        <v>1106</v>
      </c>
      <c r="L33">
        <v>1106</v>
      </c>
      <c r="M33" s="5">
        <v>1106</v>
      </c>
      <c r="N33">
        <v>1106</v>
      </c>
      <c r="Q33" t="s">
        <v>255</v>
      </c>
      <c r="R33" t="s">
        <v>256</v>
      </c>
      <c r="S33" t="s">
        <v>20</v>
      </c>
      <c r="T33" t="s">
        <v>53</v>
      </c>
      <c r="U33">
        <v>603</v>
      </c>
      <c r="V33">
        <v>111</v>
      </c>
      <c r="X33" t="str">
        <f t="shared" si="0"/>
        <v>St_Cloud.V12_7_12_2023.603</v>
      </c>
      <c r="Y33">
        <f t="shared" si="1"/>
        <v>111</v>
      </c>
      <c r="AA33" t="s">
        <v>356</v>
      </c>
      <c r="AB33">
        <v>32</v>
      </c>
      <c r="AC33" s="38">
        <v>438776</v>
      </c>
      <c r="AD33" t="s">
        <v>126</v>
      </c>
      <c r="AE33" t="str">
        <f>VLOOKUP(AD33,'Treatment Key'!A:B,2,FALSE)</f>
        <v>IPC4</v>
      </c>
    </row>
    <row r="34" spans="1:31" x14ac:dyDescent="0.35">
      <c r="A34">
        <v>1003</v>
      </c>
      <c r="B34" s="4">
        <v>1003</v>
      </c>
      <c r="C34">
        <v>1003</v>
      </c>
      <c r="D34" s="5">
        <v>1003</v>
      </c>
      <c r="E34" s="4">
        <v>1004</v>
      </c>
      <c r="F34">
        <v>1004</v>
      </c>
      <c r="G34" s="5">
        <v>1004</v>
      </c>
      <c r="H34" s="4">
        <v>1005</v>
      </c>
      <c r="I34">
        <v>1005</v>
      </c>
      <c r="J34" s="5">
        <v>1005</v>
      </c>
      <c r="K34" s="4">
        <v>1006</v>
      </c>
      <c r="L34">
        <v>1006</v>
      </c>
      <c r="M34" s="5">
        <v>1006</v>
      </c>
      <c r="N34">
        <v>1006</v>
      </c>
      <c r="Q34" t="s">
        <v>255</v>
      </c>
      <c r="R34" t="s">
        <v>256</v>
      </c>
      <c r="S34" t="s">
        <v>20</v>
      </c>
      <c r="T34" t="s">
        <v>54</v>
      </c>
      <c r="U34">
        <v>603</v>
      </c>
      <c r="V34">
        <v>113</v>
      </c>
      <c r="X34" t="str">
        <f t="shared" si="0"/>
        <v>St_Cloud.V12_7_12_2023.603</v>
      </c>
      <c r="Y34">
        <f t="shared" si="1"/>
        <v>113</v>
      </c>
      <c r="AA34" t="s">
        <v>322</v>
      </c>
      <c r="AB34">
        <v>33</v>
      </c>
      <c r="AC34" s="38">
        <v>438777</v>
      </c>
      <c r="AD34">
        <v>606</v>
      </c>
      <c r="AE34" t="str">
        <f>VLOOKUP(AD34,'Treatment Key'!A:B,2,FALSE)</f>
        <v>Treatment06</v>
      </c>
    </row>
    <row r="35" spans="1:31" x14ac:dyDescent="0.35">
      <c r="A35">
        <v>903</v>
      </c>
      <c r="B35" s="4">
        <v>903</v>
      </c>
      <c r="C35">
        <v>903</v>
      </c>
      <c r="D35" s="5">
        <v>903</v>
      </c>
      <c r="E35" s="4">
        <v>904</v>
      </c>
      <c r="F35">
        <v>904</v>
      </c>
      <c r="G35" s="5">
        <v>904</v>
      </c>
      <c r="H35" s="4">
        <v>905</v>
      </c>
      <c r="I35">
        <v>905</v>
      </c>
      <c r="J35" s="5">
        <v>905</v>
      </c>
      <c r="K35" s="4">
        <v>906</v>
      </c>
      <c r="L35">
        <v>906</v>
      </c>
      <c r="M35" s="5">
        <v>906</v>
      </c>
      <c r="N35">
        <v>906</v>
      </c>
      <c r="Q35" t="s">
        <v>255</v>
      </c>
      <c r="R35" t="s">
        <v>256</v>
      </c>
      <c r="S35" t="s">
        <v>20</v>
      </c>
      <c r="T35" t="s">
        <v>55</v>
      </c>
      <c r="U35">
        <v>604</v>
      </c>
      <c r="V35">
        <v>115</v>
      </c>
      <c r="X35" t="str">
        <f t="shared" si="0"/>
        <v>St_Cloud.V12_7_12_2023.604</v>
      </c>
      <c r="Y35">
        <f t="shared" si="1"/>
        <v>115</v>
      </c>
      <c r="AA35" t="s">
        <v>357</v>
      </c>
      <c r="AB35">
        <v>34</v>
      </c>
      <c r="AC35" s="38">
        <v>438778</v>
      </c>
      <c r="AD35" t="s">
        <v>127</v>
      </c>
      <c r="AE35" t="str">
        <f>VLOOKUP(AD35,'Treatment Key'!A:B,2,FALSE)</f>
        <v>IPC5</v>
      </c>
    </row>
    <row r="36" spans="1:31" x14ac:dyDescent="0.35">
      <c r="A36">
        <v>803</v>
      </c>
      <c r="B36" s="4">
        <v>803</v>
      </c>
      <c r="C36">
        <v>803</v>
      </c>
      <c r="D36" s="5">
        <v>803</v>
      </c>
      <c r="E36" s="4">
        <v>804</v>
      </c>
      <c r="F36">
        <v>804</v>
      </c>
      <c r="G36" s="5">
        <v>804</v>
      </c>
      <c r="H36" s="4">
        <v>805</v>
      </c>
      <c r="I36">
        <v>805</v>
      </c>
      <c r="J36" s="5">
        <v>805</v>
      </c>
      <c r="K36" s="4">
        <v>806</v>
      </c>
      <c r="L36">
        <v>806</v>
      </c>
      <c r="M36" s="5">
        <v>806</v>
      </c>
      <c r="N36">
        <v>806</v>
      </c>
      <c r="Q36" t="s">
        <v>255</v>
      </c>
      <c r="R36" t="s">
        <v>256</v>
      </c>
      <c r="S36" t="s">
        <v>20</v>
      </c>
      <c r="T36" t="s">
        <v>56</v>
      </c>
      <c r="U36">
        <v>604</v>
      </c>
      <c r="V36">
        <v>117</v>
      </c>
      <c r="X36" t="str">
        <f t="shared" si="0"/>
        <v>St_Cloud.V12_7_12_2023.604</v>
      </c>
      <c r="Y36">
        <f t="shared" si="1"/>
        <v>117</v>
      </c>
      <c r="AA36" t="s">
        <v>322</v>
      </c>
      <c r="AB36">
        <v>35</v>
      </c>
      <c r="AC36" s="38">
        <v>438779</v>
      </c>
      <c r="AD36">
        <v>606</v>
      </c>
      <c r="AE36" t="str">
        <f>VLOOKUP(AD36,'Treatment Key'!A:B,2,FALSE)</f>
        <v>Treatment06</v>
      </c>
    </row>
    <row r="37" spans="1:31" ht="15" thickBot="1" x14ac:dyDescent="0.4">
      <c r="A37">
        <v>703</v>
      </c>
      <c r="B37" s="6">
        <v>703</v>
      </c>
      <c r="C37" s="7">
        <v>703</v>
      </c>
      <c r="D37" s="8">
        <v>703</v>
      </c>
      <c r="E37" s="6">
        <v>704</v>
      </c>
      <c r="F37" s="7">
        <v>704</v>
      </c>
      <c r="G37" s="8">
        <v>704</v>
      </c>
      <c r="H37" s="6">
        <v>705</v>
      </c>
      <c r="I37" s="7">
        <v>705</v>
      </c>
      <c r="J37" s="8">
        <v>705</v>
      </c>
      <c r="K37" s="6">
        <v>706</v>
      </c>
      <c r="L37" s="7">
        <v>706</v>
      </c>
      <c r="M37" s="8">
        <v>706</v>
      </c>
      <c r="N37">
        <v>706</v>
      </c>
      <c r="Q37" t="s">
        <v>255</v>
      </c>
      <c r="R37" t="s">
        <v>256</v>
      </c>
      <c r="S37" t="s">
        <v>20</v>
      </c>
      <c r="T37" t="s">
        <v>57</v>
      </c>
      <c r="U37">
        <v>604</v>
      </c>
      <c r="V37">
        <v>119</v>
      </c>
      <c r="X37" t="str">
        <f t="shared" si="0"/>
        <v>St_Cloud.V12_7_12_2023.604</v>
      </c>
      <c r="Y37">
        <f t="shared" si="1"/>
        <v>119</v>
      </c>
      <c r="AA37" t="s">
        <v>358</v>
      </c>
      <c r="AB37">
        <v>36</v>
      </c>
      <c r="AC37" s="38">
        <v>438780</v>
      </c>
      <c r="AD37" t="s">
        <v>128</v>
      </c>
      <c r="AE37" t="str">
        <f>VLOOKUP(AD37,'Treatment Key'!A:B,2,FALSE)</f>
        <v>IPC6</v>
      </c>
    </row>
    <row r="38" spans="1:31" x14ac:dyDescent="0.35">
      <c r="B38" s="44">
        <v>703</v>
      </c>
      <c r="C38" s="44"/>
      <c r="D38" s="44"/>
      <c r="E38" s="42">
        <v>704</v>
      </c>
      <c r="F38" s="42"/>
      <c r="G38" s="42"/>
      <c r="H38" s="42">
        <v>705</v>
      </c>
      <c r="I38" s="42"/>
      <c r="J38" s="42"/>
      <c r="K38" s="44">
        <v>706</v>
      </c>
      <c r="L38" s="44"/>
      <c r="M38" s="44"/>
      <c r="Q38" t="s">
        <v>255</v>
      </c>
      <c r="R38" t="s">
        <v>256</v>
      </c>
      <c r="S38" t="s">
        <v>20</v>
      </c>
      <c r="T38" t="s">
        <v>58</v>
      </c>
      <c r="U38">
        <v>501</v>
      </c>
      <c r="V38">
        <v>145</v>
      </c>
      <c r="X38" t="str">
        <f t="shared" si="0"/>
        <v>St_Cloud.V12_7_12_2023.501</v>
      </c>
      <c r="Y38">
        <f t="shared" si="1"/>
        <v>145</v>
      </c>
      <c r="AA38" t="s">
        <v>323</v>
      </c>
      <c r="AB38">
        <v>37</v>
      </c>
      <c r="AC38" s="38">
        <v>438781</v>
      </c>
      <c r="AD38">
        <v>607</v>
      </c>
      <c r="AE38" t="str">
        <f>VLOOKUP(AD38,'Treatment Key'!A:B,2,FALSE)</f>
        <v>Treatment07</v>
      </c>
    </row>
    <row r="39" spans="1:31" x14ac:dyDescent="0.35">
      <c r="Q39" t="s">
        <v>255</v>
      </c>
      <c r="R39" t="s">
        <v>256</v>
      </c>
      <c r="S39" t="s">
        <v>20</v>
      </c>
      <c r="T39" t="s">
        <v>59</v>
      </c>
      <c r="U39">
        <v>501</v>
      </c>
      <c r="V39">
        <v>147</v>
      </c>
      <c r="X39" t="str">
        <f t="shared" si="0"/>
        <v>St_Cloud.V12_7_12_2023.501</v>
      </c>
      <c r="Y39">
        <f t="shared" si="1"/>
        <v>147</v>
      </c>
      <c r="AA39" t="s">
        <v>359</v>
      </c>
      <c r="AB39">
        <v>38</v>
      </c>
      <c r="AC39" s="38">
        <v>438782</v>
      </c>
      <c r="AD39" t="s">
        <v>4</v>
      </c>
      <c r="AE39" t="str">
        <f>VLOOKUP(AD39,'Treatment Key'!A:B,2,FALSE)</f>
        <v>xNoSample</v>
      </c>
    </row>
    <row r="40" spans="1:31" x14ac:dyDescent="0.35">
      <c r="E40" s="42" t="s">
        <v>8</v>
      </c>
      <c r="F40" s="42"/>
      <c r="G40" s="42"/>
      <c r="H40" s="42"/>
      <c r="I40" s="42"/>
      <c r="Q40" t="s">
        <v>255</v>
      </c>
      <c r="R40" t="s">
        <v>256</v>
      </c>
      <c r="S40" t="s">
        <v>20</v>
      </c>
      <c r="T40" t="s">
        <v>60</v>
      </c>
      <c r="U40">
        <v>501</v>
      </c>
      <c r="V40">
        <v>149</v>
      </c>
      <c r="X40" t="str">
        <f t="shared" si="0"/>
        <v>St_Cloud.V12_7_12_2023.501</v>
      </c>
      <c r="Y40">
        <f t="shared" si="1"/>
        <v>149</v>
      </c>
      <c r="AA40" t="s">
        <v>323</v>
      </c>
      <c r="AB40">
        <v>39</v>
      </c>
      <c r="AC40" s="38">
        <v>438783</v>
      </c>
      <c r="AD40">
        <v>607</v>
      </c>
      <c r="AE40" t="str">
        <f>VLOOKUP(AD40,'Treatment Key'!A:B,2,FALSE)</f>
        <v>Treatment07</v>
      </c>
    </row>
    <row r="41" spans="1:31" x14ac:dyDescent="0.35">
      <c r="Q41" t="s">
        <v>255</v>
      </c>
      <c r="R41" t="s">
        <v>256</v>
      </c>
      <c r="S41" t="s">
        <v>20</v>
      </c>
      <c r="T41" t="s">
        <v>61</v>
      </c>
      <c r="U41">
        <v>502</v>
      </c>
      <c r="V41">
        <v>151</v>
      </c>
      <c r="X41" t="str">
        <f t="shared" si="0"/>
        <v>St_Cloud.V12_7_12_2023.502</v>
      </c>
      <c r="Y41">
        <f t="shared" si="1"/>
        <v>151</v>
      </c>
      <c r="AA41" t="s">
        <v>359</v>
      </c>
      <c r="AB41">
        <v>40</v>
      </c>
      <c r="AC41" s="38">
        <v>438784</v>
      </c>
      <c r="AD41" t="s">
        <v>4</v>
      </c>
      <c r="AE41" t="str">
        <f>VLOOKUP(AD41,'Treatment Key'!A:B,2,FALSE)</f>
        <v>xNoSample</v>
      </c>
    </row>
    <row r="42" spans="1:31" ht="15" thickBot="1" x14ac:dyDescent="0.4">
      <c r="E42" s="42"/>
      <c r="F42" s="42"/>
      <c r="G42" s="42"/>
      <c r="H42" s="42"/>
      <c r="I42" s="42"/>
      <c r="J42" s="42"/>
      <c r="Q42" t="s">
        <v>255</v>
      </c>
      <c r="R42" t="s">
        <v>256</v>
      </c>
      <c r="S42" t="s">
        <v>20</v>
      </c>
      <c r="T42" t="s">
        <v>62</v>
      </c>
      <c r="U42">
        <v>502</v>
      </c>
      <c r="V42">
        <v>153</v>
      </c>
      <c r="X42" t="str">
        <f t="shared" si="0"/>
        <v>St_Cloud.V12_7_12_2023.502</v>
      </c>
      <c r="Y42">
        <f t="shared" si="1"/>
        <v>153</v>
      </c>
      <c r="AA42" t="s">
        <v>323</v>
      </c>
      <c r="AB42">
        <v>41</v>
      </c>
      <c r="AC42" s="38">
        <v>438785</v>
      </c>
      <c r="AD42">
        <v>607</v>
      </c>
      <c r="AE42" t="str">
        <f>VLOOKUP(AD42,'Treatment Key'!A:B,2,FALSE)</f>
        <v>Treatment07</v>
      </c>
    </row>
    <row r="43" spans="1:31" x14ac:dyDescent="0.35">
      <c r="B43" s="15" t="s">
        <v>4</v>
      </c>
      <c r="C43" s="11" t="s">
        <v>4</v>
      </c>
      <c r="D43" s="11" t="s">
        <v>4</v>
      </c>
      <c r="E43" s="11" t="s">
        <v>4</v>
      </c>
      <c r="F43" s="11" t="s">
        <v>4</v>
      </c>
      <c r="G43" s="11" t="s">
        <v>4</v>
      </c>
      <c r="H43" s="11" t="s">
        <v>4</v>
      </c>
      <c r="I43" s="11" t="s">
        <v>4</v>
      </c>
      <c r="J43" s="11" t="s">
        <v>4</v>
      </c>
      <c r="K43" s="11" t="s">
        <v>4</v>
      </c>
      <c r="L43" s="11" t="s">
        <v>4</v>
      </c>
      <c r="M43" s="12" t="s">
        <v>4</v>
      </c>
      <c r="Q43" t="s">
        <v>255</v>
      </c>
      <c r="R43" t="s">
        <v>256</v>
      </c>
      <c r="S43" t="s">
        <v>20</v>
      </c>
      <c r="T43" t="s">
        <v>63</v>
      </c>
      <c r="U43">
        <v>502</v>
      </c>
      <c r="V43">
        <v>155</v>
      </c>
      <c r="X43" t="str">
        <f t="shared" si="0"/>
        <v>St_Cloud.V12_7_12_2023.502</v>
      </c>
      <c r="Y43">
        <f t="shared" si="1"/>
        <v>155</v>
      </c>
      <c r="AA43" t="s">
        <v>359</v>
      </c>
      <c r="AB43">
        <v>42</v>
      </c>
      <c r="AC43" s="38">
        <v>438786</v>
      </c>
      <c r="AD43" t="s">
        <v>4</v>
      </c>
      <c r="AE43" t="str">
        <f>VLOOKUP(AD43,'Treatment Key'!A:B,2,FALSE)</f>
        <v>xNoSample</v>
      </c>
    </row>
    <row r="44" spans="1:31" ht="15" thickBot="1" x14ac:dyDescent="0.4">
      <c r="B44" s="17" t="s">
        <v>4</v>
      </c>
      <c r="C44" s="10" t="s">
        <v>4</v>
      </c>
      <c r="D44" s="10" t="s">
        <v>4</v>
      </c>
      <c r="E44" s="10" t="s">
        <v>4</v>
      </c>
      <c r="F44" s="10" t="s">
        <v>4</v>
      </c>
      <c r="G44" s="10" t="s">
        <v>4</v>
      </c>
      <c r="H44" s="10" t="s">
        <v>4</v>
      </c>
      <c r="I44" s="10" t="s">
        <v>4</v>
      </c>
      <c r="J44" s="10" t="s">
        <v>4</v>
      </c>
      <c r="K44" s="10" t="s">
        <v>4</v>
      </c>
      <c r="L44" s="10" t="s">
        <v>4</v>
      </c>
      <c r="M44" s="14" t="s">
        <v>4</v>
      </c>
      <c r="Q44" t="s">
        <v>255</v>
      </c>
      <c r="R44" t="s">
        <v>256</v>
      </c>
      <c r="S44" t="s">
        <v>20</v>
      </c>
      <c r="T44" t="s">
        <v>64</v>
      </c>
      <c r="U44">
        <v>503</v>
      </c>
      <c r="V44">
        <v>157</v>
      </c>
      <c r="X44" t="str">
        <f t="shared" si="0"/>
        <v>St_Cloud.V12_7_12_2023.503</v>
      </c>
      <c r="Y44">
        <f t="shared" si="1"/>
        <v>157</v>
      </c>
      <c r="AA44" t="s">
        <v>324</v>
      </c>
      <c r="AB44">
        <v>43</v>
      </c>
      <c r="AC44" s="38">
        <v>438787</v>
      </c>
      <c r="AD44">
        <v>608</v>
      </c>
      <c r="AE44" t="str">
        <f>VLOOKUP(AD44,'Treatment Key'!A:B,2,FALSE)</f>
        <v>Treatment08</v>
      </c>
    </row>
    <row r="45" spans="1:31" x14ac:dyDescent="0.35">
      <c r="A45">
        <v>1207</v>
      </c>
      <c r="B45" s="1">
        <v>1207</v>
      </c>
      <c r="C45" s="2">
        <v>1207</v>
      </c>
      <c r="D45" s="3">
        <v>1207</v>
      </c>
      <c r="E45" s="1">
        <v>1208</v>
      </c>
      <c r="F45" s="2">
        <v>1208</v>
      </c>
      <c r="G45" s="3">
        <v>1208</v>
      </c>
      <c r="H45" s="1">
        <v>1209</v>
      </c>
      <c r="I45" s="2">
        <v>1209</v>
      </c>
      <c r="J45" s="3">
        <v>1209</v>
      </c>
      <c r="K45" s="15">
        <v>1210</v>
      </c>
      <c r="L45" s="11">
        <v>1210</v>
      </c>
      <c r="M45" s="12">
        <v>1210</v>
      </c>
      <c r="N45" s="9">
        <v>1210</v>
      </c>
      <c r="Q45" t="s">
        <v>255</v>
      </c>
      <c r="R45" t="s">
        <v>256</v>
      </c>
      <c r="S45" t="s">
        <v>20</v>
      </c>
      <c r="T45" t="s">
        <v>65</v>
      </c>
      <c r="U45">
        <v>503</v>
      </c>
      <c r="V45">
        <v>159</v>
      </c>
      <c r="X45" t="str">
        <f t="shared" si="0"/>
        <v>St_Cloud.V12_7_12_2023.503</v>
      </c>
      <c r="Y45">
        <f t="shared" si="1"/>
        <v>159</v>
      </c>
      <c r="AA45" t="s">
        <v>359</v>
      </c>
      <c r="AB45">
        <v>44</v>
      </c>
      <c r="AC45" s="38">
        <v>438788</v>
      </c>
      <c r="AD45" t="s">
        <v>4</v>
      </c>
      <c r="AE45" t="str">
        <f>VLOOKUP(AD45,'Treatment Key'!A:B,2,FALSE)</f>
        <v>xNoSample</v>
      </c>
    </row>
    <row r="46" spans="1:31" x14ac:dyDescent="0.35">
      <c r="A46">
        <v>1107</v>
      </c>
      <c r="B46" s="4">
        <v>1107</v>
      </c>
      <c r="C46">
        <v>1107</v>
      </c>
      <c r="D46" s="5">
        <v>1107</v>
      </c>
      <c r="E46" s="4">
        <v>1108</v>
      </c>
      <c r="F46">
        <v>1108</v>
      </c>
      <c r="G46" s="5">
        <v>1108</v>
      </c>
      <c r="H46" s="4">
        <v>1109</v>
      </c>
      <c r="I46">
        <v>1109</v>
      </c>
      <c r="J46" s="5">
        <v>1109</v>
      </c>
      <c r="K46" s="16">
        <v>1110</v>
      </c>
      <c r="L46" s="9">
        <v>1110</v>
      </c>
      <c r="M46" s="13">
        <v>1110</v>
      </c>
      <c r="N46" s="9">
        <v>1110</v>
      </c>
      <c r="Q46" t="s">
        <v>255</v>
      </c>
      <c r="R46" t="s">
        <v>256</v>
      </c>
      <c r="S46" t="s">
        <v>20</v>
      </c>
      <c r="T46" t="s">
        <v>66</v>
      </c>
      <c r="U46">
        <v>503</v>
      </c>
      <c r="V46">
        <v>161</v>
      </c>
      <c r="X46" t="str">
        <f t="shared" si="0"/>
        <v>St_Cloud.V12_7_12_2023.503</v>
      </c>
      <c r="Y46">
        <f t="shared" si="1"/>
        <v>161</v>
      </c>
      <c r="AA46" t="s">
        <v>324</v>
      </c>
      <c r="AB46">
        <v>45</v>
      </c>
      <c r="AC46" s="38">
        <v>438789</v>
      </c>
      <c r="AD46">
        <v>608</v>
      </c>
      <c r="AE46" t="str">
        <f>VLOOKUP(AD46,'Treatment Key'!A:B,2,FALSE)</f>
        <v>Treatment08</v>
      </c>
    </row>
    <row r="47" spans="1:31" x14ac:dyDescent="0.35">
      <c r="A47">
        <v>1007</v>
      </c>
      <c r="B47" s="4">
        <v>1007</v>
      </c>
      <c r="C47">
        <v>1007</v>
      </c>
      <c r="D47" s="5">
        <v>1007</v>
      </c>
      <c r="E47" s="4">
        <v>1008</v>
      </c>
      <c r="F47">
        <v>1008</v>
      </c>
      <c r="G47" s="5">
        <v>1008</v>
      </c>
      <c r="H47" s="4">
        <v>1009</v>
      </c>
      <c r="I47">
        <v>1009</v>
      </c>
      <c r="J47" s="5">
        <v>1009</v>
      </c>
      <c r="K47" s="16">
        <v>1010</v>
      </c>
      <c r="L47" s="9">
        <v>1010</v>
      </c>
      <c r="M47" s="13">
        <v>1010</v>
      </c>
      <c r="N47" s="9">
        <v>1010</v>
      </c>
      <c r="Q47" t="s">
        <v>255</v>
      </c>
      <c r="R47" t="s">
        <v>256</v>
      </c>
      <c r="S47" t="s">
        <v>20</v>
      </c>
      <c r="T47" t="s">
        <v>67</v>
      </c>
      <c r="U47">
        <v>504</v>
      </c>
      <c r="V47">
        <v>163</v>
      </c>
      <c r="X47" t="str">
        <f t="shared" si="0"/>
        <v>St_Cloud.V12_7_12_2023.504</v>
      </c>
      <c r="Y47">
        <f t="shared" si="1"/>
        <v>163</v>
      </c>
      <c r="AA47" t="s">
        <v>359</v>
      </c>
      <c r="AB47">
        <v>46</v>
      </c>
      <c r="AC47" s="38">
        <v>438790</v>
      </c>
      <c r="AD47" t="s">
        <v>4</v>
      </c>
      <c r="AE47" t="str">
        <f>VLOOKUP(AD47,'Treatment Key'!A:B,2,FALSE)</f>
        <v>xNoSample</v>
      </c>
    </row>
    <row r="48" spans="1:31" x14ac:dyDescent="0.35">
      <c r="A48">
        <v>907</v>
      </c>
      <c r="B48" s="4">
        <v>907</v>
      </c>
      <c r="C48">
        <v>907</v>
      </c>
      <c r="D48" s="5">
        <v>907</v>
      </c>
      <c r="E48" s="4">
        <v>908</v>
      </c>
      <c r="F48">
        <v>908</v>
      </c>
      <c r="G48" s="5">
        <v>908</v>
      </c>
      <c r="H48" s="4">
        <v>909</v>
      </c>
      <c r="I48">
        <v>909</v>
      </c>
      <c r="J48" s="5">
        <v>909</v>
      </c>
      <c r="K48" s="16">
        <v>910</v>
      </c>
      <c r="L48" s="9">
        <v>910</v>
      </c>
      <c r="M48" s="13">
        <v>910</v>
      </c>
      <c r="N48" s="9">
        <v>910</v>
      </c>
      <c r="Q48" t="s">
        <v>255</v>
      </c>
      <c r="R48" t="s">
        <v>256</v>
      </c>
      <c r="S48" t="s">
        <v>20</v>
      </c>
      <c r="T48" t="s">
        <v>68</v>
      </c>
      <c r="U48">
        <v>504</v>
      </c>
      <c r="V48">
        <v>165</v>
      </c>
      <c r="X48" t="str">
        <f t="shared" si="0"/>
        <v>St_Cloud.V12_7_12_2023.504</v>
      </c>
      <c r="Y48">
        <f t="shared" si="1"/>
        <v>165</v>
      </c>
      <c r="AA48" t="s">
        <v>324</v>
      </c>
      <c r="AB48">
        <v>47</v>
      </c>
      <c r="AC48" s="38">
        <v>438791</v>
      </c>
      <c r="AD48">
        <v>608</v>
      </c>
      <c r="AE48" t="str">
        <f>VLOOKUP(AD48,'Treatment Key'!A:B,2,FALSE)</f>
        <v>Treatment08</v>
      </c>
    </row>
    <row r="49" spans="1:31" x14ac:dyDescent="0.35">
      <c r="A49">
        <v>807</v>
      </c>
      <c r="B49" s="4">
        <v>807</v>
      </c>
      <c r="C49">
        <v>807</v>
      </c>
      <c r="D49" s="5">
        <v>807</v>
      </c>
      <c r="E49" s="4">
        <v>808</v>
      </c>
      <c r="F49">
        <v>808</v>
      </c>
      <c r="G49" s="5">
        <v>808</v>
      </c>
      <c r="H49" s="4">
        <v>809</v>
      </c>
      <c r="I49">
        <v>809</v>
      </c>
      <c r="J49" s="5">
        <v>809</v>
      </c>
      <c r="K49" s="16">
        <v>810</v>
      </c>
      <c r="L49" s="9">
        <v>810</v>
      </c>
      <c r="M49" s="13">
        <v>810</v>
      </c>
      <c r="N49" s="9">
        <v>810</v>
      </c>
      <c r="Q49" t="s">
        <v>255</v>
      </c>
      <c r="R49" t="s">
        <v>256</v>
      </c>
      <c r="S49" t="s">
        <v>20</v>
      </c>
      <c r="T49" t="s">
        <v>69</v>
      </c>
      <c r="U49">
        <v>504</v>
      </c>
      <c r="V49">
        <v>167</v>
      </c>
      <c r="X49" t="str">
        <f t="shared" si="0"/>
        <v>St_Cloud.V12_7_12_2023.504</v>
      </c>
      <c r="Y49">
        <f t="shared" si="1"/>
        <v>167</v>
      </c>
      <c r="AA49" t="s">
        <v>359</v>
      </c>
      <c r="AB49">
        <v>48</v>
      </c>
      <c r="AC49" s="38">
        <v>438792</v>
      </c>
      <c r="AD49" t="s">
        <v>4</v>
      </c>
      <c r="AE49" t="str">
        <f>VLOOKUP(AD49,'Treatment Key'!A:B,2,FALSE)</f>
        <v>xNoSample</v>
      </c>
    </row>
    <row r="50" spans="1:31" ht="15" thickBot="1" x14ac:dyDescent="0.4">
      <c r="A50">
        <v>707</v>
      </c>
      <c r="B50" s="6">
        <v>707</v>
      </c>
      <c r="C50" s="7">
        <v>707</v>
      </c>
      <c r="D50" s="8">
        <v>707</v>
      </c>
      <c r="E50" s="6">
        <v>708</v>
      </c>
      <c r="F50" s="7">
        <v>708</v>
      </c>
      <c r="G50" s="8">
        <v>708</v>
      </c>
      <c r="H50" s="6">
        <v>709</v>
      </c>
      <c r="I50" s="7">
        <v>709</v>
      </c>
      <c r="J50" s="8">
        <v>709</v>
      </c>
      <c r="K50" s="17">
        <v>710</v>
      </c>
      <c r="L50" s="10">
        <v>710</v>
      </c>
      <c r="M50" s="14">
        <v>710</v>
      </c>
      <c r="N50" s="9">
        <v>710</v>
      </c>
      <c r="Q50" t="s">
        <v>255</v>
      </c>
      <c r="R50" t="s">
        <v>256</v>
      </c>
      <c r="S50" t="s">
        <v>20</v>
      </c>
      <c r="T50" t="s">
        <v>70</v>
      </c>
      <c r="U50">
        <v>401</v>
      </c>
      <c r="V50">
        <v>193</v>
      </c>
      <c r="X50" t="str">
        <f t="shared" si="0"/>
        <v>St_Cloud.V12_7_12_2023.401</v>
      </c>
      <c r="Y50">
        <f t="shared" si="1"/>
        <v>193</v>
      </c>
      <c r="AA50" t="s">
        <v>262</v>
      </c>
      <c r="AB50">
        <v>49</v>
      </c>
      <c r="AC50" s="38">
        <v>438793</v>
      </c>
      <c r="AD50">
        <v>105</v>
      </c>
      <c r="AE50" t="str">
        <f>VLOOKUP(AD50,'Treatment Key'!A:B,2,FALSE)</f>
        <v>Treatment05</v>
      </c>
    </row>
    <row r="51" spans="1:31" x14ac:dyDescent="0.35">
      <c r="B51" s="44">
        <v>707</v>
      </c>
      <c r="C51" s="44"/>
      <c r="D51" s="44"/>
      <c r="E51" s="42">
        <v>708</v>
      </c>
      <c r="F51" s="42"/>
      <c r="G51" s="42"/>
      <c r="H51" s="42">
        <v>709</v>
      </c>
      <c r="I51" s="42"/>
      <c r="J51" s="42"/>
      <c r="K51" s="44">
        <v>710</v>
      </c>
      <c r="L51" s="44"/>
      <c r="M51" s="44"/>
      <c r="Q51" t="s">
        <v>255</v>
      </c>
      <c r="R51" t="s">
        <v>256</v>
      </c>
      <c r="S51" t="s">
        <v>20</v>
      </c>
      <c r="T51" t="s">
        <v>71</v>
      </c>
      <c r="U51">
        <v>401</v>
      </c>
      <c r="V51">
        <v>195</v>
      </c>
      <c r="X51" t="str">
        <f t="shared" si="0"/>
        <v>St_Cloud.V12_7_12_2023.401</v>
      </c>
      <c r="Y51">
        <f t="shared" si="1"/>
        <v>195</v>
      </c>
      <c r="AA51" t="s">
        <v>294</v>
      </c>
      <c r="AB51">
        <v>50</v>
      </c>
      <c r="AC51" s="38">
        <v>438794</v>
      </c>
      <c r="AD51">
        <v>305</v>
      </c>
      <c r="AE51" t="str">
        <f>VLOOKUP(AD51,'Treatment Key'!A:B,2,FALSE)</f>
        <v>Treatment05</v>
      </c>
    </row>
    <row r="52" spans="1:31" x14ac:dyDescent="0.35">
      <c r="Q52" t="s">
        <v>255</v>
      </c>
      <c r="R52" t="s">
        <v>256</v>
      </c>
      <c r="S52" t="s">
        <v>20</v>
      </c>
      <c r="T52" t="s">
        <v>72</v>
      </c>
      <c r="U52">
        <v>401</v>
      </c>
      <c r="V52">
        <v>197</v>
      </c>
      <c r="X52" t="str">
        <f t="shared" si="0"/>
        <v>St_Cloud.V12_7_12_2023.401</v>
      </c>
      <c r="Y52">
        <f t="shared" si="1"/>
        <v>197</v>
      </c>
      <c r="AA52" t="s">
        <v>262</v>
      </c>
      <c r="AB52">
        <v>51</v>
      </c>
      <c r="AC52" s="38">
        <v>438795</v>
      </c>
      <c r="AD52">
        <v>105</v>
      </c>
      <c r="AE52" t="str">
        <f>VLOOKUP(AD52,'Treatment Key'!A:B,2,FALSE)</f>
        <v>Treatment05</v>
      </c>
    </row>
    <row r="53" spans="1:31" x14ac:dyDescent="0.35">
      <c r="Q53" t="s">
        <v>255</v>
      </c>
      <c r="R53" t="s">
        <v>256</v>
      </c>
      <c r="S53" t="s">
        <v>20</v>
      </c>
      <c r="T53" t="s">
        <v>73</v>
      </c>
      <c r="U53">
        <v>402</v>
      </c>
      <c r="V53">
        <v>199</v>
      </c>
      <c r="X53" t="str">
        <f t="shared" si="0"/>
        <v>St_Cloud.V12_7_12_2023.402</v>
      </c>
      <c r="Y53">
        <f t="shared" si="1"/>
        <v>199</v>
      </c>
      <c r="AA53" t="s">
        <v>294</v>
      </c>
      <c r="AB53">
        <v>52</v>
      </c>
      <c r="AC53" s="38">
        <v>438796</v>
      </c>
      <c r="AD53">
        <v>305</v>
      </c>
      <c r="AE53" t="str">
        <f>VLOOKUP(AD53,'Treatment Key'!A:B,2,FALSE)</f>
        <v>Treatment05</v>
      </c>
    </row>
    <row r="54" spans="1:31" x14ac:dyDescent="0.35">
      <c r="Q54" t="s">
        <v>255</v>
      </c>
      <c r="R54" t="s">
        <v>256</v>
      </c>
      <c r="S54" t="s">
        <v>20</v>
      </c>
      <c r="T54" t="s">
        <v>74</v>
      </c>
      <c r="U54">
        <v>402</v>
      </c>
      <c r="V54">
        <v>201</v>
      </c>
      <c r="X54" t="str">
        <f t="shared" si="0"/>
        <v>St_Cloud.V12_7_12_2023.402</v>
      </c>
      <c r="Y54">
        <f t="shared" si="1"/>
        <v>201</v>
      </c>
      <c r="AA54" t="s">
        <v>262</v>
      </c>
      <c r="AB54">
        <v>53</v>
      </c>
      <c r="AC54" s="38">
        <v>438797</v>
      </c>
      <c r="AD54">
        <v>105</v>
      </c>
      <c r="AE54" t="str">
        <f>VLOOKUP(AD54,'Treatment Key'!A:B,2,FALSE)</f>
        <v>Treatment05</v>
      </c>
    </row>
    <row r="55" spans="1:31" x14ac:dyDescent="0.35">
      <c r="Q55" t="s">
        <v>255</v>
      </c>
      <c r="R55" t="s">
        <v>256</v>
      </c>
      <c r="S55" t="s">
        <v>20</v>
      </c>
      <c r="T55" t="s">
        <v>75</v>
      </c>
      <c r="U55">
        <v>402</v>
      </c>
      <c r="V55">
        <v>203</v>
      </c>
      <c r="X55" t="str">
        <f t="shared" si="0"/>
        <v>St_Cloud.V12_7_12_2023.402</v>
      </c>
      <c r="Y55">
        <f t="shared" si="1"/>
        <v>203</v>
      </c>
      <c r="AA55" t="s">
        <v>294</v>
      </c>
      <c r="AB55">
        <v>54</v>
      </c>
      <c r="AC55" s="38">
        <v>438798</v>
      </c>
      <c r="AD55">
        <v>305</v>
      </c>
      <c r="AE55" t="str">
        <f>VLOOKUP(AD55,'Treatment Key'!A:B,2,FALSE)</f>
        <v>Treatment05</v>
      </c>
    </row>
    <row r="56" spans="1:31" x14ac:dyDescent="0.35">
      <c r="Q56" t="s">
        <v>255</v>
      </c>
      <c r="R56" t="s">
        <v>256</v>
      </c>
      <c r="S56" t="s">
        <v>20</v>
      </c>
      <c r="T56" t="s">
        <v>76</v>
      </c>
      <c r="U56">
        <v>403</v>
      </c>
      <c r="V56">
        <v>205</v>
      </c>
      <c r="X56" t="str">
        <f t="shared" si="0"/>
        <v>St_Cloud.V12_7_12_2023.403</v>
      </c>
      <c r="Y56">
        <f t="shared" si="1"/>
        <v>205</v>
      </c>
      <c r="AA56" t="s">
        <v>263</v>
      </c>
      <c r="AB56">
        <v>55</v>
      </c>
      <c r="AC56" s="38">
        <v>438799</v>
      </c>
      <c r="AD56">
        <v>106</v>
      </c>
      <c r="AE56" t="str">
        <f>VLOOKUP(AD56,'Treatment Key'!A:B,2,FALSE)</f>
        <v>Treatment06</v>
      </c>
    </row>
    <row r="57" spans="1:31" x14ac:dyDescent="0.35">
      <c r="Q57" t="s">
        <v>255</v>
      </c>
      <c r="R57" t="s">
        <v>256</v>
      </c>
      <c r="S57" t="s">
        <v>20</v>
      </c>
      <c r="T57" t="s">
        <v>77</v>
      </c>
      <c r="U57">
        <v>403</v>
      </c>
      <c r="V57">
        <v>207</v>
      </c>
      <c r="X57" t="str">
        <f t="shared" si="0"/>
        <v>St_Cloud.V12_7_12_2023.403</v>
      </c>
      <c r="Y57">
        <f t="shared" si="1"/>
        <v>207</v>
      </c>
      <c r="AA57" t="s">
        <v>295</v>
      </c>
      <c r="AB57">
        <v>56</v>
      </c>
      <c r="AC57" s="38">
        <v>438800</v>
      </c>
      <c r="AD57">
        <v>306</v>
      </c>
      <c r="AE57" t="str">
        <f>VLOOKUP(AD57,'Treatment Key'!A:B,2,FALSE)</f>
        <v>Treatment06</v>
      </c>
    </row>
    <row r="58" spans="1:31" x14ac:dyDescent="0.35">
      <c r="Q58" t="s">
        <v>255</v>
      </c>
      <c r="R58" t="s">
        <v>256</v>
      </c>
      <c r="S58" t="s">
        <v>20</v>
      </c>
      <c r="T58" t="s">
        <v>78</v>
      </c>
      <c r="U58">
        <v>403</v>
      </c>
      <c r="V58">
        <v>209</v>
      </c>
      <c r="X58" t="str">
        <f t="shared" si="0"/>
        <v>St_Cloud.V12_7_12_2023.403</v>
      </c>
      <c r="Y58">
        <f t="shared" si="1"/>
        <v>209</v>
      </c>
      <c r="AA58" t="s">
        <v>263</v>
      </c>
      <c r="AB58">
        <v>57</v>
      </c>
      <c r="AC58" s="38">
        <v>438801</v>
      </c>
      <c r="AD58">
        <v>106</v>
      </c>
      <c r="AE58" t="str">
        <f>VLOOKUP(AD58,'Treatment Key'!A:B,2,FALSE)</f>
        <v>Treatment06</v>
      </c>
    </row>
    <row r="59" spans="1:31" x14ac:dyDescent="0.35">
      <c r="Q59" t="s">
        <v>255</v>
      </c>
      <c r="R59" t="s">
        <v>256</v>
      </c>
      <c r="S59" t="s">
        <v>20</v>
      </c>
      <c r="T59" t="s">
        <v>79</v>
      </c>
      <c r="U59">
        <v>404</v>
      </c>
      <c r="V59">
        <v>211</v>
      </c>
      <c r="X59" t="str">
        <f t="shared" si="0"/>
        <v>St_Cloud.V12_7_12_2023.404</v>
      </c>
      <c r="Y59">
        <f t="shared" si="1"/>
        <v>211</v>
      </c>
      <c r="AA59" t="s">
        <v>295</v>
      </c>
      <c r="AB59">
        <v>58</v>
      </c>
      <c r="AC59" s="38">
        <v>438802</v>
      </c>
      <c r="AD59">
        <v>306</v>
      </c>
      <c r="AE59" t="str">
        <f>VLOOKUP(AD59,'Treatment Key'!A:B,2,FALSE)</f>
        <v>Treatment06</v>
      </c>
    </row>
    <row r="60" spans="1:31" x14ac:dyDescent="0.35">
      <c r="Q60" t="s">
        <v>255</v>
      </c>
      <c r="R60" t="s">
        <v>256</v>
      </c>
      <c r="S60" t="s">
        <v>20</v>
      </c>
      <c r="T60" t="s">
        <v>80</v>
      </c>
      <c r="U60">
        <v>404</v>
      </c>
      <c r="V60">
        <v>213</v>
      </c>
      <c r="X60" t="str">
        <f t="shared" si="0"/>
        <v>St_Cloud.V12_7_12_2023.404</v>
      </c>
      <c r="Y60">
        <f t="shared" si="1"/>
        <v>213</v>
      </c>
      <c r="AA60" t="s">
        <v>263</v>
      </c>
      <c r="AB60">
        <v>59</v>
      </c>
      <c r="AC60" s="38">
        <v>438803</v>
      </c>
      <c r="AD60">
        <v>106</v>
      </c>
      <c r="AE60" t="str">
        <f>VLOOKUP(AD60,'Treatment Key'!A:B,2,FALSE)</f>
        <v>Treatment06</v>
      </c>
    </row>
    <row r="61" spans="1:31" x14ac:dyDescent="0.35">
      <c r="Q61" t="s">
        <v>255</v>
      </c>
      <c r="R61" t="s">
        <v>256</v>
      </c>
      <c r="S61" t="s">
        <v>20</v>
      </c>
      <c r="T61" t="s">
        <v>81</v>
      </c>
      <c r="U61">
        <v>404</v>
      </c>
      <c r="V61">
        <v>215</v>
      </c>
      <c r="X61" t="str">
        <f t="shared" si="0"/>
        <v>St_Cloud.V12_7_12_2023.404</v>
      </c>
      <c r="Y61">
        <f t="shared" si="1"/>
        <v>215</v>
      </c>
      <c r="AA61" t="s">
        <v>295</v>
      </c>
      <c r="AB61">
        <v>60</v>
      </c>
      <c r="AC61" s="38">
        <v>438804</v>
      </c>
      <c r="AD61">
        <v>306</v>
      </c>
      <c r="AE61" t="str">
        <f>VLOOKUP(AD61,'Treatment Key'!A:B,2,FALSE)</f>
        <v>Treatment06</v>
      </c>
    </row>
    <row r="62" spans="1:31" x14ac:dyDescent="0.35">
      <c r="Q62" t="s">
        <v>255</v>
      </c>
      <c r="R62" t="s">
        <v>256</v>
      </c>
      <c r="S62" t="s">
        <v>20</v>
      </c>
      <c r="T62" t="s">
        <v>82</v>
      </c>
      <c r="U62">
        <v>301</v>
      </c>
      <c r="V62">
        <v>241</v>
      </c>
      <c r="X62" t="str">
        <f t="shared" si="0"/>
        <v>St_Cloud.V12_7_12_2023.301</v>
      </c>
      <c r="Y62">
        <f t="shared" si="1"/>
        <v>241</v>
      </c>
      <c r="AA62" t="s">
        <v>264</v>
      </c>
      <c r="AB62">
        <v>61</v>
      </c>
      <c r="AC62" s="38">
        <v>438805</v>
      </c>
      <c r="AD62">
        <v>107</v>
      </c>
      <c r="AE62" t="str">
        <f>VLOOKUP(AD62,'Treatment Key'!A:B,2,FALSE)</f>
        <v>Treatment07</v>
      </c>
    </row>
    <row r="63" spans="1:31" x14ac:dyDescent="0.35">
      <c r="Q63" t="s">
        <v>255</v>
      </c>
      <c r="R63" t="s">
        <v>256</v>
      </c>
      <c r="S63" t="s">
        <v>20</v>
      </c>
      <c r="T63" t="s">
        <v>83</v>
      </c>
      <c r="U63">
        <v>301</v>
      </c>
      <c r="V63">
        <v>243</v>
      </c>
      <c r="X63" t="str">
        <f t="shared" si="0"/>
        <v>St_Cloud.V12_7_12_2023.301</v>
      </c>
      <c r="Y63">
        <f t="shared" si="1"/>
        <v>243</v>
      </c>
      <c r="AA63" t="s">
        <v>296</v>
      </c>
      <c r="AB63">
        <v>62</v>
      </c>
      <c r="AC63" s="38">
        <v>438806</v>
      </c>
      <c r="AD63">
        <v>307</v>
      </c>
      <c r="AE63" t="str">
        <f>VLOOKUP(AD63,'Treatment Key'!A:B,2,FALSE)</f>
        <v>Treatment07</v>
      </c>
    </row>
    <row r="64" spans="1:31" x14ac:dyDescent="0.35">
      <c r="Q64" t="s">
        <v>255</v>
      </c>
      <c r="R64" t="s">
        <v>256</v>
      </c>
      <c r="S64" t="s">
        <v>20</v>
      </c>
      <c r="T64" t="s">
        <v>84</v>
      </c>
      <c r="U64">
        <v>301</v>
      </c>
      <c r="V64">
        <v>245</v>
      </c>
      <c r="X64" t="str">
        <f t="shared" si="0"/>
        <v>St_Cloud.V12_7_12_2023.301</v>
      </c>
      <c r="Y64">
        <f t="shared" si="1"/>
        <v>245</v>
      </c>
      <c r="AA64" t="s">
        <v>264</v>
      </c>
      <c r="AB64">
        <v>63</v>
      </c>
      <c r="AC64" s="38">
        <v>438807</v>
      </c>
      <c r="AD64">
        <v>107</v>
      </c>
      <c r="AE64" t="str">
        <f>VLOOKUP(AD64,'Treatment Key'!A:B,2,FALSE)</f>
        <v>Treatment07</v>
      </c>
    </row>
    <row r="65" spans="17:31" x14ac:dyDescent="0.35">
      <c r="Q65" t="s">
        <v>255</v>
      </c>
      <c r="R65" t="s">
        <v>256</v>
      </c>
      <c r="S65" t="s">
        <v>20</v>
      </c>
      <c r="T65" t="s">
        <v>85</v>
      </c>
      <c r="U65">
        <v>302</v>
      </c>
      <c r="V65">
        <v>247</v>
      </c>
      <c r="X65" t="str">
        <f t="shared" si="0"/>
        <v>St_Cloud.V12_7_12_2023.302</v>
      </c>
      <c r="Y65">
        <f t="shared" si="1"/>
        <v>247</v>
      </c>
      <c r="AA65" t="s">
        <v>296</v>
      </c>
      <c r="AB65">
        <v>64</v>
      </c>
      <c r="AC65" s="38">
        <v>438808</v>
      </c>
      <c r="AD65">
        <v>307</v>
      </c>
      <c r="AE65" t="str">
        <f>VLOOKUP(AD65,'Treatment Key'!A:B,2,FALSE)</f>
        <v>Treatment07</v>
      </c>
    </row>
    <row r="66" spans="17:31" x14ac:dyDescent="0.35">
      <c r="Q66" t="s">
        <v>255</v>
      </c>
      <c r="R66" t="s">
        <v>256</v>
      </c>
      <c r="S66" t="s">
        <v>20</v>
      </c>
      <c r="T66" t="s">
        <v>86</v>
      </c>
      <c r="U66">
        <v>302</v>
      </c>
      <c r="V66">
        <v>249</v>
      </c>
      <c r="X66" t="str">
        <f t="shared" ref="X66:X129" si="2">CONCATENATE(Q66,".",R66,".",U66)</f>
        <v>St_Cloud.V12_7_12_2023.302</v>
      </c>
      <c r="Y66">
        <f t="shared" ref="Y66:Y129" si="3">V66</f>
        <v>249</v>
      </c>
      <c r="AA66" t="s">
        <v>264</v>
      </c>
      <c r="AB66">
        <v>65</v>
      </c>
      <c r="AC66" s="38">
        <v>438809</v>
      </c>
      <c r="AD66">
        <v>107</v>
      </c>
      <c r="AE66" t="str">
        <f>VLOOKUP(AD66,'Treatment Key'!A:B,2,FALSE)</f>
        <v>Treatment07</v>
      </c>
    </row>
    <row r="67" spans="17:31" x14ac:dyDescent="0.35">
      <c r="Q67" t="s">
        <v>255</v>
      </c>
      <c r="R67" t="s">
        <v>256</v>
      </c>
      <c r="S67" t="s">
        <v>20</v>
      </c>
      <c r="T67" t="s">
        <v>87</v>
      </c>
      <c r="U67">
        <v>302</v>
      </c>
      <c r="V67">
        <v>251</v>
      </c>
      <c r="X67" t="str">
        <f t="shared" si="2"/>
        <v>St_Cloud.V12_7_12_2023.302</v>
      </c>
      <c r="Y67">
        <f t="shared" si="3"/>
        <v>251</v>
      </c>
      <c r="AA67" t="s">
        <v>296</v>
      </c>
      <c r="AB67">
        <v>66</v>
      </c>
      <c r="AC67" s="38">
        <v>438810</v>
      </c>
      <c r="AD67">
        <v>307</v>
      </c>
      <c r="AE67" t="str">
        <f>VLOOKUP(AD67,'Treatment Key'!A:B,2,FALSE)</f>
        <v>Treatment07</v>
      </c>
    </row>
    <row r="68" spans="17:31" x14ac:dyDescent="0.35">
      <c r="Q68" t="s">
        <v>255</v>
      </c>
      <c r="R68" t="s">
        <v>256</v>
      </c>
      <c r="S68" t="s">
        <v>20</v>
      </c>
      <c r="T68" t="s">
        <v>88</v>
      </c>
      <c r="U68">
        <v>303</v>
      </c>
      <c r="V68">
        <v>253</v>
      </c>
      <c r="X68" t="str">
        <f t="shared" si="2"/>
        <v>St_Cloud.V12_7_12_2023.303</v>
      </c>
      <c r="Y68">
        <f t="shared" si="3"/>
        <v>253</v>
      </c>
      <c r="AA68" t="s">
        <v>265</v>
      </c>
      <c r="AB68">
        <v>67</v>
      </c>
      <c r="AC68" s="38">
        <v>438811</v>
      </c>
      <c r="AD68">
        <v>108</v>
      </c>
      <c r="AE68" t="str">
        <f>VLOOKUP(AD68,'Treatment Key'!A:B,2,FALSE)</f>
        <v>Treatment08</v>
      </c>
    </row>
    <row r="69" spans="17:31" x14ac:dyDescent="0.35">
      <c r="Q69" t="s">
        <v>255</v>
      </c>
      <c r="R69" t="s">
        <v>256</v>
      </c>
      <c r="S69" t="s">
        <v>20</v>
      </c>
      <c r="T69" t="s">
        <v>89</v>
      </c>
      <c r="U69">
        <v>303</v>
      </c>
      <c r="V69">
        <v>255</v>
      </c>
      <c r="X69" t="str">
        <f t="shared" si="2"/>
        <v>St_Cloud.V12_7_12_2023.303</v>
      </c>
      <c r="Y69">
        <f t="shared" si="3"/>
        <v>255</v>
      </c>
      <c r="AA69" t="s">
        <v>297</v>
      </c>
      <c r="AB69">
        <v>68</v>
      </c>
      <c r="AC69" s="38">
        <v>438812</v>
      </c>
      <c r="AD69">
        <v>308</v>
      </c>
      <c r="AE69" t="str">
        <f>VLOOKUP(AD69,'Treatment Key'!A:B,2,FALSE)</f>
        <v>Treatment08</v>
      </c>
    </row>
    <row r="70" spans="17:31" x14ac:dyDescent="0.35">
      <c r="Q70" t="s">
        <v>255</v>
      </c>
      <c r="R70" t="s">
        <v>256</v>
      </c>
      <c r="S70" t="s">
        <v>20</v>
      </c>
      <c r="T70" t="s">
        <v>90</v>
      </c>
      <c r="U70">
        <v>303</v>
      </c>
      <c r="V70">
        <v>257</v>
      </c>
      <c r="X70" t="str">
        <f t="shared" si="2"/>
        <v>St_Cloud.V12_7_12_2023.303</v>
      </c>
      <c r="Y70">
        <f t="shared" si="3"/>
        <v>257</v>
      </c>
      <c r="AA70" t="s">
        <v>265</v>
      </c>
      <c r="AB70">
        <v>69</v>
      </c>
      <c r="AC70" s="38">
        <v>438813</v>
      </c>
      <c r="AD70">
        <v>108</v>
      </c>
      <c r="AE70" t="str">
        <f>VLOOKUP(AD70,'Treatment Key'!A:B,2,FALSE)</f>
        <v>Treatment08</v>
      </c>
    </row>
    <row r="71" spans="17:31" x14ac:dyDescent="0.35">
      <c r="Q71" t="s">
        <v>255</v>
      </c>
      <c r="R71" t="s">
        <v>256</v>
      </c>
      <c r="S71" t="s">
        <v>20</v>
      </c>
      <c r="T71" t="s">
        <v>91</v>
      </c>
      <c r="U71">
        <v>304</v>
      </c>
      <c r="V71">
        <v>259</v>
      </c>
      <c r="X71" t="str">
        <f t="shared" si="2"/>
        <v>St_Cloud.V12_7_12_2023.304</v>
      </c>
      <c r="Y71">
        <f t="shared" si="3"/>
        <v>259</v>
      </c>
      <c r="AA71" t="s">
        <v>297</v>
      </c>
      <c r="AB71">
        <v>70</v>
      </c>
      <c r="AC71" s="38">
        <v>438814</v>
      </c>
      <c r="AD71">
        <v>308</v>
      </c>
      <c r="AE71" t="str">
        <f>VLOOKUP(AD71,'Treatment Key'!A:B,2,FALSE)</f>
        <v>Treatment08</v>
      </c>
    </row>
    <row r="72" spans="17:31" x14ac:dyDescent="0.35">
      <c r="Q72" t="s">
        <v>255</v>
      </c>
      <c r="R72" t="s">
        <v>256</v>
      </c>
      <c r="S72" t="s">
        <v>20</v>
      </c>
      <c r="T72" t="s">
        <v>92</v>
      </c>
      <c r="U72">
        <v>304</v>
      </c>
      <c r="V72">
        <v>261</v>
      </c>
      <c r="X72" t="str">
        <f t="shared" si="2"/>
        <v>St_Cloud.V12_7_12_2023.304</v>
      </c>
      <c r="Y72">
        <f t="shared" si="3"/>
        <v>261</v>
      </c>
      <c r="AA72" t="s">
        <v>265</v>
      </c>
      <c r="AB72">
        <v>71</v>
      </c>
      <c r="AC72" s="38">
        <v>438815</v>
      </c>
      <c r="AD72">
        <v>108</v>
      </c>
      <c r="AE72" t="str">
        <f>VLOOKUP(AD72,'Treatment Key'!A:B,2,FALSE)</f>
        <v>Treatment08</v>
      </c>
    </row>
    <row r="73" spans="17:31" x14ac:dyDescent="0.35">
      <c r="Q73" t="s">
        <v>255</v>
      </c>
      <c r="R73" t="s">
        <v>256</v>
      </c>
      <c r="S73" t="s">
        <v>20</v>
      </c>
      <c r="T73" t="s">
        <v>93</v>
      </c>
      <c r="U73">
        <v>304</v>
      </c>
      <c r="V73">
        <v>263</v>
      </c>
      <c r="X73" t="str">
        <f t="shared" si="2"/>
        <v>St_Cloud.V12_7_12_2023.304</v>
      </c>
      <c r="Y73">
        <f t="shared" si="3"/>
        <v>263</v>
      </c>
      <c r="AA73" t="s">
        <v>297</v>
      </c>
      <c r="AB73">
        <v>72</v>
      </c>
      <c r="AC73" s="38">
        <v>438816</v>
      </c>
      <c r="AD73">
        <v>308</v>
      </c>
      <c r="AE73" t="str">
        <f>VLOOKUP(AD73,'Treatment Key'!A:B,2,FALSE)</f>
        <v>Treatment08</v>
      </c>
    </row>
    <row r="74" spans="17:31" x14ac:dyDescent="0.35">
      <c r="Q74" t="s">
        <v>255</v>
      </c>
      <c r="R74" t="s">
        <v>256</v>
      </c>
      <c r="S74" t="s">
        <v>20</v>
      </c>
      <c r="T74" t="s">
        <v>94</v>
      </c>
      <c r="U74">
        <v>201</v>
      </c>
      <c r="V74">
        <v>289</v>
      </c>
      <c r="X74" t="str">
        <f t="shared" si="2"/>
        <v>St_Cloud.V12_7_12_2023.201</v>
      </c>
      <c r="Y74">
        <f t="shared" si="3"/>
        <v>289</v>
      </c>
      <c r="AA74" t="s">
        <v>325</v>
      </c>
      <c r="AB74">
        <v>73</v>
      </c>
      <c r="AC74" s="38">
        <v>438817</v>
      </c>
      <c r="AD74">
        <v>505</v>
      </c>
      <c r="AE74" t="str">
        <f>VLOOKUP(AD74,'Treatment Key'!A:B,2,FALSE)</f>
        <v>Treatment05</v>
      </c>
    </row>
    <row r="75" spans="17:31" x14ac:dyDescent="0.35">
      <c r="Q75" t="s">
        <v>255</v>
      </c>
      <c r="R75" t="s">
        <v>256</v>
      </c>
      <c r="S75" t="s">
        <v>20</v>
      </c>
      <c r="T75" t="s">
        <v>95</v>
      </c>
      <c r="U75">
        <v>201</v>
      </c>
      <c r="V75">
        <v>291</v>
      </c>
      <c r="X75" t="str">
        <f t="shared" si="2"/>
        <v>St_Cloud.V12_7_12_2023.201</v>
      </c>
      <c r="Y75">
        <f t="shared" si="3"/>
        <v>291</v>
      </c>
      <c r="AA75" t="s">
        <v>359</v>
      </c>
      <c r="AB75">
        <v>74</v>
      </c>
      <c r="AC75" s="38">
        <v>438818</v>
      </c>
      <c r="AD75" t="s">
        <v>4</v>
      </c>
      <c r="AE75" t="str">
        <f>VLOOKUP(AD75,'Treatment Key'!A:B,2,FALSE)</f>
        <v>xNoSample</v>
      </c>
    </row>
    <row r="76" spans="17:31" x14ac:dyDescent="0.35">
      <c r="Q76" t="s">
        <v>255</v>
      </c>
      <c r="R76" t="s">
        <v>256</v>
      </c>
      <c r="S76" t="s">
        <v>20</v>
      </c>
      <c r="T76" t="s">
        <v>96</v>
      </c>
      <c r="U76">
        <v>201</v>
      </c>
      <c r="V76">
        <v>293</v>
      </c>
      <c r="X76" t="str">
        <f t="shared" si="2"/>
        <v>St_Cloud.V12_7_12_2023.201</v>
      </c>
      <c r="Y76">
        <f t="shared" si="3"/>
        <v>293</v>
      </c>
      <c r="AA76" t="s">
        <v>325</v>
      </c>
      <c r="AB76">
        <v>75</v>
      </c>
      <c r="AC76" s="38">
        <v>438819</v>
      </c>
      <c r="AD76">
        <v>505</v>
      </c>
      <c r="AE76" t="str">
        <f>VLOOKUP(AD76,'Treatment Key'!A:B,2,FALSE)</f>
        <v>Treatment05</v>
      </c>
    </row>
    <row r="77" spans="17:31" x14ac:dyDescent="0.35">
      <c r="Q77" t="s">
        <v>255</v>
      </c>
      <c r="R77" t="s">
        <v>256</v>
      </c>
      <c r="S77" t="s">
        <v>20</v>
      </c>
      <c r="T77" t="s">
        <v>97</v>
      </c>
      <c r="U77">
        <v>202</v>
      </c>
      <c r="V77">
        <v>295</v>
      </c>
      <c r="X77" t="str">
        <f t="shared" si="2"/>
        <v>St_Cloud.V12_7_12_2023.202</v>
      </c>
      <c r="Y77">
        <f t="shared" si="3"/>
        <v>295</v>
      </c>
      <c r="AA77" t="s">
        <v>359</v>
      </c>
      <c r="AB77">
        <v>76</v>
      </c>
      <c r="AC77" s="38">
        <v>438820</v>
      </c>
      <c r="AD77" t="s">
        <v>4</v>
      </c>
      <c r="AE77" t="str">
        <f>VLOOKUP(AD77,'Treatment Key'!A:B,2,FALSE)</f>
        <v>xNoSample</v>
      </c>
    </row>
    <row r="78" spans="17:31" x14ac:dyDescent="0.35">
      <c r="Q78" t="s">
        <v>255</v>
      </c>
      <c r="R78" t="s">
        <v>256</v>
      </c>
      <c r="S78" t="s">
        <v>20</v>
      </c>
      <c r="T78" t="s">
        <v>98</v>
      </c>
      <c r="U78">
        <v>202</v>
      </c>
      <c r="V78">
        <v>297</v>
      </c>
      <c r="X78" t="str">
        <f t="shared" si="2"/>
        <v>St_Cloud.V12_7_12_2023.202</v>
      </c>
      <c r="Y78">
        <f t="shared" si="3"/>
        <v>297</v>
      </c>
      <c r="AA78" t="s">
        <v>325</v>
      </c>
      <c r="AB78">
        <v>77</v>
      </c>
      <c r="AC78" s="38">
        <v>438821</v>
      </c>
      <c r="AD78">
        <v>505</v>
      </c>
      <c r="AE78" t="str">
        <f>VLOOKUP(AD78,'Treatment Key'!A:B,2,FALSE)</f>
        <v>Treatment05</v>
      </c>
    </row>
    <row r="79" spans="17:31" x14ac:dyDescent="0.35">
      <c r="Q79" t="s">
        <v>255</v>
      </c>
      <c r="R79" t="s">
        <v>256</v>
      </c>
      <c r="S79" t="s">
        <v>20</v>
      </c>
      <c r="T79" t="s">
        <v>99</v>
      </c>
      <c r="U79">
        <v>202</v>
      </c>
      <c r="V79">
        <v>299</v>
      </c>
      <c r="X79" t="str">
        <f t="shared" si="2"/>
        <v>St_Cloud.V12_7_12_2023.202</v>
      </c>
      <c r="Y79">
        <f t="shared" si="3"/>
        <v>299</v>
      </c>
      <c r="AA79" t="s">
        <v>359</v>
      </c>
      <c r="AB79">
        <v>78</v>
      </c>
      <c r="AC79" s="38">
        <v>438822</v>
      </c>
      <c r="AD79" t="s">
        <v>4</v>
      </c>
      <c r="AE79" t="str">
        <f>VLOOKUP(AD79,'Treatment Key'!A:B,2,FALSE)</f>
        <v>xNoSample</v>
      </c>
    </row>
    <row r="80" spans="17:31" x14ac:dyDescent="0.35">
      <c r="Q80" t="s">
        <v>255</v>
      </c>
      <c r="R80" t="s">
        <v>256</v>
      </c>
      <c r="S80" t="s">
        <v>20</v>
      </c>
      <c r="T80" t="s">
        <v>100</v>
      </c>
      <c r="U80">
        <v>203</v>
      </c>
      <c r="V80">
        <v>301</v>
      </c>
      <c r="X80" t="str">
        <f t="shared" si="2"/>
        <v>St_Cloud.V12_7_12_2023.203</v>
      </c>
      <c r="Y80">
        <f t="shared" si="3"/>
        <v>301</v>
      </c>
      <c r="AA80" t="s">
        <v>326</v>
      </c>
      <c r="AB80">
        <v>79</v>
      </c>
      <c r="AC80" s="38">
        <v>438823</v>
      </c>
      <c r="AD80">
        <v>506</v>
      </c>
      <c r="AE80" t="str">
        <f>VLOOKUP(AD80,'Treatment Key'!A:B,2,FALSE)</f>
        <v>Treatment06</v>
      </c>
    </row>
    <row r="81" spans="17:31" x14ac:dyDescent="0.35">
      <c r="Q81" t="s">
        <v>255</v>
      </c>
      <c r="R81" t="s">
        <v>256</v>
      </c>
      <c r="S81" t="s">
        <v>20</v>
      </c>
      <c r="T81" t="s">
        <v>101</v>
      </c>
      <c r="U81">
        <v>203</v>
      </c>
      <c r="V81">
        <v>303</v>
      </c>
      <c r="X81" t="str">
        <f t="shared" si="2"/>
        <v>St_Cloud.V12_7_12_2023.203</v>
      </c>
      <c r="Y81">
        <f t="shared" si="3"/>
        <v>303</v>
      </c>
      <c r="AA81" t="s">
        <v>359</v>
      </c>
      <c r="AB81">
        <v>80</v>
      </c>
      <c r="AC81" s="38">
        <v>438824</v>
      </c>
      <c r="AD81" t="s">
        <v>4</v>
      </c>
      <c r="AE81" t="str">
        <f>VLOOKUP(AD81,'Treatment Key'!A:B,2,FALSE)</f>
        <v>xNoSample</v>
      </c>
    </row>
    <row r="82" spans="17:31" x14ac:dyDescent="0.35">
      <c r="Q82" t="s">
        <v>255</v>
      </c>
      <c r="R82" t="s">
        <v>256</v>
      </c>
      <c r="S82" t="s">
        <v>20</v>
      </c>
      <c r="T82" t="s">
        <v>102</v>
      </c>
      <c r="U82">
        <v>203</v>
      </c>
      <c r="V82">
        <v>305</v>
      </c>
      <c r="X82" t="str">
        <f t="shared" si="2"/>
        <v>St_Cloud.V12_7_12_2023.203</v>
      </c>
      <c r="Y82">
        <f t="shared" si="3"/>
        <v>305</v>
      </c>
      <c r="AA82" t="s">
        <v>326</v>
      </c>
      <c r="AB82">
        <v>81</v>
      </c>
      <c r="AC82" s="38">
        <v>438825</v>
      </c>
      <c r="AD82">
        <v>506</v>
      </c>
      <c r="AE82" t="str">
        <f>VLOOKUP(AD82,'Treatment Key'!A:B,2,FALSE)</f>
        <v>Treatment06</v>
      </c>
    </row>
    <row r="83" spans="17:31" x14ac:dyDescent="0.35">
      <c r="Q83" t="s">
        <v>255</v>
      </c>
      <c r="R83" t="s">
        <v>256</v>
      </c>
      <c r="S83" t="s">
        <v>20</v>
      </c>
      <c r="T83" t="s">
        <v>103</v>
      </c>
      <c r="U83">
        <v>204</v>
      </c>
      <c r="V83">
        <v>307</v>
      </c>
      <c r="X83" t="str">
        <f t="shared" si="2"/>
        <v>St_Cloud.V12_7_12_2023.204</v>
      </c>
      <c r="Y83">
        <f t="shared" si="3"/>
        <v>307</v>
      </c>
      <c r="AA83" t="s">
        <v>359</v>
      </c>
      <c r="AB83">
        <v>82</v>
      </c>
      <c r="AC83" s="38">
        <v>438826</v>
      </c>
      <c r="AD83" t="s">
        <v>4</v>
      </c>
      <c r="AE83" t="str">
        <f>VLOOKUP(AD83,'Treatment Key'!A:B,2,FALSE)</f>
        <v>xNoSample</v>
      </c>
    </row>
    <row r="84" spans="17:31" x14ac:dyDescent="0.35">
      <c r="Q84" t="s">
        <v>255</v>
      </c>
      <c r="R84" t="s">
        <v>256</v>
      </c>
      <c r="S84" t="s">
        <v>20</v>
      </c>
      <c r="T84" t="s">
        <v>104</v>
      </c>
      <c r="U84">
        <v>204</v>
      </c>
      <c r="V84">
        <v>309</v>
      </c>
      <c r="X84" t="str">
        <f t="shared" si="2"/>
        <v>St_Cloud.V12_7_12_2023.204</v>
      </c>
      <c r="Y84">
        <f t="shared" si="3"/>
        <v>309</v>
      </c>
      <c r="AA84" t="s">
        <v>326</v>
      </c>
      <c r="AB84">
        <v>83</v>
      </c>
      <c r="AC84" s="38">
        <v>438827</v>
      </c>
      <c r="AD84">
        <v>506</v>
      </c>
      <c r="AE84" t="str">
        <f>VLOOKUP(AD84,'Treatment Key'!A:B,2,FALSE)</f>
        <v>Treatment06</v>
      </c>
    </row>
    <row r="85" spans="17:31" x14ac:dyDescent="0.35">
      <c r="Q85" t="s">
        <v>255</v>
      </c>
      <c r="R85" t="s">
        <v>256</v>
      </c>
      <c r="S85" t="s">
        <v>20</v>
      </c>
      <c r="T85" t="s">
        <v>105</v>
      </c>
      <c r="U85">
        <v>204</v>
      </c>
      <c r="V85">
        <v>311</v>
      </c>
      <c r="X85" t="str">
        <f t="shared" si="2"/>
        <v>St_Cloud.V12_7_12_2023.204</v>
      </c>
      <c r="Y85">
        <f t="shared" si="3"/>
        <v>311</v>
      </c>
      <c r="AA85" t="s">
        <v>359</v>
      </c>
      <c r="AB85">
        <v>84</v>
      </c>
      <c r="AC85" s="38">
        <v>438828</v>
      </c>
      <c r="AD85" t="s">
        <v>4</v>
      </c>
      <c r="AE85" t="str">
        <f>VLOOKUP(AD85,'Treatment Key'!A:B,2,FALSE)</f>
        <v>xNoSample</v>
      </c>
    </row>
    <row r="86" spans="17:31" x14ac:dyDescent="0.35">
      <c r="Q86" t="s">
        <v>255</v>
      </c>
      <c r="R86" t="s">
        <v>256</v>
      </c>
      <c r="S86" t="s">
        <v>20</v>
      </c>
      <c r="T86" t="s">
        <v>106</v>
      </c>
      <c r="U86">
        <v>101</v>
      </c>
      <c r="V86">
        <v>337</v>
      </c>
      <c r="X86" t="str">
        <f t="shared" si="2"/>
        <v>St_Cloud.V12_7_12_2023.101</v>
      </c>
      <c r="Y86">
        <f t="shared" si="3"/>
        <v>337</v>
      </c>
      <c r="AA86" t="s">
        <v>327</v>
      </c>
      <c r="AB86">
        <v>85</v>
      </c>
      <c r="AC86" s="38">
        <v>438829</v>
      </c>
      <c r="AD86">
        <v>507</v>
      </c>
      <c r="AE86" t="str">
        <f>VLOOKUP(AD86,'Treatment Key'!A:B,2,FALSE)</f>
        <v>Treatment07</v>
      </c>
    </row>
    <row r="87" spans="17:31" x14ac:dyDescent="0.35">
      <c r="Q87" t="s">
        <v>255</v>
      </c>
      <c r="R87" t="s">
        <v>256</v>
      </c>
      <c r="S87" t="s">
        <v>20</v>
      </c>
      <c r="T87" t="s">
        <v>107</v>
      </c>
      <c r="U87">
        <v>101</v>
      </c>
      <c r="V87">
        <v>339</v>
      </c>
      <c r="X87" t="str">
        <f t="shared" si="2"/>
        <v>St_Cloud.V12_7_12_2023.101</v>
      </c>
      <c r="Y87">
        <f t="shared" si="3"/>
        <v>339</v>
      </c>
      <c r="AA87" t="s">
        <v>359</v>
      </c>
      <c r="AB87">
        <v>86</v>
      </c>
      <c r="AC87" s="38">
        <v>438830</v>
      </c>
      <c r="AD87" t="s">
        <v>4</v>
      </c>
      <c r="AE87" t="str">
        <f>VLOOKUP(AD87,'Treatment Key'!A:B,2,FALSE)</f>
        <v>xNoSample</v>
      </c>
    </row>
    <row r="88" spans="17:31" x14ac:dyDescent="0.35">
      <c r="Q88" t="s">
        <v>255</v>
      </c>
      <c r="R88" t="s">
        <v>256</v>
      </c>
      <c r="S88" t="s">
        <v>20</v>
      </c>
      <c r="T88" t="s">
        <v>108</v>
      </c>
      <c r="U88">
        <v>101</v>
      </c>
      <c r="V88">
        <v>341</v>
      </c>
      <c r="X88" t="str">
        <f t="shared" si="2"/>
        <v>St_Cloud.V12_7_12_2023.101</v>
      </c>
      <c r="Y88">
        <f t="shared" si="3"/>
        <v>341</v>
      </c>
      <c r="AA88" t="s">
        <v>327</v>
      </c>
      <c r="AB88">
        <v>87</v>
      </c>
      <c r="AC88" s="38">
        <v>438831</v>
      </c>
      <c r="AD88">
        <v>507</v>
      </c>
      <c r="AE88" t="str">
        <f>VLOOKUP(AD88,'Treatment Key'!A:B,2,FALSE)</f>
        <v>Treatment07</v>
      </c>
    </row>
    <row r="89" spans="17:31" x14ac:dyDescent="0.35">
      <c r="Q89" t="s">
        <v>255</v>
      </c>
      <c r="R89" t="s">
        <v>256</v>
      </c>
      <c r="S89" t="s">
        <v>20</v>
      </c>
      <c r="T89" t="s">
        <v>109</v>
      </c>
      <c r="U89">
        <v>102</v>
      </c>
      <c r="V89">
        <v>343</v>
      </c>
      <c r="X89" t="str">
        <f t="shared" si="2"/>
        <v>St_Cloud.V12_7_12_2023.102</v>
      </c>
      <c r="Y89">
        <f t="shared" si="3"/>
        <v>343</v>
      </c>
      <c r="AA89" t="s">
        <v>359</v>
      </c>
      <c r="AB89">
        <v>88</v>
      </c>
      <c r="AC89" s="38">
        <v>438832</v>
      </c>
      <c r="AD89" t="s">
        <v>4</v>
      </c>
      <c r="AE89" t="str">
        <f>VLOOKUP(AD89,'Treatment Key'!A:B,2,FALSE)</f>
        <v>xNoSample</v>
      </c>
    </row>
    <row r="90" spans="17:31" x14ac:dyDescent="0.35">
      <c r="Q90" t="s">
        <v>255</v>
      </c>
      <c r="R90" t="s">
        <v>256</v>
      </c>
      <c r="S90" t="s">
        <v>20</v>
      </c>
      <c r="T90" t="s">
        <v>110</v>
      </c>
      <c r="U90">
        <v>102</v>
      </c>
      <c r="V90">
        <v>345</v>
      </c>
      <c r="X90" t="str">
        <f t="shared" si="2"/>
        <v>St_Cloud.V12_7_12_2023.102</v>
      </c>
      <c r="Y90">
        <f t="shared" si="3"/>
        <v>345</v>
      </c>
      <c r="AA90" t="s">
        <v>327</v>
      </c>
      <c r="AB90">
        <v>89</v>
      </c>
      <c r="AC90" s="38">
        <v>438833</v>
      </c>
      <c r="AD90">
        <v>507</v>
      </c>
      <c r="AE90" t="str">
        <f>VLOOKUP(AD90,'Treatment Key'!A:B,2,FALSE)</f>
        <v>Treatment07</v>
      </c>
    </row>
    <row r="91" spans="17:31" x14ac:dyDescent="0.35">
      <c r="Q91" t="s">
        <v>255</v>
      </c>
      <c r="R91" t="s">
        <v>256</v>
      </c>
      <c r="S91" t="s">
        <v>20</v>
      </c>
      <c r="T91" t="s">
        <v>111</v>
      </c>
      <c r="U91">
        <v>102</v>
      </c>
      <c r="V91">
        <v>347</v>
      </c>
      <c r="X91" t="str">
        <f t="shared" si="2"/>
        <v>St_Cloud.V12_7_12_2023.102</v>
      </c>
      <c r="Y91">
        <f t="shared" si="3"/>
        <v>347</v>
      </c>
      <c r="AA91" t="s">
        <v>359</v>
      </c>
      <c r="AB91">
        <v>90</v>
      </c>
      <c r="AC91" s="38">
        <v>438834</v>
      </c>
      <c r="AD91" t="s">
        <v>4</v>
      </c>
      <c r="AE91" t="str">
        <f>VLOOKUP(AD91,'Treatment Key'!A:B,2,FALSE)</f>
        <v>xNoSample</v>
      </c>
    </row>
    <row r="92" spans="17:31" x14ac:dyDescent="0.35">
      <c r="Q92" t="s">
        <v>255</v>
      </c>
      <c r="R92" t="s">
        <v>256</v>
      </c>
      <c r="S92" t="s">
        <v>20</v>
      </c>
      <c r="T92" t="s">
        <v>112</v>
      </c>
      <c r="U92">
        <v>103</v>
      </c>
      <c r="V92">
        <v>349</v>
      </c>
      <c r="X92" t="str">
        <f t="shared" si="2"/>
        <v>St_Cloud.V12_7_12_2023.103</v>
      </c>
      <c r="Y92">
        <f t="shared" si="3"/>
        <v>349</v>
      </c>
      <c r="AA92" t="s">
        <v>328</v>
      </c>
      <c r="AB92">
        <v>91</v>
      </c>
      <c r="AC92" s="38">
        <v>438835</v>
      </c>
      <c r="AD92">
        <v>508</v>
      </c>
      <c r="AE92" t="str">
        <f>VLOOKUP(AD92,'Treatment Key'!A:B,2,FALSE)</f>
        <v>Treatment08</v>
      </c>
    </row>
    <row r="93" spans="17:31" x14ac:dyDescent="0.35">
      <c r="Q93" t="s">
        <v>255</v>
      </c>
      <c r="R93" t="s">
        <v>256</v>
      </c>
      <c r="S93" t="s">
        <v>20</v>
      </c>
      <c r="T93" t="s">
        <v>113</v>
      </c>
      <c r="U93">
        <v>103</v>
      </c>
      <c r="V93">
        <v>351</v>
      </c>
      <c r="X93" t="str">
        <f t="shared" si="2"/>
        <v>St_Cloud.V12_7_12_2023.103</v>
      </c>
      <c r="Y93">
        <f t="shared" si="3"/>
        <v>351</v>
      </c>
      <c r="AA93" t="s">
        <v>359</v>
      </c>
      <c r="AB93">
        <v>92</v>
      </c>
      <c r="AC93" s="38">
        <v>438836</v>
      </c>
      <c r="AD93" t="s">
        <v>4</v>
      </c>
      <c r="AE93" t="str">
        <f>VLOOKUP(AD93,'Treatment Key'!A:B,2,FALSE)</f>
        <v>xNoSample</v>
      </c>
    </row>
    <row r="94" spans="17:31" x14ac:dyDescent="0.35">
      <c r="Q94" t="s">
        <v>255</v>
      </c>
      <c r="R94" t="s">
        <v>256</v>
      </c>
      <c r="S94" t="s">
        <v>20</v>
      </c>
      <c r="T94" t="s">
        <v>114</v>
      </c>
      <c r="U94">
        <v>103</v>
      </c>
      <c r="V94">
        <v>353</v>
      </c>
      <c r="X94" t="str">
        <f t="shared" si="2"/>
        <v>St_Cloud.V12_7_12_2023.103</v>
      </c>
      <c r="Y94">
        <f t="shared" si="3"/>
        <v>353</v>
      </c>
      <c r="AA94" t="s">
        <v>328</v>
      </c>
      <c r="AB94">
        <v>93</v>
      </c>
      <c r="AC94" s="38">
        <v>438837</v>
      </c>
      <c r="AD94">
        <v>508</v>
      </c>
      <c r="AE94" t="str">
        <f>VLOOKUP(AD94,'Treatment Key'!A:B,2,FALSE)</f>
        <v>Treatment08</v>
      </c>
    </row>
    <row r="95" spans="17:31" x14ac:dyDescent="0.35">
      <c r="Q95" t="s">
        <v>255</v>
      </c>
      <c r="R95" t="s">
        <v>256</v>
      </c>
      <c r="S95" t="s">
        <v>20</v>
      </c>
      <c r="T95" t="s">
        <v>115</v>
      </c>
      <c r="U95">
        <v>104</v>
      </c>
      <c r="V95">
        <v>355</v>
      </c>
      <c r="X95" t="str">
        <f t="shared" si="2"/>
        <v>St_Cloud.V12_7_12_2023.104</v>
      </c>
      <c r="Y95">
        <f t="shared" si="3"/>
        <v>355</v>
      </c>
      <c r="AA95" t="s">
        <v>359</v>
      </c>
      <c r="AB95">
        <v>94</v>
      </c>
      <c r="AC95" s="38">
        <v>438838</v>
      </c>
      <c r="AD95" t="s">
        <v>4</v>
      </c>
      <c r="AE95" t="str">
        <f>VLOOKUP(AD95,'Treatment Key'!A:B,2,FALSE)</f>
        <v>xNoSample</v>
      </c>
    </row>
    <row r="96" spans="17:31" x14ac:dyDescent="0.35">
      <c r="Q96" t="s">
        <v>255</v>
      </c>
      <c r="R96" t="s">
        <v>256</v>
      </c>
      <c r="S96" t="s">
        <v>20</v>
      </c>
      <c r="T96" t="s">
        <v>116</v>
      </c>
      <c r="U96">
        <v>104</v>
      </c>
      <c r="V96">
        <v>357</v>
      </c>
      <c r="X96" t="str">
        <f t="shared" si="2"/>
        <v>St_Cloud.V12_7_12_2023.104</v>
      </c>
      <c r="Y96">
        <f t="shared" si="3"/>
        <v>357</v>
      </c>
      <c r="AA96" t="s">
        <v>328</v>
      </c>
      <c r="AB96">
        <v>95</v>
      </c>
      <c r="AC96" s="38">
        <v>438839</v>
      </c>
      <c r="AD96">
        <v>508</v>
      </c>
      <c r="AE96" t="str">
        <f>VLOOKUP(AD96,'Treatment Key'!A:B,2,FALSE)</f>
        <v>Treatment08</v>
      </c>
    </row>
    <row r="97" spans="17:31" x14ac:dyDescent="0.35">
      <c r="Q97" t="s">
        <v>255</v>
      </c>
      <c r="R97" t="s">
        <v>256</v>
      </c>
      <c r="S97" t="s">
        <v>20</v>
      </c>
      <c r="T97" t="s">
        <v>117</v>
      </c>
      <c r="U97">
        <v>104</v>
      </c>
      <c r="V97">
        <v>359</v>
      </c>
      <c r="X97" t="str">
        <f t="shared" si="2"/>
        <v>St_Cloud.V12_7_12_2023.104</v>
      </c>
      <c r="Y97">
        <f t="shared" si="3"/>
        <v>359</v>
      </c>
      <c r="AA97" t="s">
        <v>359</v>
      </c>
      <c r="AB97">
        <v>96</v>
      </c>
      <c r="AC97" s="38">
        <v>438840</v>
      </c>
      <c r="AD97" t="s">
        <v>4</v>
      </c>
      <c r="AE97" t="str">
        <f>VLOOKUP(AD97,'Treatment Key'!A:B,2,FALSE)</f>
        <v>xNoSample</v>
      </c>
    </row>
    <row r="98" spans="17:31" x14ac:dyDescent="0.35">
      <c r="Q98" t="s">
        <v>255</v>
      </c>
      <c r="R98" t="s">
        <v>256</v>
      </c>
      <c r="S98" t="s">
        <v>119</v>
      </c>
      <c r="T98" t="s">
        <v>21</v>
      </c>
      <c r="U98">
        <v>405</v>
      </c>
      <c r="V98">
        <v>2</v>
      </c>
      <c r="X98" t="str">
        <f t="shared" si="2"/>
        <v>St_Cloud.V12_7_12_2023.405</v>
      </c>
      <c r="Y98">
        <f t="shared" si="3"/>
        <v>2</v>
      </c>
      <c r="AA98" t="s">
        <v>266</v>
      </c>
      <c r="AB98">
        <v>97</v>
      </c>
      <c r="AC98" s="38">
        <v>438841</v>
      </c>
      <c r="AD98">
        <v>601</v>
      </c>
      <c r="AE98" t="str">
        <f>VLOOKUP(AD98,'Treatment Key'!A:B,2,FALSE)</f>
        <v>Treatment01</v>
      </c>
    </row>
    <row r="99" spans="17:31" x14ac:dyDescent="0.35">
      <c r="Q99" t="s">
        <v>255</v>
      </c>
      <c r="R99" t="s">
        <v>256</v>
      </c>
      <c r="S99" t="s">
        <v>119</v>
      </c>
      <c r="T99" t="s">
        <v>23</v>
      </c>
      <c r="U99">
        <v>405</v>
      </c>
      <c r="V99">
        <v>4</v>
      </c>
      <c r="X99" t="str">
        <f t="shared" si="2"/>
        <v>St_Cloud.V12_7_12_2023.405</v>
      </c>
      <c r="Y99">
        <f t="shared" si="3"/>
        <v>4</v>
      </c>
      <c r="AA99" t="s">
        <v>298</v>
      </c>
      <c r="AB99">
        <v>98</v>
      </c>
      <c r="AC99" s="38">
        <v>438842</v>
      </c>
      <c r="AD99">
        <v>609</v>
      </c>
      <c r="AE99" t="str">
        <f>VLOOKUP(AD99,'Treatment Key'!A:B,2,FALSE)</f>
        <v>Treatment09</v>
      </c>
    </row>
    <row r="100" spans="17:31" x14ac:dyDescent="0.35">
      <c r="Q100" t="s">
        <v>255</v>
      </c>
      <c r="R100" t="s">
        <v>256</v>
      </c>
      <c r="S100" t="s">
        <v>119</v>
      </c>
      <c r="T100" t="s">
        <v>24</v>
      </c>
      <c r="U100">
        <v>405</v>
      </c>
      <c r="V100">
        <v>6</v>
      </c>
      <c r="X100" t="str">
        <f t="shared" si="2"/>
        <v>St_Cloud.V12_7_12_2023.405</v>
      </c>
      <c r="Y100">
        <f t="shared" si="3"/>
        <v>6</v>
      </c>
      <c r="AA100" t="s">
        <v>266</v>
      </c>
      <c r="AB100">
        <v>99</v>
      </c>
      <c r="AC100" s="38">
        <v>438843</v>
      </c>
      <c r="AD100">
        <v>601</v>
      </c>
      <c r="AE100" t="str">
        <f>VLOOKUP(AD100,'Treatment Key'!A:B,2,FALSE)</f>
        <v>Treatment01</v>
      </c>
    </row>
    <row r="101" spans="17:31" x14ac:dyDescent="0.35">
      <c r="Q101" t="s">
        <v>255</v>
      </c>
      <c r="R101" t="s">
        <v>256</v>
      </c>
      <c r="S101" t="s">
        <v>119</v>
      </c>
      <c r="T101" t="s">
        <v>25</v>
      </c>
      <c r="U101">
        <v>406</v>
      </c>
      <c r="V101">
        <v>8</v>
      </c>
      <c r="X101" t="str">
        <f t="shared" si="2"/>
        <v>St_Cloud.V12_7_12_2023.406</v>
      </c>
      <c r="Y101">
        <f t="shared" si="3"/>
        <v>8</v>
      </c>
      <c r="AA101" t="s">
        <v>298</v>
      </c>
      <c r="AB101">
        <v>100</v>
      </c>
      <c r="AC101" s="38">
        <v>438844</v>
      </c>
      <c r="AD101">
        <v>609</v>
      </c>
      <c r="AE101" t="str">
        <f>VLOOKUP(AD101,'Treatment Key'!A:B,2,FALSE)</f>
        <v>Treatment09</v>
      </c>
    </row>
    <row r="102" spans="17:31" x14ac:dyDescent="0.35">
      <c r="Q102" t="s">
        <v>255</v>
      </c>
      <c r="R102" t="s">
        <v>256</v>
      </c>
      <c r="S102" t="s">
        <v>119</v>
      </c>
      <c r="T102" t="s">
        <v>26</v>
      </c>
      <c r="U102">
        <v>406</v>
      </c>
      <c r="V102">
        <v>10</v>
      </c>
      <c r="X102" t="str">
        <f t="shared" si="2"/>
        <v>St_Cloud.V12_7_12_2023.406</v>
      </c>
      <c r="Y102">
        <f t="shared" si="3"/>
        <v>10</v>
      </c>
      <c r="AA102" t="s">
        <v>266</v>
      </c>
      <c r="AB102">
        <v>101</v>
      </c>
      <c r="AC102" s="38">
        <v>438845</v>
      </c>
      <c r="AD102">
        <v>601</v>
      </c>
      <c r="AE102" t="str">
        <f>VLOOKUP(AD102,'Treatment Key'!A:B,2,FALSE)</f>
        <v>Treatment01</v>
      </c>
    </row>
    <row r="103" spans="17:31" x14ac:dyDescent="0.35">
      <c r="Q103" t="s">
        <v>255</v>
      </c>
      <c r="R103" t="s">
        <v>256</v>
      </c>
      <c r="S103" t="s">
        <v>119</v>
      </c>
      <c r="T103" t="s">
        <v>27</v>
      </c>
      <c r="U103">
        <v>406</v>
      </c>
      <c r="V103">
        <v>12</v>
      </c>
      <c r="X103" t="str">
        <f t="shared" si="2"/>
        <v>St_Cloud.V12_7_12_2023.406</v>
      </c>
      <c r="Y103">
        <f t="shared" si="3"/>
        <v>12</v>
      </c>
      <c r="AA103" t="s">
        <v>298</v>
      </c>
      <c r="AB103">
        <v>102</v>
      </c>
      <c r="AC103" s="38">
        <v>438846</v>
      </c>
      <c r="AD103">
        <v>609</v>
      </c>
      <c r="AE103" t="str">
        <f>VLOOKUP(AD103,'Treatment Key'!A:B,2,FALSE)</f>
        <v>Treatment09</v>
      </c>
    </row>
    <row r="104" spans="17:31" x14ac:dyDescent="0.35">
      <c r="Q104" t="s">
        <v>255</v>
      </c>
      <c r="R104" t="s">
        <v>256</v>
      </c>
      <c r="S104" t="s">
        <v>119</v>
      </c>
      <c r="T104" t="s">
        <v>28</v>
      </c>
      <c r="U104">
        <v>407</v>
      </c>
      <c r="V104">
        <v>14</v>
      </c>
      <c r="X104" t="str">
        <f t="shared" si="2"/>
        <v>St_Cloud.V12_7_12_2023.407</v>
      </c>
      <c r="Y104">
        <f t="shared" si="3"/>
        <v>14</v>
      </c>
      <c r="AA104" t="s">
        <v>267</v>
      </c>
      <c r="AB104">
        <v>103</v>
      </c>
      <c r="AC104" s="38">
        <v>438847</v>
      </c>
      <c r="AD104">
        <v>602</v>
      </c>
      <c r="AE104" t="str">
        <f>VLOOKUP(AD104,'Treatment Key'!A:B,2,FALSE)</f>
        <v>Treatment02</v>
      </c>
    </row>
    <row r="105" spans="17:31" x14ac:dyDescent="0.35">
      <c r="Q105" t="s">
        <v>255</v>
      </c>
      <c r="R105" t="s">
        <v>256</v>
      </c>
      <c r="S105" t="s">
        <v>119</v>
      </c>
      <c r="T105" t="s">
        <v>29</v>
      </c>
      <c r="U105">
        <v>407</v>
      </c>
      <c r="V105">
        <v>16</v>
      </c>
      <c r="X105" t="str">
        <f t="shared" si="2"/>
        <v>St_Cloud.V12_7_12_2023.407</v>
      </c>
      <c r="Y105">
        <f t="shared" si="3"/>
        <v>16</v>
      </c>
      <c r="AA105" t="s">
        <v>299</v>
      </c>
      <c r="AB105">
        <v>104</v>
      </c>
      <c r="AC105" s="38">
        <v>438848</v>
      </c>
      <c r="AD105">
        <v>610</v>
      </c>
      <c r="AE105" t="str">
        <f>VLOOKUP(AD105,'Treatment Key'!A:B,2,FALSE)</f>
        <v>Treatment10</v>
      </c>
    </row>
    <row r="106" spans="17:31" x14ac:dyDescent="0.35">
      <c r="Q106" t="s">
        <v>255</v>
      </c>
      <c r="R106" t="s">
        <v>256</v>
      </c>
      <c r="S106" t="s">
        <v>119</v>
      </c>
      <c r="T106" t="s">
        <v>30</v>
      </c>
      <c r="U106">
        <v>407</v>
      </c>
      <c r="V106">
        <v>18</v>
      </c>
      <c r="X106" t="str">
        <f t="shared" si="2"/>
        <v>St_Cloud.V12_7_12_2023.407</v>
      </c>
      <c r="Y106">
        <f t="shared" si="3"/>
        <v>18</v>
      </c>
      <c r="AA106" t="s">
        <v>267</v>
      </c>
      <c r="AB106">
        <v>105</v>
      </c>
      <c r="AC106" s="38">
        <v>438849</v>
      </c>
      <c r="AD106">
        <v>602</v>
      </c>
      <c r="AE106" t="str">
        <f>VLOOKUP(AD106,'Treatment Key'!A:B,2,FALSE)</f>
        <v>Treatment02</v>
      </c>
    </row>
    <row r="107" spans="17:31" x14ac:dyDescent="0.35">
      <c r="Q107" t="s">
        <v>255</v>
      </c>
      <c r="R107" t="s">
        <v>256</v>
      </c>
      <c r="S107" t="s">
        <v>119</v>
      </c>
      <c r="T107" t="s">
        <v>31</v>
      </c>
      <c r="U107">
        <v>408</v>
      </c>
      <c r="V107">
        <v>20</v>
      </c>
      <c r="X107" t="str">
        <f t="shared" si="2"/>
        <v>St_Cloud.V12_7_12_2023.408</v>
      </c>
      <c r="Y107">
        <f t="shared" si="3"/>
        <v>20</v>
      </c>
      <c r="AA107" t="s">
        <v>299</v>
      </c>
      <c r="AB107">
        <v>106</v>
      </c>
      <c r="AC107" s="38">
        <v>438850</v>
      </c>
      <c r="AD107">
        <v>610</v>
      </c>
      <c r="AE107" t="str">
        <f>VLOOKUP(AD107,'Treatment Key'!A:B,2,FALSE)</f>
        <v>Treatment10</v>
      </c>
    </row>
    <row r="108" spans="17:31" x14ac:dyDescent="0.35">
      <c r="Q108" t="s">
        <v>255</v>
      </c>
      <c r="R108" t="s">
        <v>256</v>
      </c>
      <c r="S108" t="s">
        <v>119</v>
      </c>
      <c r="T108" t="s">
        <v>32</v>
      </c>
      <c r="U108">
        <v>408</v>
      </c>
      <c r="V108">
        <v>22</v>
      </c>
      <c r="X108" t="str">
        <f t="shared" si="2"/>
        <v>St_Cloud.V12_7_12_2023.408</v>
      </c>
      <c r="Y108">
        <f t="shared" si="3"/>
        <v>22</v>
      </c>
      <c r="AA108" t="s">
        <v>267</v>
      </c>
      <c r="AB108">
        <v>107</v>
      </c>
      <c r="AC108" s="38">
        <v>438851</v>
      </c>
      <c r="AD108">
        <v>602</v>
      </c>
      <c r="AE108" t="str">
        <f>VLOOKUP(AD108,'Treatment Key'!A:B,2,FALSE)</f>
        <v>Treatment02</v>
      </c>
    </row>
    <row r="109" spans="17:31" x14ac:dyDescent="0.35">
      <c r="Q109" t="s">
        <v>255</v>
      </c>
      <c r="R109" t="s">
        <v>256</v>
      </c>
      <c r="S109" t="s">
        <v>119</v>
      </c>
      <c r="T109" t="s">
        <v>33</v>
      </c>
      <c r="U109">
        <v>408</v>
      </c>
      <c r="V109">
        <v>24</v>
      </c>
      <c r="X109" t="str">
        <f t="shared" si="2"/>
        <v>St_Cloud.V12_7_12_2023.408</v>
      </c>
      <c r="Y109">
        <f t="shared" si="3"/>
        <v>24</v>
      </c>
      <c r="AA109" t="s">
        <v>299</v>
      </c>
      <c r="AB109">
        <v>108</v>
      </c>
      <c r="AC109" s="38">
        <v>438852</v>
      </c>
      <c r="AD109">
        <v>610</v>
      </c>
      <c r="AE109" t="str">
        <f>VLOOKUP(AD109,'Treatment Key'!A:B,2,FALSE)</f>
        <v>Treatment10</v>
      </c>
    </row>
    <row r="110" spans="17:31" x14ac:dyDescent="0.35">
      <c r="Q110" t="s">
        <v>255</v>
      </c>
      <c r="R110" t="s">
        <v>256</v>
      </c>
      <c r="S110" t="s">
        <v>119</v>
      </c>
      <c r="T110" t="s">
        <v>34</v>
      </c>
      <c r="U110">
        <v>305</v>
      </c>
      <c r="V110">
        <v>50</v>
      </c>
      <c r="X110" t="str">
        <f t="shared" si="2"/>
        <v>St_Cloud.V12_7_12_2023.305</v>
      </c>
      <c r="Y110">
        <f t="shared" si="3"/>
        <v>50</v>
      </c>
      <c r="AA110" t="s">
        <v>268</v>
      </c>
      <c r="AB110">
        <v>109</v>
      </c>
      <c r="AC110" s="38">
        <v>438853</v>
      </c>
      <c r="AD110">
        <v>603</v>
      </c>
      <c r="AE110" t="str">
        <f>VLOOKUP(AD110,'Treatment Key'!A:B,2,FALSE)</f>
        <v>Treatment03</v>
      </c>
    </row>
    <row r="111" spans="17:31" x14ac:dyDescent="0.35">
      <c r="Q111" t="s">
        <v>255</v>
      </c>
      <c r="R111" t="s">
        <v>256</v>
      </c>
      <c r="S111" t="s">
        <v>119</v>
      </c>
      <c r="T111" t="s">
        <v>35</v>
      </c>
      <c r="U111">
        <v>305</v>
      </c>
      <c r="V111">
        <v>52</v>
      </c>
      <c r="X111" t="str">
        <f t="shared" si="2"/>
        <v>St_Cloud.V12_7_12_2023.305</v>
      </c>
      <c r="Y111">
        <f t="shared" si="3"/>
        <v>52</v>
      </c>
      <c r="AA111" t="s">
        <v>300</v>
      </c>
      <c r="AB111">
        <v>110</v>
      </c>
      <c r="AC111" s="38">
        <v>438854</v>
      </c>
      <c r="AD111">
        <v>1201</v>
      </c>
      <c r="AE111" t="str">
        <f>VLOOKUP(AD111,'Treatment Key'!A:B,2,FALSE)</f>
        <v>Treatment01</v>
      </c>
    </row>
    <row r="112" spans="17:31" x14ac:dyDescent="0.35">
      <c r="Q112" t="s">
        <v>255</v>
      </c>
      <c r="R112" t="s">
        <v>256</v>
      </c>
      <c r="S112" t="s">
        <v>119</v>
      </c>
      <c r="T112" t="s">
        <v>36</v>
      </c>
      <c r="U112">
        <v>305</v>
      </c>
      <c r="V112">
        <v>54</v>
      </c>
      <c r="X112" t="str">
        <f t="shared" si="2"/>
        <v>St_Cloud.V12_7_12_2023.305</v>
      </c>
      <c r="Y112">
        <f t="shared" si="3"/>
        <v>54</v>
      </c>
      <c r="AA112" t="s">
        <v>268</v>
      </c>
      <c r="AB112">
        <v>111</v>
      </c>
      <c r="AC112" s="38">
        <v>438855</v>
      </c>
      <c r="AD112">
        <v>603</v>
      </c>
      <c r="AE112" t="str">
        <f>VLOOKUP(AD112,'Treatment Key'!A:B,2,FALSE)</f>
        <v>Treatment03</v>
      </c>
    </row>
    <row r="113" spans="17:31" x14ac:dyDescent="0.35">
      <c r="Q113" t="s">
        <v>255</v>
      </c>
      <c r="R113" t="s">
        <v>256</v>
      </c>
      <c r="S113" t="s">
        <v>119</v>
      </c>
      <c r="T113" t="s">
        <v>37</v>
      </c>
      <c r="U113">
        <v>306</v>
      </c>
      <c r="V113">
        <v>56</v>
      </c>
      <c r="X113" t="str">
        <f t="shared" si="2"/>
        <v>St_Cloud.V12_7_12_2023.306</v>
      </c>
      <c r="Y113">
        <f t="shared" si="3"/>
        <v>56</v>
      </c>
      <c r="AA113" t="s">
        <v>300</v>
      </c>
      <c r="AB113">
        <v>112</v>
      </c>
      <c r="AC113" s="38">
        <v>438856</v>
      </c>
      <c r="AD113">
        <v>1201</v>
      </c>
      <c r="AE113" t="str">
        <f>VLOOKUP(AD113,'Treatment Key'!A:B,2,FALSE)</f>
        <v>Treatment01</v>
      </c>
    </row>
    <row r="114" spans="17:31" x14ac:dyDescent="0.35">
      <c r="Q114" t="s">
        <v>255</v>
      </c>
      <c r="R114" t="s">
        <v>256</v>
      </c>
      <c r="S114" t="s">
        <v>119</v>
      </c>
      <c r="T114" t="s">
        <v>38</v>
      </c>
      <c r="U114">
        <v>306</v>
      </c>
      <c r="V114">
        <v>58</v>
      </c>
      <c r="X114" t="str">
        <f t="shared" si="2"/>
        <v>St_Cloud.V12_7_12_2023.306</v>
      </c>
      <c r="Y114">
        <f t="shared" si="3"/>
        <v>58</v>
      </c>
      <c r="AA114" t="s">
        <v>268</v>
      </c>
      <c r="AB114">
        <v>113</v>
      </c>
      <c r="AC114" s="38">
        <v>438857</v>
      </c>
      <c r="AD114">
        <v>603</v>
      </c>
      <c r="AE114" t="str">
        <f>VLOOKUP(AD114,'Treatment Key'!A:B,2,FALSE)</f>
        <v>Treatment03</v>
      </c>
    </row>
    <row r="115" spans="17:31" x14ac:dyDescent="0.35">
      <c r="Q115" t="s">
        <v>255</v>
      </c>
      <c r="R115" t="s">
        <v>256</v>
      </c>
      <c r="S115" t="s">
        <v>119</v>
      </c>
      <c r="T115" t="s">
        <v>39</v>
      </c>
      <c r="U115">
        <v>306</v>
      </c>
      <c r="V115">
        <v>60</v>
      </c>
      <c r="X115" t="str">
        <f t="shared" si="2"/>
        <v>St_Cloud.V12_7_12_2023.306</v>
      </c>
      <c r="Y115">
        <f t="shared" si="3"/>
        <v>60</v>
      </c>
      <c r="AA115" t="s">
        <v>300</v>
      </c>
      <c r="AB115">
        <v>114</v>
      </c>
      <c r="AC115" s="38">
        <v>438858</v>
      </c>
      <c r="AD115">
        <v>1201</v>
      </c>
      <c r="AE115" t="str">
        <f>VLOOKUP(AD115,'Treatment Key'!A:B,2,FALSE)</f>
        <v>Treatment01</v>
      </c>
    </row>
    <row r="116" spans="17:31" x14ac:dyDescent="0.35">
      <c r="Q116" t="s">
        <v>255</v>
      </c>
      <c r="R116" t="s">
        <v>256</v>
      </c>
      <c r="S116" t="s">
        <v>119</v>
      </c>
      <c r="T116" t="s">
        <v>40</v>
      </c>
      <c r="U116">
        <v>307</v>
      </c>
      <c r="V116">
        <v>62</v>
      </c>
      <c r="X116" t="str">
        <f t="shared" si="2"/>
        <v>St_Cloud.V12_7_12_2023.307</v>
      </c>
      <c r="Y116">
        <f t="shared" si="3"/>
        <v>62</v>
      </c>
      <c r="AA116" t="s">
        <v>269</v>
      </c>
      <c r="AB116">
        <v>115</v>
      </c>
      <c r="AC116" s="38">
        <v>438859</v>
      </c>
      <c r="AD116">
        <v>604</v>
      </c>
      <c r="AE116" t="str">
        <f>VLOOKUP(AD116,'Treatment Key'!A:B,2,FALSE)</f>
        <v>Treatment04</v>
      </c>
    </row>
    <row r="117" spans="17:31" x14ac:dyDescent="0.35">
      <c r="Q117" t="s">
        <v>255</v>
      </c>
      <c r="R117" t="s">
        <v>256</v>
      </c>
      <c r="S117" t="s">
        <v>119</v>
      </c>
      <c r="T117" t="s">
        <v>41</v>
      </c>
      <c r="U117">
        <v>307</v>
      </c>
      <c r="V117">
        <v>64</v>
      </c>
      <c r="X117" t="str">
        <f t="shared" si="2"/>
        <v>St_Cloud.V12_7_12_2023.307</v>
      </c>
      <c r="Y117">
        <f t="shared" si="3"/>
        <v>64</v>
      </c>
      <c r="AA117" t="s">
        <v>301</v>
      </c>
      <c r="AB117">
        <v>116</v>
      </c>
      <c r="AC117" s="38">
        <v>438860</v>
      </c>
      <c r="AD117">
        <v>1202</v>
      </c>
      <c r="AE117" t="str">
        <f>VLOOKUP(AD117,'Treatment Key'!A:B,2,FALSE)</f>
        <v>Treatment02</v>
      </c>
    </row>
    <row r="118" spans="17:31" x14ac:dyDescent="0.35">
      <c r="Q118" t="s">
        <v>255</v>
      </c>
      <c r="R118" t="s">
        <v>256</v>
      </c>
      <c r="S118" t="s">
        <v>119</v>
      </c>
      <c r="T118" t="s">
        <v>42</v>
      </c>
      <c r="U118">
        <v>307</v>
      </c>
      <c r="V118">
        <v>66</v>
      </c>
      <c r="X118" t="str">
        <f t="shared" si="2"/>
        <v>St_Cloud.V12_7_12_2023.307</v>
      </c>
      <c r="Y118">
        <f t="shared" si="3"/>
        <v>66</v>
      </c>
      <c r="AA118" t="s">
        <v>269</v>
      </c>
      <c r="AB118">
        <v>117</v>
      </c>
      <c r="AC118" s="38">
        <v>438861</v>
      </c>
      <c r="AD118">
        <v>604</v>
      </c>
      <c r="AE118" t="str">
        <f>VLOOKUP(AD118,'Treatment Key'!A:B,2,FALSE)</f>
        <v>Treatment04</v>
      </c>
    </row>
    <row r="119" spans="17:31" x14ac:dyDescent="0.35">
      <c r="Q119" t="s">
        <v>255</v>
      </c>
      <c r="R119" t="s">
        <v>256</v>
      </c>
      <c r="S119" t="s">
        <v>119</v>
      </c>
      <c r="T119" t="s">
        <v>43</v>
      </c>
      <c r="U119">
        <v>308</v>
      </c>
      <c r="V119">
        <v>68</v>
      </c>
      <c r="X119" t="str">
        <f t="shared" si="2"/>
        <v>St_Cloud.V12_7_12_2023.308</v>
      </c>
      <c r="Y119">
        <f t="shared" si="3"/>
        <v>68</v>
      </c>
      <c r="AA119" t="s">
        <v>301</v>
      </c>
      <c r="AB119">
        <v>118</v>
      </c>
      <c r="AC119" s="38">
        <v>438862</v>
      </c>
      <c r="AD119">
        <v>1202</v>
      </c>
      <c r="AE119" t="str">
        <f>VLOOKUP(AD119,'Treatment Key'!A:B,2,FALSE)</f>
        <v>Treatment02</v>
      </c>
    </row>
    <row r="120" spans="17:31" x14ac:dyDescent="0.35">
      <c r="Q120" t="s">
        <v>255</v>
      </c>
      <c r="R120" t="s">
        <v>256</v>
      </c>
      <c r="S120" t="s">
        <v>119</v>
      </c>
      <c r="T120" t="s">
        <v>44</v>
      </c>
      <c r="U120">
        <v>308</v>
      </c>
      <c r="V120">
        <v>70</v>
      </c>
      <c r="X120" t="str">
        <f t="shared" si="2"/>
        <v>St_Cloud.V12_7_12_2023.308</v>
      </c>
      <c r="Y120">
        <f t="shared" si="3"/>
        <v>70</v>
      </c>
      <c r="AA120" t="s">
        <v>269</v>
      </c>
      <c r="AB120">
        <v>119</v>
      </c>
      <c r="AC120" s="38">
        <v>438863</v>
      </c>
      <c r="AD120">
        <v>604</v>
      </c>
      <c r="AE120" t="str">
        <f>VLOOKUP(AD120,'Treatment Key'!A:B,2,FALSE)</f>
        <v>Treatment04</v>
      </c>
    </row>
    <row r="121" spans="17:31" x14ac:dyDescent="0.35">
      <c r="Q121" t="s">
        <v>255</v>
      </c>
      <c r="R121" t="s">
        <v>256</v>
      </c>
      <c r="S121" t="s">
        <v>119</v>
      </c>
      <c r="T121" t="s">
        <v>45</v>
      </c>
      <c r="U121">
        <v>308</v>
      </c>
      <c r="V121">
        <v>72</v>
      </c>
      <c r="X121" t="str">
        <f t="shared" si="2"/>
        <v>St_Cloud.V12_7_12_2023.308</v>
      </c>
      <c r="Y121">
        <f t="shared" si="3"/>
        <v>72</v>
      </c>
      <c r="AA121" t="s">
        <v>301</v>
      </c>
      <c r="AB121">
        <v>120</v>
      </c>
      <c r="AC121" s="38">
        <v>438864</v>
      </c>
      <c r="AD121">
        <v>1202</v>
      </c>
      <c r="AE121" t="str">
        <f>VLOOKUP(AD121,'Treatment Key'!A:B,2,FALSE)</f>
        <v>Treatment02</v>
      </c>
    </row>
    <row r="122" spans="17:31" x14ac:dyDescent="0.35">
      <c r="Q122" t="s">
        <v>255</v>
      </c>
      <c r="R122" t="s">
        <v>256</v>
      </c>
      <c r="S122" t="s">
        <v>119</v>
      </c>
      <c r="T122" t="s">
        <v>46</v>
      </c>
      <c r="U122">
        <v>609</v>
      </c>
      <c r="V122">
        <v>98</v>
      </c>
      <c r="X122" t="str">
        <f t="shared" si="2"/>
        <v>St_Cloud.V12_7_12_2023.609</v>
      </c>
      <c r="Y122">
        <f t="shared" si="3"/>
        <v>98</v>
      </c>
      <c r="AA122" t="s">
        <v>329</v>
      </c>
      <c r="AB122">
        <v>121</v>
      </c>
      <c r="AC122" s="38">
        <v>438865</v>
      </c>
      <c r="AD122">
        <v>1203</v>
      </c>
      <c r="AE122" t="str">
        <f>VLOOKUP(AD122,'Treatment Key'!A:B,2,FALSE)</f>
        <v>Treatment03</v>
      </c>
    </row>
    <row r="123" spans="17:31" x14ac:dyDescent="0.35">
      <c r="Q123" t="s">
        <v>255</v>
      </c>
      <c r="R123" t="s">
        <v>256</v>
      </c>
      <c r="S123" t="s">
        <v>119</v>
      </c>
      <c r="T123" t="s">
        <v>47</v>
      </c>
      <c r="U123">
        <v>609</v>
      </c>
      <c r="V123">
        <v>100</v>
      </c>
      <c r="X123" t="str">
        <f t="shared" si="2"/>
        <v>St_Cloud.V12_7_12_2023.609</v>
      </c>
      <c r="Y123">
        <f t="shared" si="3"/>
        <v>100</v>
      </c>
      <c r="AA123" t="s">
        <v>360</v>
      </c>
      <c r="AB123">
        <v>122</v>
      </c>
      <c r="AC123" s="38">
        <v>438866</v>
      </c>
      <c r="AD123">
        <v>1207</v>
      </c>
      <c r="AE123" t="str">
        <f>VLOOKUP(AD123,'Treatment Key'!A:B,2,FALSE)</f>
        <v>Treatment07</v>
      </c>
    </row>
    <row r="124" spans="17:31" x14ac:dyDescent="0.35">
      <c r="Q124" t="s">
        <v>255</v>
      </c>
      <c r="R124" t="s">
        <v>256</v>
      </c>
      <c r="S124" t="s">
        <v>119</v>
      </c>
      <c r="T124" t="s">
        <v>48</v>
      </c>
      <c r="U124">
        <v>609</v>
      </c>
      <c r="V124">
        <v>102</v>
      </c>
      <c r="X124" t="str">
        <f t="shared" si="2"/>
        <v>St_Cloud.V12_7_12_2023.609</v>
      </c>
      <c r="Y124">
        <f t="shared" si="3"/>
        <v>102</v>
      </c>
      <c r="AA124" t="s">
        <v>329</v>
      </c>
      <c r="AB124">
        <v>123</v>
      </c>
      <c r="AC124" s="38">
        <v>438867</v>
      </c>
      <c r="AD124">
        <v>1203</v>
      </c>
      <c r="AE124" t="str">
        <f>VLOOKUP(AD124,'Treatment Key'!A:B,2,FALSE)</f>
        <v>Treatment03</v>
      </c>
    </row>
    <row r="125" spans="17:31" x14ac:dyDescent="0.35">
      <c r="Q125" t="s">
        <v>255</v>
      </c>
      <c r="R125" t="s">
        <v>256</v>
      </c>
      <c r="S125" t="s">
        <v>119</v>
      </c>
      <c r="T125" t="s">
        <v>49</v>
      </c>
      <c r="U125">
        <v>610</v>
      </c>
      <c r="V125">
        <v>104</v>
      </c>
      <c r="X125" t="str">
        <f t="shared" si="2"/>
        <v>St_Cloud.V12_7_12_2023.610</v>
      </c>
      <c r="Y125">
        <f t="shared" si="3"/>
        <v>104</v>
      </c>
      <c r="AA125" t="s">
        <v>360</v>
      </c>
      <c r="AB125">
        <v>124</v>
      </c>
      <c r="AC125" s="38">
        <v>438868</v>
      </c>
      <c r="AD125">
        <v>1207</v>
      </c>
      <c r="AE125" t="str">
        <f>VLOOKUP(AD125,'Treatment Key'!A:B,2,FALSE)</f>
        <v>Treatment07</v>
      </c>
    </row>
    <row r="126" spans="17:31" x14ac:dyDescent="0.35">
      <c r="Q126" t="s">
        <v>255</v>
      </c>
      <c r="R126" t="s">
        <v>256</v>
      </c>
      <c r="S126" t="s">
        <v>119</v>
      </c>
      <c r="T126" t="s">
        <v>50</v>
      </c>
      <c r="U126">
        <v>610</v>
      </c>
      <c r="V126">
        <v>106</v>
      </c>
      <c r="X126" t="str">
        <f t="shared" si="2"/>
        <v>St_Cloud.V12_7_12_2023.610</v>
      </c>
      <c r="Y126">
        <f t="shared" si="3"/>
        <v>106</v>
      </c>
      <c r="AA126" t="s">
        <v>329</v>
      </c>
      <c r="AB126">
        <v>125</v>
      </c>
      <c r="AC126" s="38">
        <v>438869</v>
      </c>
      <c r="AD126">
        <v>1203</v>
      </c>
      <c r="AE126" t="str">
        <f>VLOOKUP(AD126,'Treatment Key'!A:B,2,FALSE)</f>
        <v>Treatment03</v>
      </c>
    </row>
    <row r="127" spans="17:31" x14ac:dyDescent="0.35">
      <c r="Q127" t="s">
        <v>255</v>
      </c>
      <c r="R127" t="s">
        <v>256</v>
      </c>
      <c r="S127" t="s">
        <v>119</v>
      </c>
      <c r="T127" t="s">
        <v>51</v>
      </c>
      <c r="U127">
        <v>610</v>
      </c>
      <c r="V127">
        <v>108</v>
      </c>
      <c r="X127" t="str">
        <f t="shared" si="2"/>
        <v>St_Cloud.V12_7_12_2023.610</v>
      </c>
      <c r="Y127">
        <f t="shared" si="3"/>
        <v>108</v>
      </c>
      <c r="AA127" t="s">
        <v>360</v>
      </c>
      <c r="AB127">
        <v>126</v>
      </c>
      <c r="AC127" s="38">
        <v>438870</v>
      </c>
      <c r="AD127">
        <v>1207</v>
      </c>
      <c r="AE127" t="str">
        <f>VLOOKUP(AD127,'Treatment Key'!A:B,2,FALSE)</f>
        <v>Treatment07</v>
      </c>
    </row>
    <row r="128" spans="17:31" x14ac:dyDescent="0.35">
      <c r="Q128" t="s">
        <v>255</v>
      </c>
      <c r="R128" t="s">
        <v>256</v>
      </c>
      <c r="S128" t="s">
        <v>119</v>
      </c>
      <c r="T128" t="s">
        <v>52</v>
      </c>
      <c r="U128">
        <v>1201</v>
      </c>
      <c r="V128">
        <v>110</v>
      </c>
      <c r="X128" t="str">
        <f t="shared" si="2"/>
        <v>St_Cloud.V12_7_12_2023.1201</v>
      </c>
      <c r="Y128">
        <f t="shared" si="3"/>
        <v>110</v>
      </c>
      <c r="AA128" t="s">
        <v>330</v>
      </c>
      <c r="AB128">
        <v>127</v>
      </c>
      <c r="AC128" s="38">
        <v>438871</v>
      </c>
      <c r="AD128">
        <v>1204</v>
      </c>
      <c r="AE128" t="str">
        <f>VLOOKUP(AD128,'Treatment Key'!A:B,2,FALSE)</f>
        <v>Treatment04</v>
      </c>
    </row>
    <row r="129" spans="17:31" x14ac:dyDescent="0.35">
      <c r="Q129" t="s">
        <v>255</v>
      </c>
      <c r="R129" t="s">
        <v>256</v>
      </c>
      <c r="S129" t="s">
        <v>119</v>
      </c>
      <c r="T129" t="s">
        <v>53</v>
      </c>
      <c r="U129">
        <v>1201</v>
      </c>
      <c r="V129">
        <v>112</v>
      </c>
      <c r="X129" t="str">
        <f t="shared" si="2"/>
        <v>St_Cloud.V12_7_12_2023.1201</v>
      </c>
      <c r="Y129">
        <f t="shared" si="3"/>
        <v>112</v>
      </c>
      <c r="AA129" t="s">
        <v>361</v>
      </c>
      <c r="AB129">
        <v>128</v>
      </c>
      <c r="AC129" s="38">
        <v>438872</v>
      </c>
      <c r="AD129">
        <v>1208</v>
      </c>
      <c r="AE129" t="str">
        <f>VLOOKUP(AD129,'Treatment Key'!A:B,2,FALSE)</f>
        <v>Treatment08</v>
      </c>
    </row>
    <row r="130" spans="17:31" x14ac:dyDescent="0.35">
      <c r="Q130" t="s">
        <v>255</v>
      </c>
      <c r="R130" t="s">
        <v>256</v>
      </c>
      <c r="S130" t="s">
        <v>119</v>
      </c>
      <c r="T130" t="s">
        <v>54</v>
      </c>
      <c r="U130">
        <v>1201</v>
      </c>
      <c r="V130">
        <v>114</v>
      </c>
      <c r="X130" t="str">
        <f t="shared" ref="X130:X193" si="4">CONCATENATE(Q130,".",R130,".",U130)</f>
        <v>St_Cloud.V12_7_12_2023.1201</v>
      </c>
      <c r="Y130">
        <f t="shared" ref="Y130:Y193" si="5">V130</f>
        <v>114</v>
      </c>
      <c r="AA130" t="s">
        <v>330</v>
      </c>
      <c r="AB130">
        <v>129</v>
      </c>
      <c r="AC130" s="38">
        <v>438873</v>
      </c>
      <c r="AD130">
        <v>1204</v>
      </c>
      <c r="AE130" t="str">
        <f>VLOOKUP(AD130,'Treatment Key'!A:B,2,FALSE)</f>
        <v>Treatment04</v>
      </c>
    </row>
    <row r="131" spans="17:31" x14ac:dyDescent="0.35">
      <c r="Q131" t="s">
        <v>255</v>
      </c>
      <c r="R131" t="s">
        <v>256</v>
      </c>
      <c r="S131" t="s">
        <v>119</v>
      </c>
      <c r="T131" t="s">
        <v>55</v>
      </c>
      <c r="U131">
        <v>1202</v>
      </c>
      <c r="V131">
        <v>116</v>
      </c>
      <c r="X131" t="str">
        <f t="shared" si="4"/>
        <v>St_Cloud.V12_7_12_2023.1202</v>
      </c>
      <c r="Y131">
        <f t="shared" si="5"/>
        <v>116</v>
      </c>
      <c r="AA131" t="s">
        <v>361</v>
      </c>
      <c r="AB131">
        <v>130</v>
      </c>
      <c r="AC131" s="38">
        <v>438874</v>
      </c>
      <c r="AD131">
        <v>1208</v>
      </c>
      <c r="AE131" t="str">
        <f>VLOOKUP(AD131,'Treatment Key'!A:B,2,FALSE)</f>
        <v>Treatment08</v>
      </c>
    </row>
    <row r="132" spans="17:31" x14ac:dyDescent="0.35">
      <c r="Q132" t="s">
        <v>255</v>
      </c>
      <c r="R132" t="s">
        <v>256</v>
      </c>
      <c r="S132" t="s">
        <v>119</v>
      </c>
      <c r="T132" t="s">
        <v>56</v>
      </c>
      <c r="U132">
        <v>1202</v>
      </c>
      <c r="V132">
        <v>118</v>
      </c>
      <c r="X132" t="str">
        <f t="shared" si="4"/>
        <v>St_Cloud.V12_7_12_2023.1202</v>
      </c>
      <c r="Y132">
        <f t="shared" si="5"/>
        <v>118</v>
      </c>
      <c r="AA132" t="s">
        <v>330</v>
      </c>
      <c r="AB132">
        <v>131</v>
      </c>
      <c r="AC132" s="38">
        <v>438875</v>
      </c>
      <c r="AD132">
        <v>1204</v>
      </c>
      <c r="AE132" t="str">
        <f>VLOOKUP(AD132,'Treatment Key'!A:B,2,FALSE)</f>
        <v>Treatment04</v>
      </c>
    </row>
    <row r="133" spans="17:31" x14ac:dyDescent="0.35">
      <c r="Q133" t="s">
        <v>255</v>
      </c>
      <c r="R133" t="s">
        <v>256</v>
      </c>
      <c r="S133" t="s">
        <v>119</v>
      </c>
      <c r="T133" t="s">
        <v>57</v>
      </c>
      <c r="U133">
        <v>1202</v>
      </c>
      <c r="V133">
        <v>120</v>
      </c>
      <c r="X133" t="str">
        <f t="shared" si="4"/>
        <v>St_Cloud.V12_7_12_2023.1202</v>
      </c>
      <c r="Y133">
        <f t="shared" si="5"/>
        <v>120</v>
      </c>
      <c r="AA133" t="s">
        <v>361</v>
      </c>
      <c r="AB133">
        <v>132</v>
      </c>
      <c r="AC133" s="38">
        <v>438876</v>
      </c>
      <c r="AD133">
        <v>1208</v>
      </c>
      <c r="AE133" t="str">
        <f>VLOOKUP(AD133,'Treatment Key'!A:B,2,FALSE)</f>
        <v>Treatment08</v>
      </c>
    </row>
    <row r="134" spans="17:31" x14ac:dyDescent="0.35">
      <c r="Q134" t="s">
        <v>255</v>
      </c>
      <c r="R134" t="s">
        <v>256</v>
      </c>
      <c r="S134" t="s">
        <v>119</v>
      </c>
      <c r="T134" t="s">
        <v>58</v>
      </c>
      <c r="U134">
        <v>509</v>
      </c>
      <c r="V134">
        <v>146</v>
      </c>
      <c r="X134" t="str">
        <f t="shared" si="4"/>
        <v>St_Cloud.V12_7_12_2023.509</v>
      </c>
      <c r="Y134">
        <f t="shared" si="5"/>
        <v>146</v>
      </c>
      <c r="AA134" t="s">
        <v>331</v>
      </c>
      <c r="AB134">
        <v>133</v>
      </c>
      <c r="AC134" s="38">
        <v>438877</v>
      </c>
      <c r="AD134">
        <v>1205</v>
      </c>
      <c r="AE134" t="str">
        <f>VLOOKUP(AD134,'Treatment Key'!A:B,2,FALSE)</f>
        <v>Treatment05</v>
      </c>
    </row>
    <row r="135" spans="17:31" x14ac:dyDescent="0.35">
      <c r="Q135" t="s">
        <v>255</v>
      </c>
      <c r="R135" t="s">
        <v>256</v>
      </c>
      <c r="S135" t="s">
        <v>119</v>
      </c>
      <c r="T135" t="s">
        <v>59</v>
      </c>
      <c r="U135">
        <v>509</v>
      </c>
      <c r="V135">
        <v>148</v>
      </c>
      <c r="X135" t="str">
        <f t="shared" si="4"/>
        <v>St_Cloud.V12_7_12_2023.509</v>
      </c>
      <c r="Y135">
        <f t="shared" si="5"/>
        <v>148</v>
      </c>
      <c r="AA135" t="s">
        <v>362</v>
      </c>
      <c r="AB135">
        <v>134</v>
      </c>
      <c r="AC135" s="38">
        <v>438878</v>
      </c>
      <c r="AD135">
        <v>1209</v>
      </c>
      <c r="AE135" t="str">
        <f>VLOOKUP(AD135,'Treatment Key'!A:B,2,FALSE)</f>
        <v>Treatment09</v>
      </c>
    </row>
    <row r="136" spans="17:31" x14ac:dyDescent="0.35">
      <c r="Q136" t="s">
        <v>255</v>
      </c>
      <c r="R136" t="s">
        <v>256</v>
      </c>
      <c r="S136" t="s">
        <v>119</v>
      </c>
      <c r="T136" t="s">
        <v>60</v>
      </c>
      <c r="U136">
        <v>509</v>
      </c>
      <c r="V136">
        <v>150</v>
      </c>
      <c r="X136" t="str">
        <f t="shared" si="4"/>
        <v>St_Cloud.V12_7_12_2023.509</v>
      </c>
      <c r="Y136">
        <f t="shared" si="5"/>
        <v>150</v>
      </c>
      <c r="AA136" t="s">
        <v>331</v>
      </c>
      <c r="AB136">
        <v>135</v>
      </c>
      <c r="AC136" s="38">
        <v>438879</v>
      </c>
      <c r="AD136">
        <v>1205</v>
      </c>
      <c r="AE136" t="str">
        <f>VLOOKUP(AD136,'Treatment Key'!A:B,2,FALSE)</f>
        <v>Treatment05</v>
      </c>
    </row>
    <row r="137" spans="17:31" x14ac:dyDescent="0.35">
      <c r="Q137" t="s">
        <v>255</v>
      </c>
      <c r="R137" t="s">
        <v>256</v>
      </c>
      <c r="S137" t="s">
        <v>119</v>
      </c>
      <c r="T137" t="s">
        <v>61</v>
      </c>
      <c r="U137">
        <v>510</v>
      </c>
      <c r="V137">
        <v>152</v>
      </c>
      <c r="X137" t="str">
        <f t="shared" si="4"/>
        <v>St_Cloud.V12_7_12_2023.510</v>
      </c>
      <c r="Y137">
        <f t="shared" si="5"/>
        <v>152</v>
      </c>
      <c r="AA137" t="s">
        <v>362</v>
      </c>
      <c r="AB137">
        <v>136</v>
      </c>
      <c r="AC137" s="38">
        <v>438880</v>
      </c>
      <c r="AD137">
        <v>1209</v>
      </c>
      <c r="AE137" t="str">
        <f>VLOOKUP(AD137,'Treatment Key'!A:B,2,FALSE)</f>
        <v>Treatment09</v>
      </c>
    </row>
    <row r="138" spans="17:31" x14ac:dyDescent="0.35">
      <c r="Q138" t="s">
        <v>255</v>
      </c>
      <c r="R138" t="s">
        <v>256</v>
      </c>
      <c r="S138" t="s">
        <v>119</v>
      </c>
      <c r="T138" t="s">
        <v>62</v>
      </c>
      <c r="U138">
        <v>510</v>
      </c>
      <c r="V138">
        <v>154</v>
      </c>
      <c r="X138" t="str">
        <f t="shared" si="4"/>
        <v>St_Cloud.V12_7_12_2023.510</v>
      </c>
      <c r="Y138">
        <f t="shared" si="5"/>
        <v>154</v>
      </c>
      <c r="AA138" t="s">
        <v>331</v>
      </c>
      <c r="AB138">
        <v>137</v>
      </c>
      <c r="AC138" s="38">
        <v>438881</v>
      </c>
      <c r="AD138">
        <v>1205</v>
      </c>
      <c r="AE138" t="str">
        <f>VLOOKUP(AD138,'Treatment Key'!A:B,2,FALSE)</f>
        <v>Treatment05</v>
      </c>
    </row>
    <row r="139" spans="17:31" x14ac:dyDescent="0.35">
      <c r="Q139" t="s">
        <v>255</v>
      </c>
      <c r="R139" t="s">
        <v>256</v>
      </c>
      <c r="S139" t="s">
        <v>119</v>
      </c>
      <c r="T139" t="s">
        <v>63</v>
      </c>
      <c r="U139">
        <v>510</v>
      </c>
      <c r="V139">
        <v>156</v>
      </c>
      <c r="X139" t="str">
        <f t="shared" si="4"/>
        <v>St_Cloud.V12_7_12_2023.510</v>
      </c>
      <c r="Y139">
        <f t="shared" si="5"/>
        <v>156</v>
      </c>
      <c r="AA139" t="s">
        <v>362</v>
      </c>
      <c r="AB139">
        <v>138</v>
      </c>
      <c r="AC139" s="38">
        <v>438882</v>
      </c>
      <c r="AD139">
        <v>1209</v>
      </c>
      <c r="AE139" t="str">
        <f>VLOOKUP(AD139,'Treatment Key'!A:B,2,FALSE)</f>
        <v>Treatment09</v>
      </c>
    </row>
    <row r="140" spans="17:31" x14ac:dyDescent="0.35">
      <c r="Q140" t="s">
        <v>255</v>
      </c>
      <c r="R140" t="s">
        <v>256</v>
      </c>
      <c r="S140" t="s">
        <v>119</v>
      </c>
      <c r="T140" t="s">
        <v>64</v>
      </c>
      <c r="U140">
        <v>1101</v>
      </c>
      <c r="V140">
        <v>158</v>
      </c>
      <c r="X140" t="str">
        <f t="shared" si="4"/>
        <v>St_Cloud.V12_7_12_2023.1101</v>
      </c>
      <c r="Y140">
        <f t="shared" si="5"/>
        <v>158</v>
      </c>
      <c r="AA140" t="s">
        <v>332</v>
      </c>
      <c r="AB140">
        <v>139</v>
      </c>
      <c r="AC140" s="38">
        <v>438883</v>
      </c>
      <c r="AD140">
        <v>1206</v>
      </c>
      <c r="AE140" t="str">
        <f>VLOOKUP(AD140,'Treatment Key'!A:B,2,FALSE)</f>
        <v>Treatment06</v>
      </c>
    </row>
    <row r="141" spans="17:31" x14ac:dyDescent="0.35">
      <c r="Q141" t="s">
        <v>255</v>
      </c>
      <c r="R141" t="s">
        <v>256</v>
      </c>
      <c r="S141" t="s">
        <v>119</v>
      </c>
      <c r="T141" t="s">
        <v>65</v>
      </c>
      <c r="U141">
        <v>1101</v>
      </c>
      <c r="V141">
        <v>160</v>
      </c>
      <c r="X141" t="str">
        <f t="shared" si="4"/>
        <v>St_Cloud.V12_7_12_2023.1101</v>
      </c>
      <c r="Y141">
        <f t="shared" si="5"/>
        <v>160</v>
      </c>
      <c r="AA141" t="s">
        <v>363</v>
      </c>
      <c r="AB141">
        <v>140</v>
      </c>
      <c r="AC141" s="38">
        <v>438884</v>
      </c>
      <c r="AD141">
        <v>1210</v>
      </c>
      <c r="AE141" t="str">
        <f>VLOOKUP(AD141,'Treatment Key'!A:B,2,FALSE)</f>
        <v>Treatment10</v>
      </c>
    </row>
    <row r="142" spans="17:31" x14ac:dyDescent="0.35">
      <c r="Q142" t="s">
        <v>255</v>
      </c>
      <c r="R142" t="s">
        <v>256</v>
      </c>
      <c r="S142" t="s">
        <v>119</v>
      </c>
      <c r="T142" t="s">
        <v>66</v>
      </c>
      <c r="U142">
        <v>1101</v>
      </c>
      <c r="V142">
        <v>162</v>
      </c>
      <c r="X142" t="str">
        <f t="shared" si="4"/>
        <v>St_Cloud.V12_7_12_2023.1101</v>
      </c>
      <c r="Y142">
        <f t="shared" si="5"/>
        <v>162</v>
      </c>
      <c r="AA142" t="s">
        <v>332</v>
      </c>
      <c r="AB142">
        <v>141</v>
      </c>
      <c r="AC142" s="38">
        <v>438885</v>
      </c>
      <c r="AD142">
        <v>1206</v>
      </c>
      <c r="AE142" t="str">
        <f>VLOOKUP(AD142,'Treatment Key'!A:B,2,FALSE)</f>
        <v>Treatment06</v>
      </c>
    </row>
    <row r="143" spans="17:31" x14ac:dyDescent="0.35">
      <c r="Q143" t="s">
        <v>255</v>
      </c>
      <c r="R143" t="s">
        <v>256</v>
      </c>
      <c r="S143" t="s">
        <v>119</v>
      </c>
      <c r="T143" t="s">
        <v>67</v>
      </c>
      <c r="U143">
        <v>1101</v>
      </c>
      <c r="V143">
        <v>164</v>
      </c>
      <c r="X143" t="str">
        <f t="shared" si="4"/>
        <v>St_Cloud.V12_7_12_2023.1101</v>
      </c>
      <c r="Y143">
        <f t="shared" si="5"/>
        <v>164</v>
      </c>
      <c r="AA143" t="s">
        <v>363</v>
      </c>
      <c r="AB143">
        <v>142</v>
      </c>
      <c r="AC143" s="38">
        <v>438886</v>
      </c>
      <c r="AD143">
        <v>1210</v>
      </c>
      <c r="AE143" t="str">
        <f>VLOOKUP(AD143,'Treatment Key'!A:B,2,FALSE)</f>
        <v>Treatment10</v>
      </c>
    </row>
    <row r="144" spans="17:31" x14ac:dyDescent="0.35">
      <c r="Q144" t="s">
        <v>255</v>
      </c>
      <c r="R144" t="s">
        <v>256</v>
      </c>
      <c r="S144" t="s">
        <v>119</v>
      </c>
      <c r="T144" t="s">
        <v>68</v>
      </c>
      <c r="U144">
        <v>1101</v>
      </c>
      <c r="V144">
        <v>166</v>
      </c>
      <c r="X144" t="str">
        <f t="shared" si="4"/>
        <v>St_Cloud.V12_7_12_2023.1101</v>
      </c>
      <c r="Y144">
        <f t="shared" si="5"/>
        <v>166</v>
      </c>
      <c r="AA144" t="s">
        <v>332</v>
      </c>
      <c r="AB144">
        <v>143</v>
      </c>
      <c r="AC144" s="38">
        <v>438887</v>
      </c>
      <c r="AD144">
        <v>1206</v>
      </c>
      <c r="AE144" t="str">
        <f>VLOOKUP(AD144,'Treatment Key'!A:B,2,FALSE)</f>
        <v>Treatment06</v>
      </c>
    </row>
    <row r="145" spans="17:31" x14ac:dyDescent="0.35">
      <c r="Q145" t="s">
        <v>255</v>
      </c>
      <c r="R145" t="s">
        <v>256</v>
      </c>
      <c r="S145" t="s">
        <v>119</v>
      </c>
      <c r="T145" t="s">
        <v>69</v>
      </c>
      <c r="U145">
        <v>1101</v>
      </c>
      <c r="V145">
        <v>168</v>
      </c>
      <c r="X145" t="str">
        <f t="shared" si="4"/>
        <v>St_Cloud.V12_7_12_2023.1101</v>
      </c>
      <c r="Y145">
        <f t="shared" si="5"/>
        <v>168</v>
      </c>
      <c r="AA145" t="s">
        <v>363</v>
      </c>
      <c r="AB145">
        <v>144</v>
      </c>
      <c r="AC145" s="38">
        <v>438888</v>
      </c>
      <c r="AD145">
        <v>1210</v>
      </c>
      <c r="AE145" t="str">
        <f>VLOOKUP(AD145,'Treatment Key'!A:B,2,FALSE)</f>
        <v>Treatment10</v>
      </c>
    </row>
    <row r="146" spans="17:31" x14ac:dyDescent="0.35">
      <c r="Q146" t="s">
        <v>255</v>
      </c>
      <c r="R146" t="s">
        <v>256</v>
      </c>
      <c r="S146" t="s">
        <v>119</v>
      </c>
      <c r="T146" t="s">
        <v>70</v>
      </c>
      <c r="U146">
        <v>409</v>
      </c>
      <c r="V146">
        <v>194</v>
      </c>
      <c r="X146" t="str">
        <f t="shared" si="4"/>
        <v>St_Cloud.V12_7_12_2023.409</v>
      </c>
      <c r="Y146">
        <f t="shared" si="5"/>
        <v>194</v>
      </c>
      <c r="AA146" t="s">
        <v>270</v>
      </c>
      <c r="AB146">
        <v>145</v>
      </c>
      <c r="AC146" s="38">
        <v>438889</v>
      </c>
      <c r="AD146">
        <v>501</v>
      </c>
      <c r="AE146" t="str">
        <f>VLOOKUP(AD146,'Treatment Key'!A:B,2,FALSE)</f>
        <v>Treatment01</v>
      </c>
    </row>
    <row r="147" spans="17:31" x14ac:dyDescent="0.35">
      <c r="Q147" t="s">
        <v>255</v>
      </c>
      <c r="R147" t="s">
        <v>256</v>
      </c>
      <c r="S147" t="s">
        <v>119</v>
      </c>
      <c r="T147" t="s">
        <v>71</v>
      </c>
      <c r="U147">
        <v>409</v>
      </c>
      <c r="V147">
        <v>196</v>
      </c>
      <c r="X147" t="str">
        <f t="shared" si="4"/>
        <v>St_Cloud.V12_7_12_2023.409</v>
      </c>
      <c r="Y147">
        <f t="shared" si="5"/>
        <v>196</v>
      </c>
      <c r="AA147" t="s">
        <v>302</v>
      </c>
      <c r="AB147">
        <v>146</v>
      </c>
      <c r="AC147" s="38">
        <v>438890</v>
      </c>
      <c r="AD147">
        <v>509</v>
      </c>
      <c r="AE147" t="str">
        <f>VLOOKUP(AD147,'Treatment Key'!A:B,2,FALSE)</f>
        <v>Treatment09</v>
      </c>
    </row>
    <row r="148" spans="17:31" x14ac:dyDescent="0.35">
      <c r="Q148" t="s">
        <v>255</v>
      </c>
      <c r="R148" t="s">
        <v>256</v>
      </c>
      <c r="S148" t="s">
        <v>119</v>
      </c>
      <c r="T148" t="s">
        <v>72</v>
      </c>
      <c r="U148">
        <v>409</v>
      </c>
      <c r="V148">
        <v>198</v>
      </c>
      <c r="X148" t="str">
        <f t="shared" si="4"/>
        <v>St_Cloud.V12_7_12_2023.409</v>
      </c>
      <c r="Y148">
        <f t="shared" si="5"/>
        <v>198</v>
      </c>
      <c r="AA148" t="s">
        <v>270</v>
      </c>
      <c r="AB148">
        <v>147</v>
      </c>
      <c r="AC148" s="38">
        <v>438891</v>
      </c>
      <c r="AD148">
        <v>501</v>
      </c>
      <c r="AE148" t="str">
        <f>VLOOKUP(AD148,'Treatment Key'!A:B,2,FALSE)</f>
        <v>Treatment01</v>
      </c>
    </row>
    <row r="149" spans="17:31" x14ac:dyDescent="0.35">
      <c r="Q149" t="s">
        <v>255</v>
      </c>
      <c r="R149" t="s">
        <v>256</v>
      </c>
      <c r="S149" t="s">
        <v>119</v>
      </c>
      <c r="T149" t="s">
        <v>73</v>
      </c>
      <c r="U149">
        <v>410</v>
      </c>
      <c r="V149">
        <v>200</v>
      </c>
      <c r="X149" t="str">
        <f t="shared" si="4"/>
        <v>St_Cloud.V12_7_12_2023.410</v>
      </c>
      <c r="Y149">
        <f t="shared" si="5"/>
        <v>200</v>
      </c>
      <c r="AA149" t="s">
        <v>302</v>
      </c>
      <c r="AB149">
        <v>148</v>
      </c>
      <c r="AC149" s="38">
        <v>438892</v>
      </c>
      <c r="AD149">
        <v>509</v>
      </c>
      <c r="AE149" t="str">
        <f>VLOOKUP(AD149,'Treatment Key'!A:B,2,FALSE)</f>
        <v>Treatment09</v>
      </c>
    </row>
    <row r="150" spans="17:31" x14ac:dyDescent="0.35">
      <c r="Q150" t="s">
        <v>255</v>
      </c>
      <c r="R150" t="s">
        <v>256</v>
      </c>
      <c r="S150" t="s">
        <v>119</v>
      </c>
      <c r="T150" t="s">
        <v>74</v>
      </c>
      <c r="U150">
        <v>410</v>
      </c>
      <c r="V150">
        <v>202</v>
      </c>
      <c r="X150" t="str">
        <f t="shared" si="4"/>
        <v>St_Cloud.V12_7_12_2023.410</v>
      </c>
      <c r="Y150">
        <f t="shared" si="5"/>
        <v>202</v>
      </c>
      <c r="AA150" t="s">
        <v>270</v>
      </c>
      <c r="AB150">
        <v>149</v>
      </c>
      <c r="AC150" s="38">
        <v>438893</v>
      </c>
      <c r="AD150">
        <v>501</v>
      </c>
      <c r="AE150" t="str">
        <f>VLOOKUP(AD150,'Treatment Key'!A:B,2,FALSE)</f>
        <v>Treatment01</v>
      </c>
    </row>
    <row r="151" spans="17:31" x14ac:dyDescent="0.35">
      <c r="Q151" t="s">
        <v>255</v>
      </c>
      <c r="R151" t="s">
        <v>256</v>
      </c>
      <c r="S151" t="s">
        <v>119</v>
      </c>
      <c r="T151" t="s">
        <v>75</v>
      </c>
      <c r="U151">
        <v>410</v>
      </c>
      <c r="V151">
        <v>204</v>
      </c>
      <c r="X151" t="str">
        <f t="shared" si="4"/>
        <v>St_Cloud.V12_7_12_2023.410</v>
      </c>
      <c r="Y151">
        <f t="shared" si="5"/>
        <v>204</v>
      </c>
      <c r="AA151" t="s">
        <v>302</v>
      </c>
      <c r="AB151">
        <v>150</v>
      </c>
      <c r="AC151" s="38">
        <v>438894</v>
      </c>
      <c r="AD151">
        <v>509</v>
      </c>
      <c r="AE151" t="str">
        <f>VLOOKUP(AD151,'Treatment Key'!A:B,2,FALSE)</f>
        <v>Treatment09</v>
      </c>
    </row>
    <row r="152" spans="17:31" x14ac:dyDescent="0.35">
      <c r="Q152" t="s">
        <v>255</v>
      </c>
      <c r="R152" t="s">
        <v>256</v>
      </c>
      <c r="S152" t="s">
        <v>119</v>
      </c>
      <c r="T152" t="s">
        <v>76</v>
      </c>
      <c r="U152">
        <v>1001</v>
      </c>
      <c r="V152">
        <v>206</v>
      </c>
      <c r="X152" t="str">
        <f t="shared" si="4"/>
        <v>St_Cloud.V12_7_12_2023.1001</v>
      </c>
      <c r="Y152">
        <f t="shared" si="5"/>
        <v>206</v>
      </c>
      <c r="AA152" t="s">
        <v>271</v>
      </c>
      <c r="AB152">
        <v>151</v>
      </c>
      <c r="AC152" s="38">
        <v>438895</v>
      </c>
      <c r="AD152">
        <v>502</v>
      </c>
      <c r="AE152" t="str">
        <f>VLOOKUP(AD152,'Treatment Key'!A:B,2,FALSE)</f>
        <v>Treatment02</v>
      </c>
    </row>
    <row r="153" spans="17:31" x14ac:dyDescent="0.35">
      <c r="Q153" t="s">
        <v>255</v>
      </c>
      <c r="R153" t="s">
        <v>256</v>
      </c>
      <c r="S153" t="s">
        <v>119</v>
      </c>
      <c r="T153" t="s">
        <v>77</v>
      </c>
      <c r="U153">
        <v>1001</v>
      </c>
      <c r="V153">
        <v>208</v>
      </c>
      <c r="X153" t="str">
        <f t="shared" si="4"/>
        <v>St_Cloud.V12_7_12_2023.1001</v>
      </c>
      <c r="Y153">
        <f t="shared" si="5"/>
        <v>208</v>
      </c>
      <c r="AA153" t="s">
        <v>303</v>
      </c>
      <c r="AB153">
        <v>152</v>
      </c>
      <c r="AC153" s="38">
        <v>438896</v>
      </c>
      <c r="AD153">
        <v>510</v>
      </c>
      <c r="AE153" t="str">
        <f>VLOOKUP(AD153,'Treatment Key'!A:B,2,FALSE)</f>
        <v>Treatment10</v>
      </c>
    </row>
    <row r="154" spans="17:31" x14ac:dyDescent="0.35">
      <c r="Q154" t="s">
        <v>255</v>
      </c>
      <c r="R154" t="s">
        <v>256</v>
      </c>
      <c r="S154" t="s">
        <v>119</v>
      </c>
      <c r="T154" t="s">
        <v>78</v>
      </c>
      <c r="U154">
        <v>1001</v>
      </c>
      <c r="V154">
        <v>210</v>
      </c>
      <c r="X154" t="str">
        <f t="shared" si="4"/>
        <v>St_Cloud.V12_7_12_2023.1001</v>
      </c>
      <c r="Y154">
        <f t="shared" si="5"/>
        <v>210</v>
      </c>
      <c r="AA154" t="s">
        <v>271</v>
      </c>
      <c r="AB154">
        <v>153</v>
      </c>
      <c r="AC154" s="38">
        <v>438897</v>
      </c>
      <c r="AD154">
        <v>502</v>
      </c>
      <c r="AE154" t="str">
        <f>VLOOKUP(AD154,'Treatment Key'!A:B,2,FALSE)</f>
        <v>Treatment02</v>
      </c>
    </row>
    <row r="155" spans="17:31" x14ac:dyDescent="0.35">
      <c r="Q155" t="s">
        <v>255</v>
      </c>
      <c r="R155" t="s">
        <v>256</v>
      </c>
      <c r="S155" t="s">
        <v>119</v>
      </c>
      <c r="T155" t="s">
        <v>79</v>
      </c>
      <c r="U155">
        <v>1002</v>
      </c>
      <c r="V155">
        <v>212</v>
      </c>
      <c r="X155" t="str">
        <f t="shared" si="4"/>
        <v>St_Cloud.V12_7_12_2023.1002</v>
      </c>
      <c r="Y155">
        <f t="shared" si="5"/>
        <v>212</v>
      </c>
      <c r="AA155" t="s">
        <v>303</v>
      </c>
      <c r="AB155">
        <v>154</v>
      </c>
      <c r="AC155" s="38">
        <v>438898</v>
      </c>
      <c r="AD155">
        <v>510</v>
      </c>
      <c r="AE155" t="str">
        <f>VLOOKUP(AD155,'Treatment Key'!A:B,2,FALSE)</f>
        <v>Treatment10</v>
      </c>
    </row>
    <row r="156" spans="17:31" x14ac:dyDescent="0.35">
      <c r="Q156" t="s">
        <v>255</v>
      </c>
      <c r="R156" t="s">
        <v>256</v>
      </c>
      <c r="S156" t="s">
        <v>119</v>
      </c>
      <c r="T156" t="s">
        <v>80</v>
      </c>
      <c r="U156">
        <v>1002</v>
      </c>
      <c r="V156">
        <v>214</v>
      </c>
      <c r="X156" t="str">
        <f t="shared" si="4"/>
        <v>St_Cloud.V12_7_12_2023.1002</v>
      </c>
      <c r="Y156">
        <f t="shared" si="5"/>
        <v>214</v>
      </c>
      <c r="AA156" t="s">
        <v>271</v>
      </c>
      <c r="AB156">
        <v>155</v>
      </c>
      <c r="AC156" s="38">
        <v>438899</v>
      </c>
      <c r="AD156">
        <v>502</v>
      </c>
      <c r="AE156" t="str">
        <f>VLOOKUP(AD156,'Treatment Key'!A:B,2,FALSE)</f>
        <v>Treatment02</v>
      </c>
    </row>
    <row r="157" spans="17:31" x14ac:dyDescent="0.35">
      <c r="Q157" t="s">
        <v>255</v>
      </c>
      <c r="R157" t="s">
        <v>256</v>
      </c>
      <c r="S157" t="s">
        <v>119</v>
      </c>
      <c r="T157" t="s">
        <v>81</v>
      </c>
      <c r="U157">
        <v>1002</v>
      </c>
      <c r="V157">
        <v>216</v>
      </c>
      <c r="X157" t="str">
        <f t="shared" si="4"/>
        <v>St_Cloud.V12_7_12_2023.1002</v>
      </c>
      <c r="Y157">
        <f t="shared" si="5"/>
        <v>216</v>
      </c>
      <c r="AA157" t="s">
        <v>303</v>
      </c>
      <c r="AB157">
        <v>156</v>
      </c>
      <c r="AC157" s="38">
        <v>438900</v>
      </c>
      <c r="AD157">
        <v>510</v>
      </c>
      <c r="AE157" t="str">
        <f>VLOOKUP(AD157,'Treatment Key'!A:B,2,FALSE)</f>
        <v>Treatment10</v>
      </c>
    </row>
    <row r="158" spans="17:31" x14ac:dyDescent="0.35">
      <c r="Q158" t="s">
        <v>255</v>
      </c>
      <c r="R158" t="s">
        <v>256</v>
      </c>
      <c r="S158" t="s">
        <v>119</v>
      </c>
      <c r="T158" t="s">
        <v>82</v>
      </c>
      <c r="U158">
        <v>309</v>
      </c>
      <c r="V158">
        <v>242</v>
      </c>
      <c r="X158" t="str">
        <f t="shared" si="4"/>
        <v>St_Cloud.V12_7_12_2023.309</v>
      </c>
      <c r="Y158">
        <f t="shared" si="5"/>
        <v>242</v>
      </c>
      <c r="AA158" t="s">
        <v>272</v>
      </c>
      <c r="AB158">
        <v>157</v>
      </c>
      <c r="AC158" s="38">
        <v>438901</v>
      </c>
      <c r="AD158">
        <v>503</v>
      </c>
      <c r="AE158" t="str">
        <f>VLOOKUP(AD158,'Treatment Key'!A:B,2,FALSE)</f>
        <v>Treatment03</v>
      </c>
    </row>
    <row r="159" spans="17:31" x14ac:dyDescent="0.35">
      <c r="Q159" t="s">
        <v>255</v>
      </c>
      <c r="R159" t="s">
        <v>256</v>
      </c>
      <c r="S159" t="s">
        <v>119</v>
      </c>
      <c r="T159" t="s">
        <v>83</v>
      </c>
      <c r="U159">
        <v>309</v>
      </c>
      <c r="V159">
        <v>244</v>
      </c>
      <c r="X159" t="str">
        <f t="shared" si="4"/>
        <v>St_Cloud.V12_7_12_2023.309</v>
      </c>
      <c r="Y159">
        <f t="shared" si="5"/>
        <v>244</v>
      </c>
      <c r="AA159" t="s">
        <v>304</v>
      </c>
      <c r="AB159">
        <v>158</v>
      </c>
      <c r="AC159" s="38">
        <v>438902</v>
      </c>
      <c r="AD159">
        <v>1101</v>
      </c>
      <c r="AE159" t="str">
        <f>VLOOKUP(AD159,'Treatment Key'!A:B,2,FALSE)</f>
        <v>Treatment01</v>
      </c>
    </row>
    <row r="160" spans="17:31" x14ac:dyDescent="0.35">
      <c r="Q160" t="s">
        <v>255</v>
      </c>
      <c r="R160" t="s">
        <v>256</v>
      </c>
      <c r="S160" t="s">
        <v>119</v>
      </c>
      <c r="T160" t="s">
        <v>84</v>
      </c>
      <c r="U160">
        <v>309</v>
      </c>
      <c r="V160">
        <v>246</v>
      </c>
      <c r="X160" t="str">
        <f t="shared" si="4"/>
        <v>St_Cloud.V12_7_12_2023.309</v>
      </c>
      <c r="Y160">
        <f t="shared" si="5"/>
        <v>246</v>
      </c>
      <c r="AA160" t="s">
        <v>272</v>
      </c>
      <c r="AB160">
        <v>159</v>
      </c>
      <c r="AC160" s="38">
        <v>438903</v>
      </c>
      <c r="AD160">
        <v>503</v>
      </c>
      <c r="AE160" t="str">
        <f>VLOOKUP(AD160,'Treatment Key'!A:B,2,FALSE)</f>
        <v>Treatment03</v>
      </c>
    </row>
    <row r="161" spans="17:31" x14ac:dyDescent="0.35">
      <c r="Q161" t="s">
        <v>255</v>
      </c>
      <c r="R161" t="s">
        <v>256</v>
      </c>
      <c r="S161" t="s">
        <v>119</v>
      </c>
      <c r="T161" t="s">
        <v>85</v>
      </c>
      <c r="U161">
        <v>310</v>
      </c>
      <c r="V161">
        <v>248</v>
      </c>
      <c r="X161" t="str">
        <f t="shared" si="4"/>
        <v>St_Cloud.V12_7_12_2023.310</v>
      </c>
      <c r="Y161">
        <f t="shared" si="5"/>
        <v>248</v>
      </c>
      <c r="AA161" t="s">
        <v>304</v>
      </c>
      <c r="AB161">
        <v>160</v>
      </c>
      <c r="AC161" s="38">
        <v>438904</v>
      </c>
      <c r="AD161">
        <v>1101</v>
      </c>
      <c r="AE161" t="str">
        <f>VLOOKUP(AD161,'Treatment Key'!A:B,2,FALSE)</f>
        <v>Treatment01</v>
      </c>
    </row>
    <row r="162" spans="17:31" x14ac:dyDescent="0.35">
      <c r="Q162" t="s">
        <v>255</v>
      </c>
      <c r="R162" t="s">
        <v>256</v>
      </c>
      <c r="S162" t="s">
        <v>119</v>
      </c>
      <c r="T162" t="s">
        <v>86</v>
      </c>
      <c r="U162">
        <v>310</v>
      </c>
      <c r="V162">
        <v>250</v>
      </c>
      <c r="X162" t="str">
        <f t="shared" si="4"/>
        <v>St_Cloud.V12_7_12_2023.310</v>
      </c>
      <c r="Y162">
        <f t="shared" si="5"/>
        <v>250</v>
      </c>
      <c r="AA162" t="s">
        <v>272</v>
      </c>
      <c r="AB162">
        <v>161</v>
      </c>
      <c r="AC162" s="38">
        <v>438905</v>
      </c>
      <c r="AD162">
        <v>503</v>
      </c>
      <c r="AE162" t="str">
        <f>VLOOKUP(AD162,'Treatment Key'!A:B,2,FALSE)</f>
        <v>Treatment03</v>
      </c>
    </row>
    <row r="163" spans="17:31" x14ac:dyDescent="0.35">
      <c r="Q163" t="s">
        <v>255</v>
      </c>
      <c r="R163" t="s">
        <v>256</v>
      </c>
      <c r="S163" t="s">
        <v>119</v>
      </c>
      <c r="T163" t="s">
        <v>87</v>
      </c>
      <c r="U163">
        <v>310</v>
      </c>
      <c r="V163">
        <v>252</v>
      </c>
      <c r="X163" t="str">
        <f t="shared" si="4"/>
        <v>St_Cloud.V12_7_12_2023.310</v>
      </c>
      <c r="Y163">
        <f t="shared" si="5"/>
        <v>252</v>
      </c>
      <c r="AA163" t="s">
        <v>304</v>
      </c>
      <c r="AB163">
        <v>162</v>
      </c>
      <c r="AC163" s="38">
        <v>438906</v>
      </c>
      <c r="AD163">
        <v>1101</v>
      </c>
      <c r="AE163" t="str">
        <f>VLOOKUP(AD163,'Treatment Key'!A:B,2,FALSE)</f>
        <v>Treatment01</v>
      </c>
    </row>
    <row r="164" spans="17:31" x14ac:dyDescent="0.35">
      <c r="Q164" t="s">
        <v>255</v>
      </c>
      <c r="R164" t="s">
        <v>256</v>
      </c>
      <c r="S164" t="s">
        <v>119</v>
      </c>
      <c r="T164" t="s">
        <v>88</v>
      </c>
      <c r="U164">
        <v>901</v>
      </c>
      <c r="V164">
        <v>254</v>
      </c>
      <c r="X164" t="str">
        <f t="shared" si="4"/>
        <v>St_Cloud.V12_7_12_2023.901</v>
      </c>
      <c r="Y164">
        <f t="shared" si="5"/>
        <v>254</v>
      </c>
      <c r="AA164" t="s">
        <v>273</v>
      </c>
      <c r="AB164">
        <v>163</v>
      </c>
      <c r="AC164" s="38">
        <v>438907</v>
      </c>
      <c r="AD164">
        <v>504</v>
      </c>
      <c r="AE164" t="str">
        <f>VLOOKUP(AD164,'Treatment Key'!A:B,2,FALSE)</f>
        <v>Treatment04</v>
      </c>
    </row>
    <row r="165" spans="17:31" x14ac:dyDescent="0.35">
      <c r="Q165" t="s">
        <v>255</v>
      </c>
      <c r="R165" t="s">
        <v>256</v>
      </c>
      <c r="S165" t="s">
        <v>119</v>
      </c>
      <c r="T165" t="s">
        <v>89</v>
      </c>
      <c r="U165">
        <v>901</v>
      </c>
      <c r="V165">
        <v>256</v>
      </c>
      <c r="X165" t="str">
        <f t="shared" si="4"/>
        <v>St_Cloud.V12_7_12_2023.901</v>
      </c>
      <c r="Y165">
        <f t="shared" si="5"/>
        <v>256</v>
      </c>
      <c r="AA165" t="s">
        <v>304</v>
      </c>
      <c r="AB165">
        <v>164</v>
      </c>
      <c r="AC165" s="38">
        <v>438908</v>
      </c>
      <c r="AD165">
        <v>1101</v>
      </c>
      <c r="AE165" t="str">
        <f>VLOOKUP(AD165,'Treatment Key'!A:B,2,FALSE)</f>
        <v>Treatment01</v>
      </c>
    </row>
    <row r="166" spans="17:31" x14ac:dyDescent="0.35">
      <c r="Q166" t="s">
        <v>255</v>
      </c>
      <c r="R166" t="s">
        <v>256</v>
      </c>
      <c r="S166" t="s">
        <v>119</v>
      </c>
      <c r="T166" t="s">
        <v>90</v>
      </c>
      <c r="U166">
        <v>901</v>
      </c>
      <c r="V166">
        <v>258</v>
      </c>
      <c r="X166" t="str">
        <f t="shared" si="4"/>
        <v>St_Cloud.V12_7_12_2023.901</v>
      </c>
      <c r="Y166">
        <f t="shared" si="5"/>
        <v>258</v>
      </c>
      <c r="AA166" t="s">
        <v>273</v>
      </c>
      <c r="AB166">
        <v>165</v>
      </c>
      <c r="AC166" s="38">
        <v>438909</v>
      </c>
      <c r="AD166">
        <v>504</v>
      </c>
      <c r="AE166" t="str">
        <f>VLOOKUP(AD166,'Treatment Key'!A:B,2,FALSE)</f>
        <v>Treatment04</v>
      </c>
    </row>
    <row r="167" spans="17:31" x14ac:dyDescent="0.35">
      <c r="Q167" t="s">
        <v>255</v>
      </c>
      <c r="R167" t="s">
        <v>256</v>
      </c>
      <c r="S167" t="s">
        <v>119</v>
      </c>
      <c r="T167" t="s">
        <v>91</v>
      </c>
      <c r="U167">
        <v>902</v>
      </c>
      <c r="V167">
        <v>260</v>
      </c>
      <c r="X167" t="str">
        <f t="shared" si="4"/>
        <v>St_Cloud.V12_7_12_2023.902</v>
      </c>
      <c r="Y167">
        <f t="shared" si="5"/>
        <v>260</v>
      </c>
      <c r="AA167" t="s">
        <v>304</v>
      </c>
      <c r="AB167">
        <v>166</v>
      </c>
      <c r="AC167" s="38">
        <v>438910</v>
      </c>
      <c r="AD167">
        <v>1101</v>
      </c>
      <c r="AE167" t="str">
        <f>VLOOKUP(AD167,'Treatment Key'!A:B,2,FALSE)</f>
        <v>Treatment01</v>
      </c>
    </row>
    <row r="168" spans="17:31" x14ac:dyDescent="0.35">
      <c r="Q168" t="s">
        <v>255</v>
      </c>
      <c r="R168" t="s">
        <v>256</v>
      </c>
      <c r="S168" t="s">
        <v>119</v>
      </c>
      <c r="T168" t="s">
        <v>92</v>
      </c>
      <c r="U168">
        <v>902</v>
      </c>
      <c r="V168">
        <v>262</v>
      </c>
      <c r="X168" t="str">
        <f t="shared" si="4"/>
        <v>St_Cloud.V12_7_12_2023.902</v>
      </c>
      <c r="Y168">
        <f t="shared" si="5"/>
        <v>262</v>
      </c>
      <c r="AA168" t="s">
        <v>273</v>
      </c>
      <c r="AB168">
        <v>167</v>
      </c>
      <c r="AC168" s="38">
        <v>438911</v>
      </c>
      <c r="AD168">
        <v>504</v>
      </c>
      <c r="AE168" t="str">
        <f>VLOOKUP(AD168,'Treatment Key'!A:B,2,FALSE)</f>
        <v>Treatment04</v>
      </c>
    </row>
    <row r="169" spans="17:31" x14ac:dyDescent="0.35">
      <c r="Q169" t="s">
        <v>255</v>
      </c>
      <c r="R169" t="s">
        <v>256</v>
      </c>
      <c r="S169" t="s">
        <v>119</v>
      </c>
      <c r="T169" t="s">
        <v>93</v>
      </c>
      <c r="U169">
        <v>902</v>
      </c>
      <c r="V169">
        <v>264</v>
      </c>
      <c r="X169" t="str">
        <f t="shared" si="4"/>
        <v>St_Cloud.V12_7_12_2023.902</v>
      </c>
      <c r="Y169">
        <f t="shared" si="5"/>
        <v>264</v>
      </c>
      <c r="AA169" t="s">
        <v>304</v>
      </c>
      <c r="AB169">
        <v>168</v>
      </c>
      <c r="AC169" s="38">
        <v>438912</v>
      </c>
      <c r="AD169">
        <v>1101</v>
      </c>
      <c r="AE169" t="str">
        <f>VLOOKUP(AD169,'Treatment Key'!A:B,2,FALSE)</f>
        <v>Treatment01</v>
      </c>
    </row>
    <row r="170" spans="17:31" x14ac:dyDescent="0.35">
      <c r="Q170" t="s">
        <v>255</v>
      </c>
      <c r="R170" t="s">
        <v>256</v>
      </c>
      <c r="S170" t="s">
        <v>119</v>
      </c>
      <c r="T170" t="s">
        <v>94</v>
      </c>
      <c r="U170">
        <v>209</v>
      </c>
      <c r="V170">
        <v>290</v>
      </c>
      <c r="X170" t="str">
        <f t="shared" si="4"/>
        <v>St_Cloud.V12_7_12_2023.209</v>
      </c>
      <c r="Y170">
        <f t="shared" si="5"/>
        <v>290</v>
      </c>
      <c r="AA170" t="s">
        <v>333</v>
      </c>
      <c r="AB170">
        <v>169</v>
      </c>
      <c r="AC170" s="38">
        <v>438913</v>
      </c>
      <c r="AD170">
        <v>1103</v>
      </c>
      <c r="AE170" t="str">
        <f>VLOOKUP(AD170,'Treatment Key'!A:B,2,FALSE)</f>
        <v>Treatment03</v>
      </c>
    </row>
    <row r="171" spans="17:31" x14ac:dyDescent="0.35">
      <c r="Q171" t="s">
        <v>255</v>
      </c>
      <c r="R171" t="s">
        <v>256</v>
      </c>
      <c r="S171" t="s">
        <v>119</v>
      </c>
      <c r="T171" t="s">
        <v>95</v>
      </c>
      <c r="U171">
        <v>209</v>
      </c>
      <c r="V171">
        <v>292</v>
      </c>
      <c r="X171" t="str">
        <f t="shared" si="4"/>
        <v>St_Cloud.V12_7_12_2023.209</v>
      </c>
      <c r="Y171">
        <f t="shared" si="5"/>
        <v>292</v>
      </c>
      <c r="AA171" t="s">
        <v>364</v>
      </c>
      <c r="AB171">
        <v>170</v>
      </c>
      <c r="AC171" s="38">
        <v>438914</v>
      </c>
      <c r="AD171">
        <v>1107</v>
      </c>
      <c r="AE171" t="str">
        <f>VLOOKUP(AD171,'Treatment Key'!A:B,2,FALSE)</f>
        <v>Treatment07</v>
      </c>
    </row>
    <row r="172" spans="17:31" x14ac:dyDescent="0.35">
      <c r="Q172" t="s">
        <v>255</v>
      </c>
      <c r="R172" t="s">
        <v>256</v>
      </c>
      <c r="S172" t="s">
        <v>119</v>
      </c>
      <c r="T172" t="s">
        <v>96</v>
      </c>
      <c r="U172">
        <v>209</v>
      </c>
      <c r="V172">
        <v>294</v>
      </c>
      <c r="X172" t="str">
        <f t="shared" si="4"/>
        <v>St_Cloud.V12_7_12_2023.209</v>
      </c>
      <c r="Y172">
        <f t="shared" si="5"/>
        <v>294</v>
      </c>
      <c r="AA172" t="s">
        <v>333</v>
      </c>
      <c r="AB172">
        <v>171</v>
      </c>
      <c r="AC172" s="38">
        <v>438915</v>
      </c>
      <c r="AD172">
        <v>1103</v>
      </c>
      <c r="AE172" t="str">
        <f>VLOOKUP(AD172,'Treatment Key'!A:B,2,FALSE)</f>
        <v>Treatment03</v>
      </c>
    </row>
    <row r="173" spans="17:31" x14ac:dyDescent="0.35">
      <c r="Q173" t="s">
        <v>255</v>
      </c>
      <c r="R173" t="s">
        <v>256</v>
      </c>
      <c r="S173" t="s">
        <v>119</v>
      </c>
      <c r="T173" t="s">
        <v>97</v>
      </c>
      <c r="U173">
        <v>210</v>
      </c>
      <c r="V173">
        <v>296</v>
      </c>
      <c r="X173" t="str">
        <f t="shared" si="4"/>
        <v>St_Cloud.V12_7_12_2023.210</v>
      </c>
      <c r="Y173">
        <f t="shared" si="5"/>
        <v>296</v>
      </c>
      <c r="AA173" t="s">
        <v>364</v>
      </c>
      <c r="AB173">
        <v>172</v>
      </c>
      <c r="AC173" s="38">
        <v>438916</v>
      </c>
      <c r="AD173">
        <v>1107</v>
      </c>
      <c r="AE173" t="str">
        <f>VLOOKUP(AD173,'Treatment Key'!A:B,2,FALSE)</f>
        <v>Treatment07</v>
      </c>
    </row>
    <row r="174" spans="17:31" x14ac:dyDescent="0.35">
      <c r="Q174" t="s">
        <v>255</v>
      </c>
      <c r="R174" t="s">
        <v>256</v>
      </c>
      <c r="S174" t="s">
        <v>119</v>
      </c>
      <c r="T174" t="s">
        <v>98</v>
      </c>
      <c r="U174">
        <v>210</v>
      </c>
      <c r="V174">
        <v>298</v>
      </c>
      <c r="X174" t="str">
        <f t="shared" si="4"/>
        <v>St_Cloud.V12_7_12_2023.210</v>
      </c>
      <c r="Y174">
        <f t="shared" si="5"/>
        <v>298</v>
      </c>
      <c r="AA174" t="s">
        <v>333</v>
      </c>
      <c r="AB174">
        <v>173</v>
      </c>
      <c r="AC174" s="38">
        <v>438917</v>
      </c>
      <c r="AD174">
        <v>1103</v>
      </c>
      <c r="AE174" t="str">
        <f>VLOOKUP(AD174,'Treatment Key'!A:B,2,FALSE)</f>
        <v>Treatment03</v>
      </c>
    </row>
    <row r="175" spans="17:31" x14ac:dyDescent="0.35">
      <c r="Q175" t="s">
        <v>255</v>
      </c>
      <c r="R175" t="s">
        <v>256</v>
      </c>
      <c r="S175" t="s">
        <v>119</v>
      </c>
      <c r="T175" t="s">
        <v>99</v>
      </c>
      <c r="U175">
        <v>210</v>
      </c>
      <c r="V175">
        <v>300</v>
      </c>
      <c r="X175" t="str">
        <f t="shared" si="4"/>
        <v>St_Cloud.V12_7_12_2023.210</v>
      </c>
      <c r="Y175">
        <f t="shared" si="5"/>
        <v>300</v>
      </c>
      <c r="AA175" t="s">
        <v>364</v>
      </c>
      <c r="AB175">
        <v>174</v>
      </c>
      <c r="AC175" s="38">
        <v>438918</v>
      </c>
      <c r="AD175">
        <v>1107</v>
      </c>
      <c r="AE175" t="str">
        <f>VLOOKUP(AD175,'Treatment Key'!A:B,2,FALSE)</f>
        <v>Treatment07</v>
      </c>
    </row>
    <row r="176" spans="17:31" x14ac:dyDescent="0.35">
      <c r="Q176" t="s">
        <v>255</v>
      </c>
      <c r="R176" t="s">
        <v>256</v>
      </c>
      <c r="S176" t="s">
        <v>119</v>
      </c>
      <c r="T176" t="s">
        <v>100</v>
      </c>
      <c r="U176">
        <v>801</v>
      </c>
      <c r="V176">
        <v>302</v>
      </c>
      <c r="X176" t="str">
        <f t="shared" si="4"/>
        <v>St_Cloud.V12_7_12_2023.801</v>
      </c>
      <c r="Y176">
        <f t="shared" si="5"/>
        <v>302</v>
      </c>
      <c r="AA176" t="s">
        <v>334</v>
      </c>
      <c r="AB176">
        <v>175</v>
      </c>
      <c r="AC176" s="38">
        <v>438919</v>
      </c>
      <c r="AD176">
        <v>1104</v>
      </c>
      <c r="AE176" t="str">
        <f>VLOOKUP(AD176,'Treatment Key'!A:B,2,FALSE)</f>
        <v>Treatment04</v>
      </c>
    </row>
    <row r="177" spans="17:31" x14ac:dyDescent="0.35">
      <c r="Q177" t="s">
        <v>255</v>
      </c>
      <c r="R177" t="s">
        <v>256</v>
      </c>
      <c r="S177" t="s">
        <v>119</v>
      </c>
      <c r="T177" t="s">
        <v>101</v>
      </c>
      <c r="U177">
        <v>801</v>
      </c>
      <c r="V177">
        <v>304</v>
      </c>
      <c r="X177" t="str">
        <f t="shared" si="4"/>
        <v>St_Cloud.V12_7_12_2023.801</v>
      </c>
      <c r="Y177">
        <f t="shared" si="5"/>
        <v>304</v>
      </c>
      <c r="AA177" t="s">
        <v>365</v>
      </c>
      <c r="AB177">
        <v>176</v>
      </c>
      <c r="AC177" s="38">
        <v>438920</v>
      </c>
      <c r="AD177">
        <v>1108</v>
      </c>
      <c r="AE177" t="str">
        <f>VLOOKUP(AD177,'Treatment Key'!A:B,2,FALSE)</f>
        <v>Treatment08</v>
      </c>
    </row>
    <row r="178" spans="17:31" x14ac:dyDescent="0.35">
      <c r="Q178" t="s">
        <v>255</v>
      </c>
      <c r="R178" t="s">
        <v>256</v>
      </c>
      <c r="S178" t="s">
        <v>119</v>
      </c>
      <c r="T178" t="s">
        <v>102</v>
      </c>
      <c r="U178">
        <v>801</v>
      </c>
      <c r="V178">
        <v>306</v>
      </c>
      <c r="X178" t="str">
        <f t="shared" si="4"/>
        <v>St_Cloud.V12_7_12_2023.801</v>
      </c>
      <c r="Y178">
        <f t="shared" si="5"/>
        <v>306</v>
      </c>
      <c r="AA178" t="s">
        <v>334</v>
      </c>
      <c r="AB178">
        <v>177</v>
      </c>
      <c r="AC178" s="38">
        <v>438921</v>
      </c>
      <c r="AD178">
        <v>1104</v>
      </c>
      <c r="AE178" t="str">
        <f>VLOOKUP(AD178,'Treatment Key'!A:B,2,FALSE)</f>
        <v>Treatment04</v>
      </c>
    </row>
    <row r="179" spans="17:31" x14ac:dyDescent="0.35">
      <c r="Q179" t="s">
        <v>255</v>
      </c>
      <c r="R179" t="s">
        <v>256</v>
      </c>
      <c r="S179" t="s">
        <v>119</v>
      </c>
      <c r="T179" t="s">
        <v>103</v>
      </c>
      <c r="U179">
        <v>802</v>
      </c>
      <c r="V179">
        <v>308</v>
      </c>
      <c r="X179" t="str">
        <f t="shared" si="4"/>
        <v>St_Cloud.V12_7_12_2023.802</v>
      </c>
      <c r="Y179">
        <f t="shared" si="5"/>
        <v>308</v>
      </c>
      <c r="AA179" t="s">
        <v>365</v>
      </c>
      <c r="AB179">
        <v>178</v>
      </c>
      <c r="AC179" s="38">
        <v>438922</v>
      </c>
      <c r="AD179">
        <v>1108</v>
      </c>
      <c r="AE179" t="str">
        <f>VLOOKUP(AD179,'Treatment Key'!A:B,2,FALSE)</f>
        <v>Treatment08</v>
      </c>
    </row>
    <row r="180" spans="17:31" x14ac:dyDescent="0.35">
      <c r="Q180" t="s">
        <v>255</v>
      </c>
      <c r="R180" t="s">
        <v>256</v>
      </c>
      <c r="S180" t="s">
        <v>119</v>
      </c>
      <c r="T180" t="s">
        <v>104</v>
      </c>
      <c r="U180">
        <v>802</v>
      </c>
      <c r="V180">
        <v>310</v>
      </c>
      <c r="X180" t="str">
        <f t="shared" si="4"/>
        <v>St_Cloud.V12_7_12_2023.802</v>
      </c>
      <c r="Y180">
        <f t="shared" si="5"/>
        <v>310</v>
      </c>
      <c r="AA180" t="s">
        <v>334</v>
      </c>
      <c r="AB180">
        <v>179</v>
      </c>
      <c r="AC180" s="38">
        <v>438923</v>
      </c>
      <c r="AD180">
        <v>1104</v>
      </c>
      <c r="AE180" t="str">
        <f>VLOOKUP(AD180,'Treatment Key'!A:B,2,FALSE)</f>
        <v>Treatment04</v>
      </c>
    </row>
    <row r="181" spans="17:31" x14ac:dyDescent="0.35">
      <c r="Q181" t="s">
        <v>255</v>
      </c>
      <c r="R181" t="s">
        <v>256</v>
      </c>
      <c r="S181" t="s">
        <v>119</v>
      </c>
      <c r="T181" t="s">
        <v>105</v>
      </c>
      <c r="U181">
        <v>802</v>
      </c>
      <c r="V181">
        <v>312</v>
      </c>
      <c r="X181" t="str">
        <f t="shared" si="4"/>
        <v>St_Cloud.V12_7_12_2023.802</v>
      </c>
      <c r="Y181">
        <f t="shared" si="5"/>
        <v>312</v>
      </c>
      <c r="AA181" t="s">
        <v>365</v>
      </c>
      <c r="AB181">
        <v>180</v>
      </c>
      <c r="AC181" s="38">
        <v>438924</v>
      </c>
      <c r="AD181">
        <v>1108</v>
      </c>
      <c r="AE181" t="str">
        <f>VLOOKUP(AD181,'Treatment Key'!A:B,2,FALSE)</f>
        <v>Treatment08</v>
      </c>
    </row>
    <row r="182" spans="17:31" x14ac:dyDescent="0.35">
      <c r="Q182" t="s">
        <v>255</v>
      </c>
      <c r="R182" t="s">
        <v>256</v>
      </c>
      <c r="S182" t="s">
        <v>119</v>
      </c>
      <c r="T182" t="s">
        <v>106</v>
      </c>
      <c r="U182">
        <v>109</v>
      </c>
      <c r="V182">
        <v>338</v>
      </c>
      <c r="X182" t="str">
        <f t="shared" si="4"/>
        <v>St_Cloud.V12_7_12_2023.109</v>
      </c>
      <c r="Y182">
        <f t="shared" si="5"/>
        <v>338</v>
      </c>
      <c r="AA182" t="s">
        <v>335</v>
      </c>
      <c r="AB182">
        <v>181</v>
      </c>
      <c r="AC182" s="38">
        <v>438925</v>
      </c>
      <c r="AD182">
        <v>1105</v>
      </c>
      <c r="AE182" t="str">
        <f>VLOOKUP(AD182,'Treatment Key'!A:B,2,FALSE)</f>
        <v>Treatment05</v>
      </c>
    </row>
    <row r="183" spans="17:31" x14ac:dyDescent="0.35">
      <c r="Q183" t="s">
        <v>255</v>
      </c>
      <c r="R183" t="s">
        <v>256</v>
      </c>
      <c r="S183" t="s">
        <v>119</v>
      </c>
      <c r="T183" t="s">
        <v>107</v>
      </c>
      <c r="U183">
        <v>109</v>
      </c>
      <c r="V183">
        <v>340</v>
      </c>
      <c r="X183" t="str">
        <f t="shared" si="4"/>
        <v>St_Cloud.V12_7_12_2023.109</v>
      </c>
      <c r="Y183">
        <f t="shared" si="5"/>
        <v>340</v>
      </c>
      <c r="AA183" t="s">
        <v>366</v>
      </c>
      <c r="AB183">
        <v>182</v>
      </c>
      <c r="AC183" s="38">
        <v>438926</v>
      </c>
      <c r="AD183">
        <v>1109</v>
      </c>
      <c r="AE183" t="str">
        <f>VLOOKUP(AD183,'Treatment Key'!A:B,2,FALSE)</f>
        <v>Treatment09</v>
      </c>
    </row>
    <row r="184" spans="17:31" x14ac:dyDescent="0.35">
      <c r="Q184" t="s">
        <v>255</v>
      </c>
      <c r="R184" t="s">
        <v>256</v>
      </c>
      <c r="S184" t="s">
        <v>119</v>
      </c>
      <c r="T184" t="s">
        <v>108</v>
      </c>
      <c r="U184">
        <v>109</v>
      </c>
      <c r="V184">
        <v>342</v>
      </c>
      <c r="X184" t="str">
        <f t="shared" si="4"/>
        <v>St_Cloud.V12_7_12_2023.109</v>
      </c>
      <c r="Y184">
        <f t="shared" si="5"/>
        <v>342</v>
      </c>
      <c r="AA184" t="s">
        <v>335</v>
      </c>
      <c r="AB184">
        <v>183</v>
      </c>
      <c r="AC184" s="38">
        <v>438927</v>
      </c>
      <c r="AD184">
        <v>1105</v>
      </c>
      <c r="AE184" t="str">
        <f>VLOOKUP(AD184,'Treatment Key'!A:B,2,FALSE)</f>
        <v>Treatment05</v>
      </c>
    </row>
    <row r="185" spans="17:31" x14ac:dyDescent="0.35">
      <c r="Q185" t="s">
        <v>255</v>
      </c>
      <c r="R185" t="s">
        <v>256</v>
      </c>
      <c r="S185" t="s">
        <v>119</v>
      </c>
      <c r="T185" t="s">
        <v>109</v>
      </c>
      <c r="U185">
        <v>110</v>
      </c>
      <c r="V185">
        <v>344</v>
      </c>
      <c r="X185" t="str">
        <f t="shared" si="4"/>
        <v>St_Cloud.V12_7_12_2023.110</v>
      </c>
      <c r="Y185">
        <f t="shared" si="5"/>
        <v>344</v>
      </c>
      <c r="AA185" t="s">
        <v>366</v>
      </c>
      <c r="AB185">
        <v>184</v>
      </c>
      <c r="AC185" s="38">
        <v>438928</v>
      </c>
      <c r="AD185">
        <v>1109</v>
      </c>
      <c r="AE185" t="str">
        <f>VLOOKUP(AD185,'Treatment Key'!A:B,2,FALSE)</f>
        <v>Treatment09</v>
      </c>
    </row>
    <row r="186" spans="17:31" x14ac:dyDescent="0.35">
      <c r="Q186" t="s">
        <v>255</v>
      </c>
      <c r="R186" t="s">
        <v>256</v>
      </c>
      <c r="S186" t="s">
        <v>119</v>
      </c>
      <c r="T186" t="s">
        <v>110</v>
      </c>
      <c r="U186">
        <v>110</v>
      </c>
      <c r="V186">
        <v>346</v>
      </c>
      <c r="X186" t="str">
        <f t="shared" si="4"/>
        <v>St_Cloud.V12_7_12_2023.110</v>
      </c>
      <c r="Y186">
        <f t="shared" si="5"/>
        <v>346</v>
      </c>
      <c r="AA186" t="s">
        <v>335</v>
      </c>
      <c r="AB186">
        <v>185</v>
      </c>
      <c r="AC186" s="38">
        <v>438929</v>
      </c>
      <c r="AD186">
        <v>1105</v>
      </c>
      <c r="AE186" t="str">
        <f>VLOOKUP(AD186,'Treatment Key'!A:B,2,FALSE)</f>
        <v>Treatment05</v>
      </c>
    </row>
    <row r="187" spans="17:31" x14ac:dyDescent="0.35">
      <c r="Q187" t="s">
        <v>255</v>
      </c>
      <c r="R187" t="s">
        <v>256</v>
      </c>
      <c r="S187" t="s">
        <v>119</v>
      </c>
      <c r="T187" t="s">
        <v>111</v>
      </c>
      <c r="U187">
        <v>110</v>
      </c>
      <c r="V187">
        <v>348</v>
      </c>
      <c r="X187" t="str">
        <f t="shared" si="4"/>
        <v>St_Cloud.V12_7_12_2023.110</v>
      </c>
      <c r="Y187">
        <f t="shared" si="5"/>
        <v>348</v>
      </c>
      <c r="AA187" t="s">
        <v>366</v>
      </c>
      <c r="AB187">
        <v>186</v>
      </c>
      <c r="AC187" s="38">
        <v>438930</v>
      </c>
      <c r="AD187">
        <v>1109</v>
      </c>
      <c r="AE187" t="str">
        <f>VLOOKUP(AD187,'Treatment Key'!A:B,2,FALSE)</f>
        <v>Treatment09</v>
      </c>
    </row>
    <row r="188" spans="17:31" x14ac:dyDescent="0.35">
      <c r="Q188" t="s">
        <v>255</v>
      </c>
      <c r="R188" t="s">
        <v>256</v>
      </c>
      <c r="S188" t="s">
        <v>119</v>
      </c>
      <c r="T188" t="s">
        <v>112</v>
      </c>
      <c r="U188">
        <v>701</v>
      </c>
      <c r="V188">
        <v>350</v>
      </c>
      <c r="X188" t="str">
        <f t="shared" si="4"/>
        <v>St_Cloud.V12_7_12_2023.701</v>
      </c>
      <c r="Y188">
        <f t="shared" si="5"/>
        <v>350</v>
      </c>
      <c r="AA188" t="s">
        <v>336</v>
      </c>
      <c r="AB188">
        <v>187</v>
      </c>
      <c r="AC188" s="38">
        <v>438931</v>
      </c>
      <c r="AD188">
        <v>1106</v>
      </c>
      <c r="AE188" t="str">
        <f>VLOOKUP(AD188,'Treatment Key'!A:B,2,FALSE)</f>
        <v>Treatment06</v>
      </c>
    </row>
    <row r="189" spans="17:31" x14ac:dyDescent="0.35">
      <c r="Q189" t="s">
        <v>255</v>
      </c>
      <c r="R189" t="s">
        <v>256</v>
      </c>
      <c r="S189" t="s">
        <v>119</v>
      </c>
      <c r="T189" t="s">
        <v>113</v>
      </c>
      <c r="U189">
        <v>701</v>
      </c>
      <c r="V189">
        <v>352</v>
      </c>
      <c r="X189" t="str">
        <f t="shared" si="4"/>
        <v>St_Cloud.V12_7_12_2023.701</v>
      </c>
      <c r="Y189">
        <f t="shared" si="5"/>
        <v>352</v>
      </c>
      <c r="AA189" t="s">
        <v>367</v>
      </c>
      <c r="AB189">
        <v>188</v>
      </c>
      <c r="AC189" s="38">
        <v>438932</v>
      </c>
      <c r="AD189">
        <v>1110</v>
      </c>
      <c r="AE189" t="str">
        <f>VLOOKUP(AD189,'Treatment Key'!A:B,2,FALSE)</f>
        <v>Treatment10</v>
      </c>
    </row>
    <row r="190" spans="17:31" x14ac:dyDescent="0.35">
      <c r="Q190" t="s">
        <v>255</v>
      </c>
      <c r="R190" t="s">
        <v>256</v>
      </c>
      <c r="S190" t="s">
        <v>119</v>
      </c>
      <c r="T190" t="s">
        <v>114</v>
      </c>
      <c r="U190">
        <v>701</v>
      </c>
      <c r="V190">
        <v>354</v>
      </c>
      <c r="X190" t="str">
        <f t="shared" si="4"/>
        <v>St_Cloud.V12_7_12_2023.701</v>
      </c>
      <c r="Y190">
        <f t="shared" si="5"/>
        <v>354</v>
      </c>
      <c r="AA190" t="s">
        <v>336</v>
      </c>
      <c r="AB190">
        <v>189</v>
      </c>
      <c r="AC190" s="38">
        <v>438933</v>
      </c>
      <c r="AD190">
        <v>1106</v>
      </c>
      <c r="AE190" t="str">
        <f>VLOOKUP(AD190,'Treatment Key'!A:B,2,FALSE)</f>
        <v>Treatment06</v>
      </c>
    </row>
    <row r="191" spans="17:31" x14ac:dyDescent="0.35">
      <c r="Q191" t="s">
        <v>255</v>
      </c>
      <c r="R191" t="s">
        <v>256</v>
      </c>
      <c r="S191" t="s">
        <v>119</v>
      </c>
      <c r="T191" t="s">
        <v>115</v>
      </c>
      <c r="U191">
        <v>702</v>
      </c>
      <c r="V191">
        <v>356</v>
      </c>
      <c r="X191" t="str">
        <f t="shared" si="4"/>
        <v>St_Cloud.V12_7_12_2023.702</v>
      </c>
      <c r="Y191">
        <f t="shared" si="5"/>
        <v>356</v>
      </c>
      <c r="AA191" t="s">
        <v>367</v>
      </c>
      <c r="AB191">
        <v>190</v>
      </c>
      <c r="AC191" s="38">
        <v>438934</v>
      </c>
      <c r="AD191">
        <v>1110</v>
      </c>
      <c r="AE191" t="str">
        <f>VLOOKUP(AD191,'Treatment Key'!A:B,2,FALSE)</f>
        <v>Treatment10</v>
      </c>
    </row>
    <row r="192" spans="17:31" x14ac:dyDescent="0.35">
      <c r="Q192" t="s">
        <v>255</v>
      </c>
      <c r="R192" t="s">
        <v>256</v>
      </c>
      <c r="S192" t="s">
        <v>119</v>
      </c>
      <c r="T192" t="s">
        <v>116</v>
      </c>
      <c r="U192">
        <v>702</v>
      </c>
      <c r="V192">
        <v>358</v>
      </c>
      <c r="X192" t="str">
        <f t="shared" si="4"/>
        <v>St_Cloud.V12_7_12_2023.702</v>
      </c>
      <c r="Y192">
        <f t="shared" si="5"/>
        <v>358</v>
      </c>
      <c r="AA192" t="s">
        <v>336</v>
      </c>
      <c r="AB192">
        <v>191</v>
      </c>
      <c r="AC192" s="38">
        <v>438935</v>
      </c>
      <c r="AD192">
        <v>1106</v>
      </c>
      <c r="AE192" t="str">
        <f>VLOOKUP(AD192,'Treatment Key'!A:B,2,FALSE)</f>
        <v>Treatment06</v>
      </c>
    </row>
    <row r="193" spans="17:31" x14ac:dyDescent="0.35">
      <c r="Q193" t="s">
        <v>255</v>
      </c>
      <c r="R193" t="s">
        <v>256</v>
      </c>
      <c r="S193" t="s">
        <v>119</v>
      </c>
      <c r="T193" t="s">
        <v>117</v>
      </c>
      <c r="U193">
        <v>702</v>
      </c>
      <c r="V193">
        <v>360</v>
      </c>
      <c r="X193" t="str">
        <f t="shared" si="4"/>
        <v>St_Cloud.V12_7_12_2023.702</v>
      </c>
      <c r="Y193">
        <f t="shared" si="5"/>
        <v>360</v>
      </c>
      <c r="AA193" t="s">
        <v>367</v>
      </c>
      <c r="AB193">
        <v>192</v>
      </c>
      <c r="AC193" s="38">
        <v>438936</v>
      </c>
      <c r="AD193">
        <v>1110</v>
      </c>
      <c r="AE193" t="str">
        <f>VLOOKUP(AD193,'Treatment Key'!A:B,2,FALSE)</f>
        <v>Treatment10</v>
      </c>
    </row>
    <row r="194" spans="17:31" x14ac:dyDescent="0.35">
      <c r="Q194" t="s">
        <v>255</v>
      </c>
      <c r="R194" t="s">
        <v>256</v>
      </c>
      <c r="S194" t="s">
        <v>120</v>
      </c>
      <c r="T194" t="s">
        <v>21</v>
      </c>
      <c r="U194">
        <v>605</v>
      </c>
      <c r="V194">
        <v>25</v>
      </c>
      <c r="X194" t="str">
        <f t="shared" ref="X194:X257" si="6">CONCATENATE(Q194,".",R194,".",U194)</f>
        <v>St_Cloud.V12_7_12_2023.605</v>
      </c>
      <c r="Y194">
        <f t="shared" ref="Y194:Y257" si="7">V194</f>
        <v>25</v>
      </c>
      <c r="AA194" t="s">
        <v>274</v>
      </c>
      <c r="AB194">
        <v>193</v>
      </c>
      <c r="AC194" s="38">
        <v>438937</v>
      </c>
      <c r="AD194">
        <v>401</v>
      </c>
      <c r="AE194" t="str">
        <f>VLOOKUP(AD194,'Treatment Key'!A:B,2,FALSE)</f>
        <v>Treatment01</v>
      </c>
    </row>
    <row r="195" spans="17:31" x14ac:dyDescent="0.35">
      <c r="Q195" t="s">
        <v>255</v>
      </c>
      <c r="R195" t="s">
        <v>256</v>
      </c>
      <c r="S195" t="s">
        <v>120</v>
      </c>
      <c r="T195" t="s">
        <v>23</v>
      </c>
      <c r="U195">
        <v>605</v>
      </c>
      <c r="V195">
        <v>27</v>
      </c>
      <c r="X195" t="str">
        <f t="shared" si="6"/>
        <v>St_Cloud.V12_7_12_2023.605</v>
      </c>
      <c r="Y195">
        <f t="shared" si="7"/>
        <v>27</v>
      </c>
      <c r="AA195" t="s">
        <v>305</v>
      </c>
      <c r="AB195">
        <v>194</v>
      </c>
      <c r="AC195" s="38">
        <v>438938</v>
      </c>
      <c r="AD195">
        <v>409</v>
      </c>
      <c r="AE195" t="str">
        <f>VLOOKUP(AD195,'Treatment Key'!A:B,2,FALSE)</f>
        <v>Treatment09</v>
      </c>
    </row>
    <row r="196" spans="17:31" x14ac:dyDescent="0.35">
      <c r="Q196" t="s">
        <v>255</v>
      </c>
      <c r="R196" t="s">
        <v>256</v>
      </c>
      <c r="S196" t="s">
        <v>120</v>
      </c>
      <c r="T196" t="s">
        <v>24</v>
      </c>
      <c r="U196">
        <v>605</v>
      </c>
      <c r="V196">
        <v>29</v>
      </c>
      <c r="X196" t="str">
        <f t="shared" si="6"/>
        <v>St_Cloud.V12_7_12_2023.605</v>
      </c>
      <c r="Y196">
        <f t="shared" si="7"/>
        <v>29</v>
      </c>
      <c r="AA196" t="s">
        <v>274</v>
      </c>
      <c r="AB196">
        <v>195</v>
      </c>
      <c r="AC196" s="38">
        <v>438939</v>
      </c>
      <c r="AD196">
        <v>401</v>
      </c>
      <c r="AE196" t="str">
        <f>VLOOKUP(AD196,'Treatment Key'!A:B,2,FALSE)</f>
        <v>Treatment01</v>
      </c>
    </row>
    <row r="197" spans="17:31" x14ac:dyDescent="0.35">
      <c r="Q197" t="s">
        <v>255</v>
      </c>
      <c r="R197" t="s">
        <v>256</v>
      </c>
      <c r="S197" t="s">
        <v>120</v>
      </c>
      <c r="T197" t="s">
        <v>25</v>
      </c>
      <c r="U197">
        <v>606</v>
      </c>
      <c r="V197">
        <v>31</v>
      </c>
      <c r="X197" t="str">
        <f t="shared" si="6"/>
        <v>St_Cloud.V12_7_12_2023.606</v>
      </c>
      <c r="Y197">
        <f t="shared" si="7"/>
        <v>31</v>
      </c>
      <c r="AA197" t="s">
        <v>305</v>
      </c>
      <c r="AB197">
        <v>196</v>
      </c>
      <c r="AC197" s="38">
        <v>438940</v>
      </c>
      <c r="AD197">
        <v>409</v>
      </c>
      <c r="AE197" t="str">
        <f>VLOOKUP(AD197,'Treatment Key'!A:B,2,FALSE)</f>
        <v>Treatment09</v>
      </c>
    </row>
    <row r="198" spans="17:31" x14ac:dyDescent="0.35">
      <c r="Q198" t="s">
        <v>255</v>
      </c>
      <c r="R198" t="s">
        <v>256</v>
      </c>
      <c r="S198" t="s">
        <v>120</v>
      </c>
      <c r="T198" t="s">
        <v>26</v>
      </c>
      <c r="U198">
        <v>606</v>
      </c>
      <c r="V198">
        <v>33</v>
      </c>
      <c r="X198" t="str">
        <f t="shared" si="6"/>
        <v>St_Cloud.V12_7_12_2023.606</v>
      </c>
      <c r="Y198">
        <f t="shared" si="7"/>
        <v>33</v>
      </c>
      <c r="AA198" t="s">
        <v>274</v>
      </c>
      <c r="AB198">
        <v>197</v>
      </c>
      <c r="AC198" s="38">
        <v>438941</v>
      </c>
      <c r="AD198">
        <v>401</v>
      </c>
      <c r="AE198" t="str">
        <f>VLOOKUP(AD198,'Treatment Key'!A:B,2,FALSE)</f>
        <v>Treatment01</v>
      </c>
    </row>
    <row r="199" spans="17:31" x14ac:dyDescent="0.35">
      <c r="Q199" t="s">
        <v>255</v>
      </c>
      <c r="R199" t="s">
        <v>256</v>
      </c>
      <c r="S199" t="s">
        <v>120</v>
      </c>
      <c r="T199" t="s">
        <v>27</v>
      </c>
      <c r="U199">
        <v>606</v>
      </c>
      <c r="V199">
        <v>35</v>
      </c>
      <c r="X199" t="str">
        <f t="shared" si="6"/>
        <v>St_Cloud.V12_7_12_2023.606</v>
      </c>
      <c r="Y199">
        <f t="shared" si="7"/>
        <v>35</v>
      </c>
      <c r="AA199" t="s">
        <v>305</v>
      </c>
      <c r="AB199">
        <v>198</v>
      </c>
      <c r="AC199" s="38">
        <v>438942</v>
      </c>
      <c r="AD199">
        <v>409</v>
      </c>
      <c r="AE199" t="str">
        <f>VLOOKUP(AD199,'Treatment Key'!A:B,2,FALSE)</f>
        <v>Treatment09</v>
      </c>
    </row>
    <row r="200" spans="17:31" x14ac:dyDescent="0.35">
      <c r="Q200" t="s">
        <v>255</v>
      </c>
      <c r="R200" t="s">
        <v>256</v>
      </c>
      <c r="S200" t="s">
        <v>120</v>
      </c>
      <c r="T200" t="s">
        <v>28</v>
      </c>
      <c r="U200">
        <v>607</v>
      </c>
      <c r="V200">
        <v>37</v>
      </c>
      <c r="X200" t="str">
        <f t="shared" si="6"/>
        <v>St_Cloud.V12_7_12_2023.607</v>
      </c>
      <c r="Y200">
        <f t="shared" si="7"/>
        <v>37</v>
      </c>
      <c r="AA200" t="s">
        <v>275</v>
      </c>
      <c r="AB200">
        <v>199</v>
      </c>
      <c r="AC200" s="38">
        <v>438943</v>
      </c>
      <c r="AD200">
        <v>402</v>
      </c>
      <c r="AE200" t="str">
        <f>VLOOKUP(AD200,'Treatment Key'!A:B,2,FALSE)</f>
        <v>Treatment02</v>
      </c>
    </row>
    <row r="201" spans="17:31" x14ac:dyDescent="0.35">
      <c r="Q201" t="s">
        <v>255</v>
      </c>
      <c r="R201" t="s">
        <v>256</v>
      </c>
      <c r="S201" t="s">
        <v>120</v>
      </c>
      <c r="T201" t="s">
        <v>29</v>
      </c>
      <c r="U201">
        <v>607</v>
      </c>
      <c r="V201">
        <v>39</v>
      </c>
      <c r="X201" t="str">
        <f t="shared" si="6"/>
        <v>St_Cloud.V12_7_12_2023.607</v>
      </c>
      <c r="Y201">
        <f t="shared" si="7"/>
        <v>39</v>
      </c>
      <c r="AA201" t="s">
        <v>306</v>
      </c>
      <c r="AB201">
        <v>200</v>
      </c>
      <c r="AC201" s="38">
        <v>438944</v>
      </c>
      <c r="AD201">
        <v>410</v>
      </c>
      <c r="AE201" t="str">
        <f>VLOOKUP(AD201,'Treatment Key'!A:B,2,FALSE)</f>
        <v>Treatment10</v>
      </c>
    </row>
    <row r="202" spans="17:31" x14ac:dyDescent="0.35">
      <c r="Q202" t="s">
        <v>255</v>
      </c>
      <c r="R202" t="s">
        <v>256</v>
      </c>
      <c r="S202" t="s">
        <v>120</v>
      </c>
      <c r="T202" t="s">
        <v>30</v>
      </c>
      <c r="U202">
        <v>607</v>
      </c>
      <c r="V202">
        <v>41</v>
      </c>
      <c r="X202" t="str">
        <f t="shared" si="6"/>
        <v>St_Cloud.V12_7_12_2023.607</v>
      </c>
      <c r="Y202">
        <f t="shared" si="7"/>
        <v>41</v>
      </c>
      <c r="AA202" t="s">
        <v>275</v>
      </c>
      <c r="AB202">
        <v>201</v>
      </c>
      <c r="AC202" s="38">
        <v>438945</v>
      </c>
      <c r="AD202">
        <v>402</v>
      </c>
      <c r="AE202" t="str">
        <f>VLOOKUP(AD202,'Treatment Key'!A:B,2,FALSE)</f>
        <v>Treatment02</v>
      </c>
    </row>
    <row r="203" spans="17:31" x14ac:dyDescent="0.35">
      <c r="Q203" t="s">
        <v>255</v>
      </c>
      <c r="R203" t="s">
        <v>256</v>
      </c>
      <c r="S203" t="s">
        <v>120</v>
      </c>
      <c r="T203" t="s">
        <v>31</v>
      </c>
      <c r="U203">
        <v>608</v>
      </c>
      <c r="V203">
        <v>43</v>
      </c>
      <c r="X203" t="str">
        <f t="shared" si="6"/>
        <v>St_Cloud.V12_7_12_2023.608</v>
      </c>
      <c r="Y203">
        <f t="shared" si="7"/>
        <v>43</v>
      </c>
      <c r="AA203" t="s">
        <v>306</v>
      </c>
      <c r="AB203">
        <v>202</v>
      </c>
      <c r="AC203" s="38">
        <v>438946</v>
      </c>
      <c r="AD203">
        <v>410</v>
      </c>
      <c r="AE203" t="str">
        <f>VLOOKUP(AD203,'Treatment Key'!A:B,2,FALSE)</f>
        <v>Treatment10</v>
      </c>
    </row>
    <row r="204" spans="17:31" x14ac:dyDescent="0.35">
      <c r="Q204" t="s">
        <v>255</v>
      </c>
      <c r="R204" t="s">
        <v>256</v>
      </c>
      <c r="S204" t="s">
        <v>120</v>
      </c>
      <c r="T204" t="s">
        <v>32</v>
      </c>
      <c r="U204">
        <v>608</v>
      </c>
      <c r="V204">
        <v>45</v>
      </c>
      <c r="X204" t="str">
        <f t="shared" si="6"/>
        <v>St_Cloud.V12_7_12_2023.608</v>
      </c>
      <c r="Y204">
        <f t="shared" si="7"/>
        <v>45</v>
      </c>
      <c r="AA204" t="s">
        <v>275</v>
      </c>
      <c r="AB204">
        <v>203</v>
      </c>
      <c r="AC204" s="38">
        <v>438947</v>
      </c>
      <c r="AD204">
        <v>402</v>
      </c>
      <c r="AE204" t="str">
        <f>VLOOKUP(AD204,'Treatment Key'!A:B,2,FALSE)</f>
        <v>Treatment02</v>
      </c>
    </row>
    <row r="205" spans="17:31" x14ac:dyDescent="0.35">
      <c r="Q205" t="s">
        <v>255</v>
      </c>
      <c r="R205" t="s">
        <v>256</v>
      </c>
      <c r="S205" t="s">
        <v>120</v>
      </c>
      <c r="T205" t="s">
        <v>33</v>
      </c>
      <c r="U205">
        <v>608</v>
      </c>
      <c r="V205">
        <v>47</v>
      </c>
      <c r="X205" t="str">
        <f t="shared" si="6"/>
        <v>St_Cloud.V12_7_12_2023.608</v>
      </c>
      <c r="Y205">
        <f t="shared" si="7"/>
        <v>47</v>
      </c>
      <c r="AA205" t="s">
        <v>306</v>
      </c>
      <c r="AB205">
        <v>204</v>
      </c>
      <c r="AC205" s="38">
        <v>438948</v>
      </c>
      <c r="AD205">
        <v>410</v>
      </c>
      <c r="AE205" t="str">
        <f>VLOOKUP(AD205,'Treatment Key'!A:B,2,FALSE)</f>
        <v>Treatment10</v>
      </c>
    </row>
    <row r="206" spans="17:31" x14ac:dyDescent="0.35">
      <c r="Q206" t="s">
        <v>255</v>
      </c>
      <c r="R206" t="s">
        <v>256</v>
      </c>
      <c r="S206" t="s">
        <v>120</v>
      </c>
      <c r="T206" t="s">
        <v>34</v>
      </c>
      <c r="U206">
        <v>505</v>
      </c>
      <c r="V206">
        <v>73</v>
      </c>
      <c r="X206" t="str">
        <f t="shared" si="6"/>
        <v>St_Cloud.V12_7_12_2023.505</v>
      </c>
      <c r="Y206">
        <f t="shared" si="7"/>
        <v>73</v>
      </c>
      <c r="AA206" t="s">
        <v>276</v>
      </c>
      <c r="AB206">
        <v>205</v>
      </c>
      <c r="AC206" s="38">
        <v>438949</v>
      </c>
      <c r="AD206">
        <v>403</v>
      </c>
      <c r="AE206" t="str">
        <f>VLOOKUP(AD206,'Treatment Key'!A:B,2,FALSE)</f>
        <v>Treatment03</v>
      </c>
    </row>
    <row r="207" spans="17:31" x14ac:dyDescent="0.35">
      <c r="Q207" t="s">
        <v>255</v>
      </c>
      <c r="R207" t="s">
        <v>256</v>
      </c>
      <c r="S207" t="s">
        <v>120</v>
      </c>
      <c r="T207" t="s">
        <v>35</v>
      </c>
      <c r="U207">
        <v>505</v>
      </c>
      <c r="V207">
        <v>75</v>
      </c>
      <c r="X207" t="str">
        <f t="shared" si="6"/>
        <v>St_Cloud.V12_7_12_2023.505</v>
      </c>
      <c r="Y207">
        <f t="shared" si="7"/>
        <v>75</v>
      </c>
      <c r="AA207" t="s">
        <v>307</v>
      </c>
      <c r="AB207">
        <v>206</v>
      </c>
      <c r="AC207" s="38">
        <v>438950</v>
      </c>
      <c r="AD207">
        <v>1001</v>
      </c>
      <c r="AE207" t="str">
        <f>VLOOKUP(AD207,'Treatment Key'!A:B,2,FALSE)</f>
        <v>Treatment01</v>
      </c>
    </row>
    <row r="208" spans="17:31" x14ac:dyDescent="0.35">
      <c r="Q208" t="s">
        <v>255</v>
      </c>
      <c r="R208" t="s">
        <v>256</v>
      </c>
      <c r="S208" t="s">
        <v>120</v>
      </c>
      <c r="T208" t="s">
        <v>36</v>
      </c>
      <c r="U208">
        <v>505</v>
      </c>
      <c r="V208">
        <v>77</v>
      </c>
      <c r="X208" t="str">
        <f t="shared" si="6"/>
        <v>St_Cloud.V12_7_12_2023.505</v>
      </c>
      <c r="Y208">
        <f t="shared" si="7"/>
        <v>77</v>
      </c>
      <c r="AA208" t="s">
        <v>276</v>
      </c>
      <c r="AB208">
        <v>207</v>
      </c>
      <c r="AC208" s="38">
        <v>438951</v>
      </c>
      <c r="AD208">
        <v>403</v>
      </c>
      <c r="AE208" t="str">
        <f>VLOOKUP(AD208,'Treatment Key'!A:B,2,FALSE)</f>
        <v>Treatment03</v>
      </c>
    </row>
    <row r="209" spans="17:31" x14ac:dyDescent="0.35">
      <c r="Q209" t="s">
        <v>255</v>
      </c>
      <c r="R209" t="s">
        <v>256</v>
      </c>
      <c r="S209" t="s">
        <v>120</v>
      </c>
      <c r="T209" t="s">
        <v>37</v>
      </c>
      <c r="U209">
        <v>506</v>
      </c>
      <c r="V209">
        <v>79</v>
      </c>
      <c r="X209" t="str">
        <f t="shared" si="6"/>
        <v>St_Cloud.V12_7_12_2023.506</v>
      </c>
      <c r="Y209">
        <f t="shared" si="7"/>
        <v>79</v>
      </c>
      <c r="AA209" t="s">
        <v>307</v>
      </c>
      <c r="AB209">
        <v>208</v>
      </c>
      <c r="AC209" s="38">
        <v>438952</v>
      </c>
      <c r="AD209">
        <v>1001</v>
      </c>
      <c r="AE209" t="str">
        <f>VLOOKUP(AD209,'Treatment Key'!A:B,2,FALSE)</f>
        <v>Treatment01</v>
      </c>
    </row>
    <row r="210" spans="17:31" x14ac:dyDescent="0.35">
      <c r="Q210" t="s">
        <v>255</v>
      </c>
      <c r="R210" t="s">
        <v>256</v>
      </c>
      <c r="S210" t="s">
        <v>120</v>
      </c>
      <c r="T210" t="s">
        <v>38</v>
      </c>
      <c r="U210">
        <v>506</v>
      </c>
      <c r="V210">
        <v>81</v>
      </c>
      <c r="X210" t="str">
        <f t="shared" si="6"/>
        <v>St_Cloud.V12_7_12_2023.506</v>
      </c>
      <c r="Y210">
        <f t="shared" si="7"/>
        <v>81</v>
      </c>
      <c r="AA210" t="s">
        <v>276</v>
      </c>
      <c r="AB210">
        <v>209</v>
      </c>
      <c r="AC210" s="38">
        <v>438953</v>
      </c>
      <c r="AD210">
        <v>403</v>
      </c>
      <c r="AE210" t="str">
        <f>VLOOKUP(AD210,'Treatment Key'!A:B,2,FALSE)</f>
        <v>Treatment03</v>
      </c>
    </row>
    <row r="211" spans="17:31" x14ac:dyDescent="0.35">
      <c r="Q211" t="s">
        <v>255</v>
      </c>
      <c r="R211" t="s">
        <v>256</v>
      </c>
      <c r="S211" t="s">
        <v>120</v>
      </c>
      <c r="T211" t="s">
        <v>39</v>
      </c>
      <c r="U211">
        <v>506</v>
      </c>
      <c r="V211">
        <v>83</v>
      </c>
      <c r="X211" t="str">
        <f t="shared" si="6"/>
        <v>St_Cloud.V12_7_12_2023.506</v>
      </c>
      <c r="Y211">
        <f t="shared" si="7"/>
        <v>83</v>
      </c>
      <c r="AA211" t="s">
        <v>307</v>
      </c>
      <c r="AB211">
        <v>210</v>
      </c>
      <c r="AC211" s="38">
        <v>438954</v>
      </c>
      <c r="AD211">
        <v>1001</v>
      </c>
      <c r="AE211" t="str">
        <f>VLOOKUP(AD211,'Treatment Key'!A:B,2,FALSE)</f>
        <v>Treatment01</v>
      </c>
    </row>
    <row r="212" spans="17:31" x14ac:dyDescent="0.35">
      <c r="Q212" t="s">
        <v>255</v>
      </c>
      <c r="R212" t="s">
        <v>256</v>
      </c>
      <c r="S212" t="s">
        <v>120</v>
      </c>
      <c r="T212" t="s">
        <v>40</v>
      </c>
      <c r="U212">
        <v>507</v>
      </c>
      <c r="V212">
        <v>85</v>
      </c>
      <c r="X212" t="str">
        <f t="shared" si="6"/>
        <v>St_Cloud.V12_7_12_2023.507</v>
      </c>
      <c r="Y212">
        <f t="shared" si="7"/>
        <v>85</v>
      </c>
      <c r="AA212" t="s">
        <v>277</v>
      </c>
      <c r="AB212">
        <v>211</v>
      </c>
      <c r="AC212" s="38">
        <v>438955</v>
      </c>
      <c r="AD212">
        <v>404</v>
      </c>
      <c r="AE212" t="str">
        <f>VLOOKUP(AD212,'Treatment Key'!A:B,2,FALSE)</f>
        <v>Treatment04</v>
      </c>
    </row>
    <row r="213" spans="17:31" x14ac:dyDescent="0.35">
      <c r="Q213" t="s">
        <v>255</v>
      </c>
      <c r="R213" t="s">
        <v>256</v>
      </c>
      <c r="S213" t="s">
        <v>120</v>
      </c>
      <c r="T213" t="s">
        <v>41</v>
      </c>
      <c r="U213">
        <v>507</v>
      </c>
      <c r="V213">
        <v>87</v>
      </c>
      <c r="X213" t="str">
        <f t="shared" si="6"/>
        <v>St_Cloud.V12_7_12_2023.507</v>
      </c>
      <c r="Y213">
        <f t="shared" si="7"/>
        <v>87</v>
      </c>
      <c r="AA213" t="s">
        <v>308</v>
      </c>
      <c r="AB213">
        <v>212</v>
      </c>
      <c r="AC213" s="38">
        <v>438956</v>
      </c>
      <c r="AD213">
        <v>1002</v>
      </c>
      <c r="AE213" t="str">
        <f>VLOOKUP(AD213,'Treatment Key'!A:B,2,FALSE)</f>
        <v>Treatment02</v>
      </c>
    </row>
    <row r="214" spans="17:31" x14ac:dyDescent="0.35">
      <c r="Q214" t="s">
        <v>255</v>
      </c>
      <c r="R214" t="s">
        <v>256</v>
      </c>
      <c r="S214" t="s">
        <v>120</v>
      </c>
      <c r="T214" t="s">
        <v>42</v>
      </c>
      <c r="U214">
        <v>507</v>
      </c>
      <c r="V214">
        <v>89</v>
      </c>
      <c r="X214" t="str">
        <f t="shared" si="6"/>
        <v>St_Cloud.V12_7_12_2023.507</v>
      </c>
      <c r="Y214">
        <f t="shared" si="7"/>
        <v>89</v>
      </c>
      <c r="AA214" t="s">
        <v>277</v>
      </c>
      <c r="AB214">
        <v>213</v>
      </c>
      <c r="AC214" s="38">
        <v>438957</v>
      </c>
      <c r="AD214">
        <v>404</v>
      </c>
      <c r="AE214" t="str">
        <f>VLOOKUP(AD214,'Treatment Key'!A:B,2,FALSE)</f>
        <v>Treatment04</v>
      </c>
    </row>
    <row r="215" spans="17:31" x14ac:dyDescent="0.35">
      <c r="Q215" t="s">
        <v>255</v>
      </c>
      <c r="R215" t="s">
        <v>256</v>
      </c>
      <c r="S215" t="s">
        <v>120</v>
      </c>
      <c r="T215" t="s">
        <v>43</v>
      </c>
      <c r="U215">
        <v>508</v>
      </c>
      <c r="V215">
        <v>91</v>
      </c>
      <c r="X215" t="str">
        <f t="shared" si="6"/>
        <v>St_Cloud.V12_7_12_2023.508</v>
      </c>
      <c r="Y215">
        <f t="shared" si="7"/>
        <v>91</v>
      </c>
      <c r="AA215" t="s">
        <v>308</v>
      </c>
      <c r="AB215">
        <v>214</v>
      </c>
      <c r="AC215" s="38">
        <v>438958</v>
      </c>
      <c r="AD215">
        <v>1002</v>
      </c>
      <c r="AE215" t="str">
        <f>VLOOKUP(AD215,'Treatment Key'!A:B,2,FALSE)</f>
        <v>Treatment02</v>
      </c>
    </row>
    <row r="216" spans="17:31" x14ac:dyDescent="0.35">
      <c r="Q216" t="s">
        <v>255</v>
      </c>
      <c r="R216" t="s">
        <v>256</v>
      </c>
      <c r="S216" t="s">
        <v>120</v>
      </c>
      <c r="T216" t="s">
        <v>44</v>
      </c>
      <c r="U216">
        <v>508</v>
      </c>
      <c r="V216">
        <v>93</v>
      </c>
      <c r="X216" t="str">
        <f t="shared" si="6"/>
        <v>St_Cloud.V12_7_12_2023.508</v>
      </c>
      <c r="Y216">
        <f t="shared" si="7"/>
        <v>93</v>
      </c>
      <c r="AA216" t="s">
        <v>277</v>
      </c>
      <c r="AB216">
        <v>215</v>
      </c>
      <c r="AC216" s="38">
        <v>438959</v>
      </c>
      <c r="AD216">
        <v>404</v>
      </c>
      <c r="AE216" t="str">
        <f>VLOOKUP(AD216,'Treatment Key'!A:B,2,FALSE)</f>
        <v>Treatment04</v>
      </c>
    </row>
    <row r="217" spans="17:31" x14ac:dyDescent="0.35">
      <c r="Q217" t="s">
        <v>255</v>
      </c>
      <c r="R217" t="s">
        <v>256</v>
      </c>
      <c r="S217" t="s">
        <v>120</v>
      </c>
      <c r="T217" t="s">
        <v>45</v>
      </c>
      <c r="U217">
        <v>508</v>
      </c>
      <c r="V217">
        <v>95</v>
      </c>
      <c r="X217" t="str">
        <f t="shared" si="6"/>
        <v>St_Cloud.V12_7_12_2023.508</v>
      </c>
      <c r="Y217">
        <f t="shared" si="7"/>
        <v>95</v>
      </c>
      <c r="AA217" t="s">
        <v>308</v>
      </c>
      <c r="AB217">
        <v>216</v>
      </c>
      <c r="AC217" s="38">
        <v>438960</v>
      </c>
      <c r="AD217">
        <v>1002</v>
      </c>
      <c r="AE217" t="str">
        <f>VLOOKUP(AD217,'Treatment Key'!A:B,2,FALSE)</f>
        <v>Treatment02</v>
      </c>
    </row>
    <row r="218" spans="17:31" x14ac:dyDescent="0.35">
      <c r="Q218" t="s">
        <v>255</v>
      </c>
      <c r="R218" t="s">
        <v>256</v>
      </c>
      <c r="S218" t="s">
        <v>120</v>
      </c>
      <c r="T218" t="s">
        <v>46</v>
      </c>
      <c r="U218">
        <v>1203</v>
      </c>
      <c r="V218">
        <v>121</v>
      </c>
      <c r="X218" t="str">
        <f t="shared" si="6"/>
        <v>St_Cloud.V12_7_12_2023.1203</v>
      </c>
      <c r="Y218">
        <f t="shared" si="7"/>
        <v>121</v>
      </c>
      <c r="AA218" t="s">
        <v>337</v>
      </c>
      <c r="AB218">
        <v>217</v>
      </c>
      <c r="AC218" s="38">
        <v>438961</v>
      </c>
      <c r="AD218">
        <v>1003</v>
      </c>
      <c r="AE218" t="str">
        <f>VLOOKUP(AD218,'Treatment Key'!A:B,2,FALSE)</f>
        <v>Treatment03</v>
      </c>
    </row>
    <row r="219" spans="17:31" x14ac:dyDescent="0.35">
      <c r="Q219" t="s">
        <v>255</v>
      </c>
      <c r="R219" t="s">
        <v>256</v>
      </c>
      <c r="S219" t="s">
        <v>120</v>
      </c>
      <c r="T219" t="s">
        <v>47</v>
      </c>
      <c r="U219">
        <v>1203</v>
      </c>
      <c r="V219">
        <v>123</v>
      </c>
      <c r="X219" t="str">
        <f t="shared" si="6"/>
        <v>St_Cloud.V12_7_12_2023.1203</v>
      </c>
      <c r="Y219">
        <f t="shared" si="7"/>
        <v>123</v>
      </c>
      <c r="AA219" t="s">
        <v>368</v>
      </c>
      <c r="AB219">
        <v>218</v>
      </c>
      <c r="AC219" s="38">
        <v>438962</v>
      </c>
      <c r="AD219">
        <v>1007</v>
      </c>
      <c r="AE219" t="str">
        <f>VLOOKUP(AD219,'Treatment Key'!A:B,2,FALSE)</f>
        <v>Treatment07</v>
      </c>
    </row>
    <row r="220" spans="17:31" x14ac:dyDescent="0.35">
      <c r="Q220" t="s">
        <v>255</v>
      </c>
      <c r="R220" t="s">
        <v>256</v>
      </c>
      <c r="S220" t="s">
        <v>120</v>
      </c>
      <c r="T220" t="s">
        <v>48</v>
      </c>
      <c r="U220">
        <v>1203</v>
      </c>
      <c r="V220">
        <v>125</v>
      </c>
      <c r="X220" t="str">
        <f t="shared" si="6"/>
        <v>St_Cloud.V12_7_12_2023.1203</v>
      </c>
      <c r="Y220">
        <f t="shared" si="7"/>
        <v>125</v>
      </c>
      <c r="AA220" t="s">
        <v>337</v>
      </c>
      <c r="AB220">
        <v>219</v>
      </c>
      <c r="AC220" s="38">
        <v>438963</v>
      </c>
      <c r="AD220">
        <v>1003</v>
      </c>
      <c r="AE220" t="str">
        <f>VLOOKUP(AD220,'Treatment Key'!A:B,2,FALSE)</f>
        <v>Treatment03</v>
      </c>
    </row>
    <row r="221" spans="17:31" x14ac:dyDescent="0.35">
      <c r="Q221" t="s">
        <v>255</v>
      </c>
      <c r="R221" t="s">
        <v>256</v>
      </c>
      <c r="S221" t="s">
        <v>120</v>
      </c>
      <c r="T221" t="s">
        <v>49</v>
      </c>
      <c r="U221">
        <v>1204</v>
      </c>
      <c r="V221">
        <v>127</v>
      </c>
      <c r="X221" t="str">
        <f t="shared" si="6"/>
        <v>St_Cloud.V12_7_12_2023.1204</v>
      </c>
      <c r="Y221">
        <f t="shared" si="7"/>
        <v>127</v>
      </c>
      <c r="AA221" t="s">
        <v>368</v>
      </c>
      <c r="AB221">
        <v>220</v>
      </c>
      <c r="AC221" s="38">
        <v>438964</v>
      </c>
      <c r="AD221">
        <v>1007</v>
      </c>
      <c r="AE221" t="str">
        <f>VLOOKUP(AD221,'Treatment Key'!A:B,2,FALSE)</f>
        <v>Treatment07</v>
      </c>
    </row>
    <row r="222" spans="17:31" x14ac:dyDescent="0.35">
      <c r="Q222" t="s">
        <v>255</v>
      </c>
      <c r="R222" t="s">
        <v>256</v>
      </c>
      <c r="S222" t="s">
        <v>120</v>
      </c>
      <c r="T222" t="s">
        <v>50</v>
      </c>
      <c r="U222">
        <v>1204</v>
      </c>
      <c r="V222">
        <v>129</v>
      </c>
      <c r="X222" t="str">
        <f t="shared" si="6"/>
        <v>St_Cloud.V12_7_12_2023.1204</v>
      </c>
      <c r="Y222">
        <f t="shared" si="7"/>
        <v>129</v>
      </c>
      <c r="AA222" t="s">
        <v>337</v>
      </c>
      <c r="AB222">
        <v>221</v>
      </c>
      <c r="AC222" s="38">
        <v>438965</v>
      </c>
      <c r="AD222">
        <v>1003</v>
      </c>
      <c r="AE222" t="str">
        <f>VLOOKUP(AD222,'Treatment Key'!A:B,2,FALSE)</f>
        <v>Treatment03</v>
      </c>
    </row>
    <row r="223" spans="17:31" x14ac:dyDescent="0.35">
      <c r="Q223" t="s">
        <v>255</v>
      </c>
      <c r="R223" t="s">
        <v>256</v>
      </c>
      <c r="S223" t="s">
        <v>120</v>
      </c>
      <c r="T223" t="s">
        <v>51</v>
      </c>
      <c r="U223">
        <v>1204</v>
      </c>
      <c r="V223">
        <v>131</v>
      </c>
      <c r="X223" t="str">
        <f t="shared" si="6"/>
        <v>St_Cloud.V12_7_12_2023.1204</v>
      </c>
      <c r="Y223">
        <f t="shared" si="7"/>
        <v>131</v>
      </c>
      <c r="AA223" t="s">
        <v>368</v>
      </c>
      <c r="AB223">
        <v>222</v>
      </c>
      <c r="AC223" s="38">
        <v>438966</v>
      </c>
      <c r="AD223">
        <v>1007</v>
      </c>
      <c r="AE223" t="str">
        <f>VLOOKUP(AD223,'Treatment Key'!A:B,2,FALSE)</f>
        <v>Treatment07</v>
      </c>
    </row>
    <row r="224" spans="17:31" x14ac:dyDescent="0.35">
      <c r="Q224" t="s">
        <v>255</v>
      </c>
      <c r="R224" t="s">
        <v>256</v>
      </c>
      <c r="S224" t="s">
        <v>120</v>
      </c>
      <c r="T224" t="s">
        <v>52</v>
      </c>
      <c r="U224">
        <v>1205</v>
      </c>
      <c r="V224">
        <v>133</v>
      </c>
      <c r="X224" t="str">
        <f t="shared" si="6"/>
        <v>St_Cloud.V12_7_12_2023.1205</v>
      </c>
      <c r="Y224">
        <f t="shared" si="7"/>
        <v>133</v>
      </c>
      <c r="AA224" t="s">
        <v>338</v>
      </c>
      <c r="AB224">
        <v>223</v>
      </c>
      <c r="AC224" s="38">
        <v>438967</v>
      </c>
      <c r="AD224">
        <v>1004</v>
      </c>
      <c r="AE224" t="str">
        <f>VLOOKUP(AD224,'Treatment Key'!A:B,2,FALSE)</f>
        <v>Treatment04</v>
      </c>
    </row>
    <row r="225" spans="17:31" x14ac:dyDescent="0.35">
      <c r="Q225" t="s">
        <v>255</v>
      </c>
      <c r="R225" t="s">
        <v>256</v>
      </c>
      <c r="S225" t="s">
        <v>120</v>
      </c>
      <c r="T225" t="s">
        <v>53</v>
      </c>
      <c r="U225">
        <v>1205</v>
      </c>
      <c r="V225">
        <v>135</v>
      </c>
      <c r="X225" t="str">
        <f t="shared" si="6"/>
        <v>St_Cloud.V12_7_12_2023.1205</v>
      </c>
      <c r="Y225">
        <f t="shared" si="7"/>
        <v>135</v>
      </c>
      <c r="AA225" t="s">
        <v>369</v>
      </c>
      <c r="AB225">
        <v>224</v>
      </c>
      <c r="AC225" s="38">
        <v>438968</v>
      </c>
      <c r="AD225">
        <v>1008</v>
      </c>
      <c r="AE225" t="str">
        <f>VLOOKUP(AD225,'Treatment Key'!A:B,2,FALSE)</f>
        <v>Treatment08</v>
      </c>
    </row>
    <row r="226" spans="17:31" x14ac:dyDescent="0.35">
      <c r="Q226" t="s">
        <v>255</v>
      </c>
      <c r="R226" t="s">
        <v>256</v>
      </c>
      <c r="S226" t="s">
        <v>120</v>
      </c>
      <c r="T226" t="s">
        <v>54</v>
      </c>
      <c r="U226">
        <v>1205</v>
      </c>
      <c r="V226">
        <v>137</v>
      </c>
      <c r="X226" t="str">
        <f t="shared" si="6"/>
        <v>St_Cloud.V12_7_12_2023.1205</v>
      </c>
      <c r="Y226">
        <f t="shared" si="7"/>
        <v>137</v>
      </c>
      <c r="AA226" t="s">
        <v>338</v>
      </c>
      <c r="AB226">
        <v>225</v>
      </c>
      <c r="AC226" s="38">
        <v>438969</v>
      </c>
      <c r="AD226">
        <v>1004</v>
      </c>
      <c r="AE226" t="str">
        <f>VLOOKUP(AD226,'Treatment Key'!A:B,2,FALSE)</f>
        <v>Treatment04</v>
      </c>
    </row>
    <row r="227" spans="17:31" x14ac:dyDescent="0.35">
      <c r="Q227" t="s">
        <v>255</v>
      </c>
      <c r="R227" t="s">
        <v>256</v>
      </c>
      <c r="S227" t="s">
        <v>120</v>
      </c>
      <c r="T227" t="s">
        <v>55</v>
      </c>
      <c r="U227">
        <v>1206</v>
      </c>
      <c r="V227">
        <v>139</v>
      </c>
      <c r="X227" t="str">
        <f t="shared" si="6"/>
        <v>St_Cloud.V12_7_12_2023.1206</v>
      </c>
      <c r="Y227">
        <f t="shared" si="7"/>
        <v>139</v>
      </c>
      <c r="AA227" t="s">
        <v>369</v>
      </c>
      <c r="AB227">
        <v>226</v>
      </c>
      <c r="AC227" s="38">
        <v>438970</v>
      </c>
      <c r="AD227">
        <v>1008</v>
      </c>
      <c r="AE227" t="str">
        <f>VLOOKUP(AD227,'Treatment Key'!A:B,2,FALSE)</f>
        <v>Treatment08</v>
      </c>
    </row>
    <row r="228" spans="17:31" x14ac:dyDescent="0.35">
      <c r="Q228" t="s">
        <v>255</v>
      </c>
      <c r="R228" t="s">
        <v>256</v>
      </c>
      <c r="S228" t="s">
        <v>120</v>
      </c>
      <c r="T228" t="s">
        <v>56</v>
      </c>
      <c r="U228">
        <v>1206</v>
      </c>
      <c r="V228">
        <v>141</v>
      </c>
      <c r="X228" t="str">
        <f t="shared" si="6"/>
        <v>St_Cloud.V12_7_12_2023.1206</v>
      </c>
      <c r="Y228">
        <f t="shared" si="7"/>
        <v>141</v>
      </c>
      <c r="AA228" t="s">
        <v>338</v>
      </c>
      <c r="AB228">
        <v>227</v>
      </c>
      <c r="AC228" s="38">
        <v>438971</v>
      </c>
      <c r="AD228">
        <v>1004</v>
      </c>
      <c r="AE228" t="str">
        <f>VLOOKUP(AD228,'Treatment Key'!A:B,2,FALSE)</f>
        <v>Treatment04</v>
      </c>
    </row>
    <row r="229" spans="17:31" x14ac:dyDescent="0.35">
      <c r="Q229" t="s">
        <v>255</v>
      </c>
      <c r="R229" t="s">
        <v>256</v>
      </c>
      <c r="S229" t="s">
        <v>120</v>
      </c>
      <c r="T229" t="s">
        <v>57</v>
      </c>
      <c r="U229">
        <v>1206</v>
      </c>
      <c r="V229">
        <v>143</v>
      </c>
      <c r="X229" t="str">
        <f t="shared" si="6"/>
        <v>St_Cloud.V12_7_12_2023.1206</v>
      </c>
      <c r="Y229">
        <f t="shared" si="7"/>
        <v>143</v>
      </c>
      <c r="AA229" t="s">
        <v>369</v>
      </c>
      <c r="AB229">
        <v>228</v>
      </c>
      <c r="AC229" s="38">
        <v>438972</v>
      </c>
      <c r="AD229">
        <v>1008</v>
      </c>
      <c r="AE229" t="str">
        <f>VLOOKUP(AD229,'Treatment Key'!A:B,2,FALSE)</f>
        <v>Treatment08</v>
      </c>
    </row>
    <row r="230" spans="17:31" x14ac:dyDescent="0.35">
      <c r="Q230" t="s">
        <v>255</v>
      </c>
      <c r="R230" t="s">
        <v>256</v>
      </c>
      <c r="S230" t="s">
        <v>120</v>
      </c>
      <c r="T230" t="s">
        <v>58</v>
      </c>
      <c r="U230">
        <v>1103</v>
      </c>
      <c r="V230">
        <v>169</v>
      </c>
      <c r="X230" t="str">
        <f t="shared" si="6"/>
        <v>St_Cloud.V12_7_12_2023.1103</v>
      </c>
      <c r="Y230">
        <f t="shared" si="7"/>
        <v>169</v>
      </c>
      <c r="AA230" t="s">
        <v>339</v>
      </c>
      <c r="AB230">
        <v>229</v>
      </c>
      <c r="AC230" s="38">
        <v>438973</v>
      </c>
      <c r="AD230">
        <v>1005</v>
      </c>
      <c r="AE230" t="str">
        <f>VLOOKUP(AD230,'Treatment Key'!A:B,2,FALSE)</f>
        <v>Treatment05</v>
      </c>
    </row>
    <row r="231" spans="17:31" x14ac:dyDescent="0.35">
      <c r="Q231" t="s">
        <v>255</v>
      </c>
      <c r="R231" t="s">
        <v>256</v>
      </c>
      <c r="S231" t="s">
        <v>120</v>
      </c>
      <c r="T231" t="s">
        <v>59</v>
      </c>
      <c r="U231">
        <v>1103</v>
      </c>
      <c r="V231">
        <v>171</v>
      </c>
      <c r="X231" t="str">
        <f t="shared" si="6"/>
        <v>St_Cloud.V12_7_12_2023.1103</v>
      </c>
      <c r="Y231">
        <f t="shared" si="7"/>
        <v>171</v>
      </c>
      <c r="AA231" t="s">
        <v>370</v>
      </c>
      <c r="AB231">
        <v>230</v>
      </c>
      <c r="AC231" s="38">
        <v>438974</v>
      </c>
      <c r="AD231">
        <v>1009</v>
      </c>
      <c r="AE231" t="str">
        <f>VLOOKUP(AD231,'Treatment Key'!A:B,2,FALSE)</f>
        <v>Treatment09</v>
      </c>
    </row>
    <row r="232" spans="17:31" x14ac:dyDescent="0.35">
      <c r="Q232" t="s">
        <v>255</v>
      </c>
      <c r="R232" t="s">
        <v>256</v>
      </c>
      <c r="S232" t="s">
        <v>120</v>
      </c>
      <c r="T232" t="s">
        <v>60</v>
      </c>
      <c r="U232">
        <v>1103</v>
      </c>
      <c r="V232">
        <v>173</v>
      </c>
      <c r="X232" t="str">
        <f t="shared" si="6"/>
        <v>St_Cloud.V12_7_12_2023.1103</v>
      </c>
      <c r="Y232">
        <f t="shared" si="7"/>
        <v>173</v>
      </c>
      <c r="AA232" t="s">
        <v>339</v>
      </c>
      <c r="AB232">
        <v>231</v>
      </c>
      <c r="AC232" s="38">
        <v>438975</v>
      </c>
      <c r="AD232">
        <v>1005</v>
      </c>
      <c r="AE232" t="str">
        <f>VLOOKUP(AD232,'Treatment Key'!A:B,2,FALSE)</f>
        <v>Treatment05</v>
      </c>
    </row>
    <row r="233" spans="17:31" x14ac:dyDescent="0.35">
      <c r="Q233" t="s">
        <v>255</v>
      </c>
      <c r="R233" t="s">
        <v>256</v>
      </c>
      <c r="S233" t="s">
        <v>120</v>
      </c>
      <c r="T233" t="s">
        <v>61</v>
      </c>
      <c r="U233">
        <v>1104</v>
      </c>
      <c r="V233">
        <v>175</v>
      </c>
      <c r="X233" t="str">
        <f t="shared" si="6"/>
        <v>St_Cloud.V12_7_12_2023.1104</v>
      </c>
      <c r="Y233">
        <f t="shared" si="7"/>
        <v>175</v>
      </c>
      <c r="AA233" t="s">
        <v>370</v>
      </c>
      <c r="AB233">
        <v>232</v>
      </c>
      <c r="AC233" s="38">
        <v>438976</v>
      </c>
      <c r="AD233">
        <v>1009</v>
      </c>
      <c r="AE233" t="str">
        <f>VLOOKUP(AD233,'Treatment Key'!A:B,2,FALSE)</f>
        <v>Treatment09</v>
      </c>
    </row>
    <row r="234" spans="17:31" x14ac:dyDescent="0.35">
      <c r="Q234" t="s">
        <v>255</v>
      </c>
      <c r="R234" t="s">
        <v>256</v>
      </c>
      <c r="S234" t="s">
        <v>120</v>
      </c>
      <c r="T234" t="s">
        <v>62</v>
      </c>
      <c r="U234">
        <v>1104</v>
      </c>
      <c r="V234">
        <v>177</v>
      </c>
      <c r="X234" t="str">
        <f t="shared" si="6"/>
        <v>St_Cloud.V12_7_12_2023.1104</v>
      </c>
      <c r="Y234">
        <f t="shared" si="7"/>
        <v>177</v>
      </c>
      <c r="AA234" t="s">
        <v>339</v>
      </c>
      <c r="AB234">
        <v>233</v>
      </c>
      <c r="AC234" s="38">
        <v>438977</v>
      </c>
      <c r="AD234">
        <v>1005</v>
      </c>
      <c r="AE234" t="str">
        <f>VLOOKUP(AD234,'Treatment Key'!A:B,2,FALSE)</f>
        <v>Treatment05</v>
      </c>
    </row>
    <row r="235" spans="17:31" x14ac:dyDescent="0.35">
      <c r="Q235" t="s">
        <v>255</v>
      </c>
      <c r="R235" t="s">
        <v>256</v>
      </c>
      <c r="S235" t="s">
        <v>120</v>
      </c>
      <c r="T235" t="s">
        <v>63</v>
      </c>
      <c r="U235">
        <v>1104</v>
      </c>
      <c r="V235">
        <v>179</v>
      </c>
      <c r="X235" t="str">
        <f t="shared" si="6"/>
        <v>St_Cloud.V12_7_12_2023.1104</v>
      </c>
      <c r="Y235">
        <f t="shared" si="7"/>
        <v>179</v>
      </c>
      <c r="AA235" t="s">
        <v>370</v>
      </c>
      <c r="AB235">
        <v>234</v>
      </c>
      <c r="AC235" s="38">
        <v>438978</v>
      </c>
      <c r="AD235">
        <v>1009</v>
      </c>
      <c r="AE235" t="str">
        <f>VLOOKUP(AD235,'Treatment Key'!A:B,2,FALSE)</f>
        <v>Treatment09</v>
      </c>
    </row>
    <row r="236" spans="17:31" x14ac:dyDescent="0.35">
      <c r="Q236" t="s">
        <v>255</v>
      </c>
      <c r="R236" t="s">
        <v>256</v>
      </c>
      <c r="S236" t="s">
        <v>120</v>
      </c>
      <c r="T236" t="s">
        <v>64</v>
      </c>
      <c r="U236">
        <v>1105</v>
      </c>
      <c r="V236">
        <v>181</v>
      </c>
      <c r="X236" t="str">
        <f t="shared" si="6"/>
        <v>St_Cloud.V12_7_12_2023.1105</v>
      </c>
      <c r="Y236">
        <f t="shared" si="7"/>
        <v>181</v>
      </c>
      <c r="AA236" t="s">
        <v>340</v>
      </c>
      <c r="AB236">
        <v>235</v>
      </c>
      <c r="AC236" s="38">
        <v>438979</v>
      </c>
      <c r="AD236">
        <v>1006</v>
      </c>
      <c r="AE236" t="str">
        <f>VLOOKUP(AD236,'Treatment Key'!A:B,2,FALSE)</f>
        <v>Treatment06</v>
      </c>
    </row>
    <row r="237" spans="17:31" x14ac:dyDescent="0.35">
      <c r="Q237" t="s">
        <v>255</v>
      </c>
      <c r="R237" t="s">
        <v>256</v>
      </c>
      <c r="S237" t="s">
        <v>120</v>
      </c>
      <c r="T237" t="s">
        <v>65</v>
      </c>
      <c r="U237">
        <v>1105</v>
      </c>
      <c r="V237">
        <v>183</v>
      </c>
      <c r="X237" t="str">
        <f t="shared" si="6"/>
        <v>St_Cloud.V12_7_12_2023.1105</v>
      </c>
      <c r="Y237">
        <f t="shared" si="7"/>
        <v>183</v>
      </c>
      <c r="AA237" t="s">
        <v>371</v>
      </c>
      <c r="AB237">
        <v>236</v>
      </c>
      <c r="AC237" s="38">
        <v>438980</v>
      </c>
      <c r="AD237">
        <v>1010</v>
      </c>
      <c r="AE237" t="str">
        <f>VLOOKUP(AD237,'Treatment Key'!A:B,2,FALSE)</f>
        <v>Treatment10</v>
      </c>
    </row>
    <row r="238" spans="17:31" x14ac:dyDescent="0.35">
      <c r="Q238" t="s">
        <v>255</v>
      </c>
      <c r="R238" t="s">
        <v>256</v>
      </c>
      <c r="S238" t="s">
        <v>120</v>
      </c>
      <c r="T238" t="s">
        <v>66</v>
      </c>
      <c r="U238">
        <v>1105</v>
      </c>
      <c r="V238">
        <v>185</v>
      </c>
      <c r="X238" t="str">
        <f t="shared" si="6"/>
        <v>St_Cloud.V12_7_12_2023.1105</v>
      </c>
      <c r="Y238">
        <f t="shared" si="7"/>
        <v>185</v>
      </c>
      <c r="AA238" t="s">
        <v>340</v>
      </c>
      <c r="AB238">
        <v>237</v>
      </c>
      <c r="AC238" s="38">
        <v>438981</v>
      </c>
      <c r="AD238">
        <v>1006</v>
      </c>
      <c r="AE238" t="str">
        <f>VLOOKUP(AD238,'Treatment Key'!A:B,2,FALSE)</f>
        <v>Treatment06</v>
      </c>
    </row>
    <row r="239" spans="17:31" x14ac:dyDescent="0.35">
      <c r="Q239" t="s">
        <v>255</v>
      </c>
      <c r="R239" t="s">
        <v>256</v>
      </c>
      <c r="S239" t="s">
        <v>120</v>
      </c>
      <c r="T239" t="s">
        <v>67</v>
      </c>
      <c r="U239">
        <v>1106</v>
      </c>
      <c r="V239">
        <v>187</v>
      </c>
      <c r="X239" t="str">
        <f t="shared" si="6"/>
        <v>St_Cloud.V12_7_12_2023.1106</v>
      </c>
      <c r="Y239">
        <f t="shared" si="7"/>
        <v>187</v>
      </c>
      <c r="AA239" t="s">
        <v>371</v>
      </c>
      <c r="AB239">
        <v>238</v>
      </c>
      <c r="AC239" s="38">
        <v>438982</v>
      </c>
      <c r="AD239">
        <v>1010</v>
      </c>
      <c r="AE239" t="str">
        <f>VLOOKUP(AD239,'Treatment Key'!A:B,2,FALSE)</f>
        <v>Treatment10</v>
      </c>
    </row>
    <row r="240" spans="17:31" x14ac:dyDescent="0.35">
      <c r="Q240" t="s">
        <v>255</v>
      </c>
      <c r="R240" t="s">
        <v>256</v>
      </c>
      <c r="S240" t="s">
        <v>120</v>
      </c>
      <c r="T240" t="s">
        <v>68</v>
      </c>
      <c r="U240">
        <v>1106</v>
      </c>
      <c r="V240">
        <v>189</v>
      </c>
      <c r="X240" t="str">
        <f t="shared" si="6"/>
        <v>St_Cloud.V12_7_12_2023.1106</v>
      </c>
      <c r="Y240">
        <f t="shared" si="7"/>
        <v>189</v>
      </c>
      <c r="AA240" t="s">
        <v>340</v>
      </c>
      <c r="AB240">
        <v>239</v>
      </c>
      <c r="AC240" s="38">
        <v>438983</v>
      </c>
      <c r="AD240">
        <v>1006</v>
      </c>
      <c r="AE240" t="str">
        <f>VLOOKUP(AD240,'Treatment Key'!A:B,2,FALSE)</f>
        <v>Treatment06</v>
      </c>
    </row>
    <row r="241" spans="17:31" x14ac:dyDescent="0.35">
      <c r="Q241" t="s">
        <v>255</v>
      </c>
      <c r="R241" t="s">
        <v>256</v>
      </c>
      <c r="S241" t="s">
        <v>120</v>
      </c>
      <c r="T241" t="s">
        <v>69</v>
      </c>
      <c r="U241">
        <v>1106</v>
      </c>
      <c r="V241">
        <v>191</v>
      </c>
      <c r="X241" t="str">
        <f t="shared" si="6"/>
        <v>St_Cloud.V12_7_12_2023.1106</v>
      </c>
      <c r="Y241">
        <f t="shared" si="7"/>
        <v>191</v>
      </c>
      <c r="AA241" t="s">
        <v>371</v>
      </c>
      <c r="AB241">
        <v>240</v>
      </c>
      <c r="AC241" s="38">
        <v>438984</v>
      </c>
      <c r="AD241">
        <v>1010</v>
      </c>
      <c r="AE241" t="str">
        <f>VLOOKUP(AD241,'Treatment Key'!A:B,2,FALSE)</f>
        <v>Treatment10</v>
      </c>
    </row>
    <row r="242" spans="17:31" x14ac:dyDescent="0.35">
      <c r="Q242" t="s">
        <v>255</v>
      </c>
      <c r="R242" t="s">
        <v>256</v>
      </c>
      <c r="S242" t="s">
        <v>120</v>
      </c>
      <c r="T242" t="s">
        <v>70</v>
      </c>
      <c r="U242">
        <v>1003</v>
      </c>
      <c r="V242">
        <v>217</v>
      </c>
      <c r="X242" t="str">
        <f t="shared" si="6"/>
        <v>St_Cloud.V12_7_12_2023.1003</v>
      </c>
      <c r="Y242">
        <f t="shared" si="7"/>
        <v>217</v>
      </c>
      <c r="AA242" t="s">
        <v>278</v>
      </c>
      <c r="AB242">
        <v>241</v>
      </c>
      <c r="AC242" s="38">
        <v>438985</v>
      </c>
      <c r="AD242">
        <v>301</v>
      </c>
      <c r="AE242" t="str">
        <f>VLOOKUP(AD242,'Treatment Key'!A:B,2,FALSE)</f>
        <v>Treatment01</v>
      </c>
    </row>
    <row r="243" spans="17:31" x14ac:dyDescent="0.35">
      <c r="Q243" t="s">
        <v>255</v>
      </c>
      <c r="R243" t="s">
        <v>256</v>
      </c>
      <c r="S243" t="s">
        <v>120</v>
      </c>
      <c r="T243" t="s">
        <v>71</v>
      </c>
      <c r="U243">
        <v>1003</v>
      </c>
      <c r="V243">
        <v>219</v>
      </c>
      <c r="X243" t="str">
        <f t="shared" si="6"/>
        <v>St_Cloud.V12_7_12_2023.1003</v>
      </c>
      <c r="Y243">
        <f t="shared" si="7"/>
        <v>219</v>
      </c>
      <c r="AA243" t="s">
        <v>309</v>
      </c>
      <c r="AB243">
        <v>242</v>
      </c>
      <c r="AC243" s="38">
        <v>438986</v>
      </c>
      <c r="AD243">
        <v>309</v>
      </c>
      <c r="AE243" t="str">
        <f>VLOOKUP(AD243,'Treatment Key'!A:B,2,FALSE)</f>
        <v>Treatment09</v>
      </c>
    </row>
    <row r="244" spans="17:31" x14ac:dyDescent="0.35">
      <c r="Q244" t="s">
        <v>255</v>
      </c>
      <c r="R244" t="s">
        <v>256</v>
      </c>
      <c r="S244" t="s">
        <v>120</v>
      </c>
      <c r="T244" t="s">
        <v>72</v>
      </c>
      <c r="U244">
        <v>1003</v>
      </c>
      <c r="V244">
        <v>221</v>
      </c>
      <c r="X244" t="str">
        <f t="shared" si="6"/>
        <v>St_Cloud.V12_7_12_2023.1003</v>
      </c>
      <c r="Y244">
        <f t="shared" si="7"/>
        <v>221</v>
      </c>
      <c r="AA244" t="s">
        <v>278</v>
      </c>
      <c r="AB244">
        <v>243</v>
      </c>
      <c r="AC244" s="38">
        <v>438987</v>
      </c>
      <c r="AD244">
        <v>301</v>
      </c>
      <c r="AE244" t="str">
        <f>VLOOKUP(AD244,'Treatment Key'!A:B,2,FALSE)</f>
        <v>Treatment01</v>
      </c>
    </row>
    <row r="245" spans="17:31" x14ac:dyDescent="0.35">
      <c r="Q245" t="s">
        <v>255</v>
      </c>
      <c r="R245" t="s">
        <v>256</v>
      </c>
      <c r="S245" t="s">
        <v>120</v>
      </c>
      <c r="T245" t="s">
        <v>73</v>
      </c>
      <c r="U245">
        <v>1004</v>
      </c>
      <c r="V245">
        <v>223</v>
      </c>
      <c r="X245" t="str">
        <f t="shared" si="6"/>
        <v>St_Cloud.V12_7_12_2023.1004</v>
      </c>
      <c r="Y245">
        <f t="shared" si="7"/>
        <v>223</v>
      </c>
      <c r="AA245" t="s">
        <v>309</v>
      </c>
      <c r="AB245">
        <v>244</v>
      </c>
      <c r="AC245" s="38">
        <v>438988</v>
      </c>
      <c r="AD245">
        <v>309</v>
      </c>
      <c r="AE245" t="str">
        <f>VLOOKUP(AD245,'Treatment Key'!A:B,2,FALSE)</f>
        <v>Treatment09</v>
      </c>
    </row>
    <row r="246" spans="17:31" x14ac:dyDescent="0.35">
      <c r="Q246" t="s">
        <v>255</v>
      </c>
      <c r="R246" t="s">
        <v>256</v>
      </c>
      <c r="S246" t="s">
        <v>120</v>
      </c>
      <c r="T246" t="s">
        <v>74</v>
      </c>
      <c r="U246">
        <v>1004</v>
      </c>
      <c r="V246">
        <v>225</v>
      </c>
      <c r="X246" t="str">
        <f t="shared" si="6"/>
        <v>St_Cloud.V12_7_12_2023.1004</v>
      </c>
      <c r="Y246">
        <f t="shared" si="7"/>
        <v>225</v>
      </c>
      <c r="AA246" t="s">
        <v>278</v>
      </c>
      <c r="AB246">
        <v>245</v>
      </c>
      <c r="AC246" s="38">
        <v>438989</v>
      </c>
      <c r="AD246">
        <v>301</v>
      </c>
      <c r="AE246" t="str">
        <f>VLOOKUP(AD246,'Treatment Key'!A:B,2,FALSE)</f>
        <v>Treatment01</v>
      </c>
    </row>
    <row r="247" spans="17:31" x14ac:dyDescent="0.35">
      <c r="Q247" t="s">
        <v>255</v>
      </c>
      <c r="R247" t="s">
        <v>256</v>
      </c>
      <c r="S247" t="s">
        <v>120</v>
      </c>
      <c r="T247" t="s">
        <v>75</v>
      </c>
      <c r="U247">
        <v>1004</v>
      </c>
      <c r="V247">
        <v>227</v>
      </c>
      <c r="X247" t="str">
        <f t="shared" si="6"/>
        <v>St_Cloud.V12_7_12_2023.1004</v>
      </c>
      <c r="Y247">
        <f t="shared" si="7"/>
        <v>227</v>
      </c>
      <c r="AA247" t="s">
        <v>309</v>
      </c>
      <c r="AB247">
        <v>246</v>
      </c>
      <c r="AC247" s="38">
        <v>438990</v>
      </c>
      <c r="AD247">
        <v>309</v>
      </c>
      <c r="AE247" t="str">
        <f>VLOOKUP(AD247,'Treatment Key'!A:B,2,FALSE)</f>
        <v>Treatment09</v>
      </c>
    </row>
    <row r="248" spans="17:31" x14ac:dyDescent="0.35">
      <c r="Q248" t="s">
        <v>255</v>
      </c>
      <c r="R248" t="s">
        <v>256</v>
      </c>
      <c r="S248" t="s">
        <v>120</v>
      </c>
      <c r="T248" t="s">
        <v>76</v>
      </c>
      <c r="U248">
        <v>1005</v>
      </c>
      <c r="V248">
        <v>229</v>
      </c>
      <c r="X248" t="str">
        <f t="shared" si="6"/>
        <v>St_Cloud.V12_7_12_2023.1005</v>
      </c>
      <c r="Y248">
        <f t="shared" si="7"/>
        <v>229</v>
      </c>
      <c r="AA248" t="s">
        <v>279</v>
      </c>
      <c r="AB248">
        <v>247</v>
      </c>
      <c r="AC248" s="38">
        <v>438991</v>
      </c>
      <c r="AD248">
        <v>302</v>
      </c>
      <c r="AE248" t="str">
        <f>VLOOKUP(AD248,'Treatment Key'!A:B,2,FALSE)</f>
        <v>Treatment02</v>
      </c>
    </row>
    <row r="249" spans="17:31" x14ac:dyDescent="0.35">
      <c r="Q249" t="s">
        <v>255</v>
      </c>
      <c r="R249" t="s">
        <v>256</v>
      </c>
      <c r="S249" t="s">
        <v>120</v>
      </c>
      <c r="T249" t="s">
        <v>77</v>
      </c>
      <c r="U249">
        <v>1005</v>
      </c>
      <c r="V249">
        <v>231</v>
      </c>
      <c r="X249" t="str">
        <f t="shared" si="6"/>
        <v>St_Cloud.V12_7_12_2023.1005</v>
      </c>
      <c r="Y249">
        <f t="shared" si="7"/>
        <v>231</v>
      </c>
      <c r="AA249" t="s">
        <v>310</v>
      </c>
      <c r="AB249">
        <v>248</v>
      </c>
      <c r="AC249" s="38">
        <v>438992</v>
      </c>
      <c r="AD249">
        <v>310</v>
      </c>
      <c r="AE249" t="str">
        <f>VLOOKUP(AD249,'Treatment Key'!A:B,2,FALSE)</f>
        <v>Treatment10</v>
      </c>
    </row>
    <row r="250" spans="17:31" x14ac:dyDescent="0.35">
      <c r="Q250" t="s">
        <v>255</v>
      </c>
      <c r="R250" t="s">
        <v>256</v>
      </c>
      <c r="S250" t="s">
        <v>120</v>
      </c>
      <c r="T250" t="s">
        <v>78</v>
      </c>
      <c r="U250">
        <v>1005</v>
      </c>
      <c r="V250">
        <v>233</v>
      </c>
      <c r="X250" t="str">
        <f t="shared" si="6"/>
        <v>St_Cloud.V12_7_12_2023.1005</v>
      </c>
      <c r="Y250">
        <f t="shared" si="7"/>
        <v>233</v>
      </c>
      <c r="AA250" t="s">
        <v>279</v>
      </c>
      <c r="AB250">
        <v>249</v>
      </c>
      <c r="AC250" s="38">
        <v>438993</v>
      </c>
      <c r="AD250">
        <v>302</v>
      </c>
      <c r="AE250" t="str">
        <f>VLOOKUP(AD250,'Treatment Key'!A:B,2,FALSE)</f>
        <v>Treatment02</v>
      </c>
    </row>
    <row r="251" spans="17:31" x14ac:dyDescent="0.35">
      <c r="Q251" t="s">
        <v>255</v>
      </c>
      <c r="R251" t="s">
        <v>256</v>
      </c>
      <c r="S251" t="s">
        <v>120</v>
      </c>
      <c r="T251" t="s">
        <v>79</v>
      </c>
      <c r="U251">
        <v>1006</v>
      </c>
      <c r="V251">
        <v>235</v>
      </c>
      <c r="X251" t="str">
        <f t="shared" si="6"/>
        <v>St_Cloud.V12_7_12_2023.1006</v>
      </c>
      <c r="Y251">
        <f t="shared" si="7"/>
        <v>235</v>
      </c>
      <c r="AA251" t="s">
        <v>310</v>
      </c>
      <c r="AB251">
        <v>250</v>
      </c>
      <c r="AC251" s="38">
        <v>438994</v>
      </c>
      <c r="AD251">
        <v>310</v>
      </c>
      <c r="AE251" t="str">
        <f>VLOOKUP(AD251,'Treatment Key'!A:B,2,FALSE)</f>
        <v>Treatment10</v>
      </c>
    </row>
    <row r="252" spans="17:31" x14ac:dyDescent="0.35">
      <c r="Q252" t="s">
        <v>255</v>
      </c>
      <c r="R252" t="s">
        <v>256</v>
      </c>
      <c r="S252" t="s">
        <v>120</v>
      </c>
      <c r="T252" t="s">
        <v>80</v>
      </c>
      <c r="U252">
        <v>1006</v>
      </c>
      <c r="V252">
        <v>237</v>
      </c>
      <c r="X252" t="str">
        <f t="shared" si="6"/>
        <v>St_Cloud.V12_7_12_2023.1006</v>
      </c>
      <c r="Y252">
        <f t="shared" si="7"/>
        <v>237</v>
      </c>
      <c r="AA252" t="s">
        <v>279</v>
      </c>
      <c r="AB252">
        <v>251</v>
      </c>
      <c r="AC252" s="38">
        <v>438995</v>
      </c>
      <c r="AD252">
        <v>302</v>
      </c>
      <c r="AE252" t="str">
        <f>VLOOKUP(AD252,'Treatment Key'!A:B,2,FALSE)</f>
        <v>Treatment02</v>
      </c>
    </row>
    <row r="253" spans="17:31" x14ac:dyDescent="0.35">
      <c r="Q253" t="s">
        <v>255</v>
      </c>
      <c r="R253" t="s">
        <v>256</v>
      </c>
      <c r="S253" t="s">
        <v>120</v>
      </c>
      <c r="T253" t="s">
        <v>81</v>
      </c>
      <c r="U253">
        <v>1006</v>
      </c>
      <c r="V253">
        <v>239</v>
      </c>
      <c r="X253" t="str">
        <f t="shared" si="6"/>
        <v>St_Cloud.V12_7_12_2023.1006</v>
      </c>
      <c r="Y253">
        <f t="shared" si="7"/>
        <v>239</v>
      </c>
      <c r="AA253" t="s">
        <v>310</v>
      </c>
      <c r="AB253">
        <v>252</v>
      </c>
      <c r="AC253" s="38">
        <v>438996</v>
      </c>
      <c r="AD253">
        <v>310</v>
      </c>
      <c r="AE253" t="str">
        <f>VLOOKUP(AD253,'Treatment Key'!A:B,2,FALSE)</f>
        <v>Treatment10</v>
      </c>
    </row>
    <row r="254" spans="17:31" x14ac:dyDescent="0.35">
      <c r="Q254" t="s">
        <v>255</v>
      </c>
      <c r="R254" t="s">
        <v>256</v>
      </c>
      <c r="S254" t="s">
        <v>120</v>
      </c>
      <c r="T254" t="s">
        <v>82</v>
      </c>
      <c r="U254">
        <v>903</v>
      </c>
      <c r="V254">
        <v>265</v>
      </c>
      <c r="X254" t="str">
        <f t="shared" si="6"/>
        <v>St_Cloud.V12_7_12_2023.903</v>
      </c>
      <c r="Y254">
        <f t="shared" si="7"/>
        <v>265</v>
      </c>
      <c r="AA254" t="s">
        <v>280</v>
      </c>
      <c r="AB254">
        <v>253</v>
      </c>
      <c r="AC254" s="38">
        <v>438997</v>
      </c>
      <c r="AD254">
        <v>303</v>
      </c>
      <c r="AE254" t="str">
        <f>VLOOKUP(AD254,'Treatment Key'!A:B,2,FALSE)</f>
        <v>Treatment03</v>
      </c>
    </row>
    <row r="255" spans="17:31" x14ac:dyDescent="0.35">
      <c r="Q255" t="s">
        <v>255</v>
      </c>
      <c r="R255" t="s">
        <v>256</v>
      </c>
      <c r="S255" t="s">
        <v>120</v>
      </c>
      <c r="T255" t="s">
        <v>83</v>
      </c>
      <c r="U255">
        <v>903</v>
      </c>
      <c r="V255">
        <v>267</v>
      </c>
      <c r="X255" t="str">
        <f t="shared" si="6"/>
        <v>St_Cloud.V12_7_12_2023.903</v>
      </c>
      <c r="Y255">
        <f t="shared" si="7"/>
        <v>267</v>
      </c>
      <c r="AA255" t="s">
        <v>311</v>
      </c>
      <c r="AB255">
        <v>254</v>
      </c>
      <c r="AC255" s="38">
        <v>438998</v>
      </c>
      <c r="AD255">
        <v>901</v>
      </c>
      <c r="AE255" t="str">
        <f>VLOOKUP(AD255,'Treatment Key'!A:B,2,FALSE)</f>
        <v>Treatment01</v>
      </c>
    </row>
    <row r="256" spans="17:31" x14ac:dyDescent="0.35">
      <c r="Q256" t="s">
        <v>255</v>
      </c>
      <c r="R256" t="s">
        <v>256</v>
      </c>
      <c r="S256" t="s">
        <v>120</v>
      </c>
      <c r="T256" t="s">
        <v>84</v>
      </c>
      <c r="U256">
        <v>903</v>
      </c>
      <c r="V256">
        <v>269</v>
      </c>
      <c r="X256" t="str">
        <f t="shared" si="6"/>
        <v>St_Cloud.V12_7_12_2023.903</v>
      </c>
      <c r="Y256">
        <f t="shared" si="7"/>
        <v>269</v>
      </c>
      <c r="AA256" t="s">
        <v>280</v>
      </c>
      <c r="AB256">
        <v>255</v>
      </c>
      <c r="AC256" s="38">
        <v>438999</v>
      </c>
      <c r="AD256">
        <v>303</v>
      </c>
      <c r="AE256" t="str">
        <f>VLOOKUP(AD256,'Treatment Key'!A:B,2,FALSE)</f>
        <v>Treatment03</v>
      </c>
    </row>
    <row r="257" spans="17:31" x14ac:dyDescent="0.35">
      <c r="Q257" t="s">
        <v>255</v>
      </c>
      <c r="R257" t="s">
        <v>256</v>
      </c>
      <c r="S257" t="s">
        <v>120</v>
      </c>
      <c r="T257" t="s">
        <v>85</v>
      </c>
      <c r="U257">
        <v>904</v>
      </c>
      <c r="V257">
        <v>271</v>
      </c>
      <c r="X257" t="str">
        <f t="shared" si="6"/>
        <v>St_Cloud.V12_7_12_2023.904</v>
      </c>
      <c r="Y257">
        <f t="shared" si="7"/>
        <v>271</v>
      </c>
      <c r="AA257" t="s">
        <v>311</v>
      </c>
      <c r="AB257">
        <v>256</v>
      </c>
      <c r="AC257" s="38">
        <v>439000</v>
      </c>
      <c r="AD257">
        <v>901</v>
      </c>
      <c r="AE257" t="str">
        <f>VLOOKUP(AD257,'Treatment Key'!A:B,2,FALSE)</f>
        <v>Treatment01</v>
      </c>
    </row>
    <row r="258" spans="17:31" x14ac:dyDescent="0.35">
      <c r="Q258" t="s">
        <v>255</v>
      </c>
      <c r="R258" t="s">
        <v>256</v>
      </c>
      <c r="S258" t="s">
        <v>120</v>
      </c>
      <c r="T258" t="s">
        <v>86</v>
      </c>
      <c r="U258">
        <v>904</v>
      </c>
      <c r="V258">
        <v>273</v>
      </c>
      <c r="X258" t="str">
        <f t="shared" ref="X258:X321" si="8">CONCATENATE(Q258,".",R258,".",U258)</f>
        <v>St_Cloud.V12_7_12_2023.904</v>
      </c>
      <c r="Y258">
        <f t="shared" ref="Y258:Y321" si="9">V258</f>
        <v>273</v>
      </c>
      <c r="AA258" t="s">
        <v>280</v>
      </c>
      <c r="AB258">
        <v>257</v>
      </c>
      <c r="AC258" s="38">
        <v>439001</v>
      </c>
      <c r="AD258">
        <v>303</v>
      </c>
      <c r="AE258" t="str">
        <f>VLOOKUP(AD258,'Treatment Key'!A:B,2,FALSE)</f>
        <v>Treatment03</v>
      </c>
    </row>
    <row r="259" spans="17:31" x14ac:dyDescent="0.35">
      <c r="Q259" t="s">
        <v>255</v>
      </c>
      <c r="R259" t="s">
        <v>256</v>
      </c>
      <c r="S259" t="s">
        <v>120</v>
      </c>
      <c r="T259" t="s">
        <v>87</v>
      </c>
      <c r="U259">
        <v>904</v>
      </c>
      <c r="V259">
        <v>275</v>
      </c>
      <c r="X259" t="str">
        <f t="shared" si="8"/>
        <v>St_Cloud.V12_7_12_2023.904</v>
      </c>
      <c r="Y259">
        <f t="shared" si="9"/>
        <v>275</v>
      </c>
      <c r="AA259" t="s">
        <v>311</v>
      </c>
      <c r="AB259">
        <v>258</v>
      </c>
      <c r="AC259" s="38">
        <v>439002</v>
      </c>
      <c r="AD259">
        <v>901</v>
      </c>
      <c r="AE259" t="str">
        <f>VLOOKUP(AD259,'Treatment Key'!A:B,2,FALSE)</f>
        <v>Treatment01</v>
      </c>
    </row>
    <row r="260" spans="17:31" x14ac:dyDescent="0.35">
      <c r="Q260" t="s">
        <v>255</v>
      </c>
      <c r="R260" t="s">
        <v>256</v>
      </c>
      <c r="S260" t="s">
        <v>120</v>
      </c>
      <c r="T260" t="s">
        <v>88</v>
      </c>
      <c r="U260">
        <v>905</v>
      </c>
      <c r="V260">
        <v>277</v>
      </c>
      <c r="X260" t="str">
        <f t="shared" si="8"/>
        <v>St_Cloud.V12_7_12_2023.905</v>
      </c>
      <c r="Y260">
        <f t="shared" si="9"/>
        <v>277</v>
      </c>
      <c r="AA260" t="s">
        <v>281</v>
      </c>
      <c r="AB260">
        <v>259</v>
      </c>
      <c r="AC260" s="38">
        <v>439003</v>
      </c>
      <c r="AD260">
        <v>304</v>
      </c>
      <c r="AE260" t="str">
        <f>VLOOKUP(AD260,'Treatment Key'!A:B,2,FALSE)</f>
        <v>Treatment04</v>
      </c>
    </row>
    <row r="261" spans="17:31" x14ac:dyDescent="0.35">
      <c r="Q261" t="s">
        <v>255</v>
      </c>
      <c r="R261" t="s">
        <v>256</v>
      </c>
      <c r="S261" t="s">
        <v>120</v>
      </c>
      <c r="T261" t="s">
        <v>89</v>
      </c>
      <c r="U261">
        <v>905</v>
      </c>
      <c r="V261">
        <v>279</v>
      </c>
      <c r="X261" t="str">
        <f t="shared" si="8"/>
        <v>St_Cloud.V12_7_12_2023.905</v>
      </c>
      <c r="Y261">
        <f t="shared" si="9"/>
        <v>279</v>
      </c>
      <c r="AA261" t="s">
        <v>312</v>
      </c>
      <c r="AB261">
        <v>260</v>
      </c>
      <c r="AC261" s="38">
        <v>439004</v>
      </c>
      <c r="AD261">
        <v>902</v>
      </c>
      <c r="AE261" t="str">
        <f>VLOOKUP(AD261,'Treatment Key'!A:B,2,FALSE)</f>
        <v>Treatment02</v>
      </c>
    </row>
    <row r="262" spans="17:31" x14ac:dyDescent="0.35">
      <c r="Q262" t="s">
        <v>255</v>
      </c>
      <c r="R262" t="s">
        <v>256</v>
      </c>
      <c r="S262" t="s">
        <v>120</v>
      </c>
      <c r="T262" t="s">
        <v>90</v>
      </c>
      <c r="U262">
        <v>905</v>
      </c>
      <c r="V262">
        <v>281</v>
      </c>
      <c r="X262" t="str">
        <f t="shared" si="8"/>
        <v>St_Cloud.V12_7_12_2023.905</v>
      </c>
      <c r="Y262">
        <f t="shared" si="9"/>
        <v>281</v>
      </c>
      <c r="AA262" t="s">
        <v>281</v>
      </c>
      <c r="AB262">
        <v>261</v>
      </c>
      <c r="AC262" s="38">
        <v>439005</v>
      </c>
      <c r="AD262">
        <v>304</v>
      </c>
      <c r="AE262" t="str">
        <f>VLOOKUP(AD262,'Treatment Key'!A:B,2,FALSE)</f>
        <v>Treatment04</v>
      </c>
    </row>
    <row r="263" spans="17:31" x14ac:dyDescent="0.35">
      <c r="Q263" t="s">
        <v>255</v>
      </c>
      <c r="R263" t="s">
        <v>256</v>
      </c>
      <c r="S263" t="s">
        <v>120</v>
      </c>
      <c r="T263" t="s">
        <v>91</v>
      </c>
      <c r="U263">
        <v>906</v>
      </c>
      <c r="V263">
        <v>283</v>
      </c>
      <c r="X263" t="str">
        <f t="shared" si="8"/>
        <v>St_Cloud.V12_7_12_2023.906</v>
      </c>
      <c r="Y263">
        <f t="shared" si="9"/>
        <v>283</v>
      </c>
      <c r="AA263" t="s">
        <v>312</v>
      </c>
      <c r="AB263">
        <v>262</v>
      </c>
      <c r="AC263" s="38">
        <v>439006</v>
      </c>
      <c r="AD263">
        <v>902</v>
      </c>
      <c r="AE263" t="str">
        <f>VLOOKUP(AD263,'Treatment Key'!A:B,2,FALSE)</f>
        <v>Treatment02</v>
      </c>
    </row>
    <row r="264" spans="17:31" x14ac:dyDescent="0.35">
      <c r="Q264" t="s">
        <v>255</v>
      </c>
      <c r="R264" t="s">
        <v>256</v>
      </c>
      <c r="S264" t="s">
        <v>120</v>
      </c>
      <c r="T264" t="s">
        <v>92</v>
      </c>
      <c r="U264">
        <v>906</v>
      </c>
      <c r="V264">
        <v>285</v>
      </c>
      <c r="X264" t="str">
        <f t="shared" si="8"/>
        <v>St_Cloud.V12_7_12_2023.906</v>
      </c>
      <c r="Y264">
        <f t="shared" si="9"/>
        <v>285</v>
      </c>
      <c r="AA264" t="s">
        <v>281</v>
      </c>
      <c r="AB264">
        <v>263</v>
      </c>
      <c r="AC264" s="38">
        <v>439007</v>
      </c>
      <c r="AD264">
        <v>304</v>
      </c>
      <c r="AE264" t="str">
        <f>VLOOKUP(AD264,'Treatment Key'!A:B,2,FALSE)</f>
        <v>Treatment04</v>
      </c>
    </row>
    <row r="265" spans="17:31" x14ac:dyDescent="0.35">
      <c r="Q265" t="s">
        <v>255</v>
      </c>
      <c r="R265" t="s">
        <v>256</v>
      </c>
      <c r="S265" t="s">
        <v>120</v>
      </c>
      <c r="T265" t="s">
        <v>93</v>
      </c>
      <c r="U265">
        <v>906</v>
      </c>
      <c r="V265">
        <v>287</v>
      </c>
      <c r="X265" t="str">
        <f t="shared" si="8"/>
        <v>St_Cloud.V12_7_12_2023.906</v>
      </c>
      <c r="Y265">
        <f t="shared" si="9"/>
        <v>287</v>
      </c>
      <c r="AA265" t="s">
        <v>312</v>
      </c>
      <c r="AB265">
        <v>264</v>
      </c>
      <c r="AC265" s="38">
        <v>439008</v>
      </c>
      <c r="AD265">
        <v>902</v>
      </c>
      <c r="AE265" t="str">
        <f>VLOOKUP(AD265,'Treatment Key'!A:B,2,FALSE)</f>
        <v>Treatment02</v>
      </c>
    </row>
    <row r="266" spans="17:31" x14ac:dyDescent="0.35">
      <c r="Q266" t="s">
        <v>255</v>
      </c>
      <c r="R266" t="s">
        <v>256</v>
      </c>
      <c r="S266" t="s">
        <v>120</v>
      </c>
      <c r="T266" t="s">
        <v>94</v>
      </c>
      <c r="U266">
        <v>803</v>
      </c>
      <c r="V266">
        <v>313</v>
      </c>
      <c r="X266" t="str">
        <f t="shared" si="8"/>
        <v>St_Cloud.V12_7_12_2023.803</v>
      </c>
      <c r="Y266">
        <f t="shared" si="9"/>
        <v>313</v>
      </c>
      <c r="AA266" t="s">
        <v>341</v>
      </c>
      <c r="AB266">
        <v>265</v>
      </c>
      <c r="AC266" s="38">
        <v>439009</v>
      </c>
      <c r="AD266">
        <v>903</v>
      </c>
      <c r="AE266" t="str">
        <f>VLOOKUP(AD266,'Treatment Key'!A:B,2,FALSE)</f>
        <v>Treatment03</v>
      </c>
    </row>
    <row r="267" spans="17:31" x14ac:dyDescent="0.35">
      <c r="Q267" t="s">
        <v>255</v>
      </c>
      <c r="R267" t="s">
        <v>256</v>
      </c>
      <c r="S267" t="s">
        <v>120</v>
      </c>
      <c r="T267" t="s">
        <v>95</v>
      </c>
      <c r="U267">
        <v>803</v>
      </c>
      <c r="V267">
        <v>315</v>
      </c>
      <c r="X267" t="str">
        <f t="shared" si="8"/>
        <v>St_Cloud.V12_7_12_2023.803</v>
      </c>
      <c r="Y267">
        <f t="shared" si="9"/>
        <v>315</v>
      </c>
      <c r="AA267" t="s">
        <v>372</v>
      </c>
      <c r="AB267">
        <v>266</v>
      </c>
      <c r="AC267" s="38">
        <v>439010</v>
      </c>
      <c r="AD267">
        <v>907</v>
      </c>
      <c r="AE267" t="str">
        <f>VLOOKUP(AD267,'Treatment Key'!A:B,2,FALSE)</f>
        <v>Treatment07</v>
      </c>
    </row>
    <row r="268" spans="17:31" x14ac:dyDescent="0.35">
      <c r="Q268" t="s">
        <v>255</v>
      </c>
      <c r="R268" t="s">
        <v>256</v>
      </c>
      <c r="S268" t="s">
        <v>120</v>
      </c>
      <c r="T268" t="s">
        <v>96</v>
      </c>
      <c r="U268">
        <v>803</v>
      </c>
      <c r="V268">
        <v>317</v>
      </c>
      <c r="X268" t="str">
        <f t="shared" si="8"/>
        <v>St_Cloud.V12_7_12_2023.803</v>
      </c>
      <c r="Y268">
        <f t="shared" si="9"/>
        <v>317</v>
      </c>
      <c r="AA268" t="s">
        <v>341</v>
      </c>
      <c r="AB268">
        <v>267</v>
      </c>
      <c r="AC268" s="38">
        <v>439011</v>
      </c>
      <c r="AD268">
        <v>903</v>
      </c>
      <c r="AE268" t="str">
        <f>VLOOKUP(AD268,'Treatment Key'!A:B,2,FALSE)</f>
        <v>Treatment03</v>
      </c>
    </row>
    <row r="269" spans="17:31" x14ac:dyDescent="0.35">
      <c r="Q269" t="s">
        <v>255</v>
      </c>
      <c r="R269" t="s">
        <v>256</v>
      </c>
      <c r="S269" t="s">
        <v>120</v>
      </c>
      <c r="T269" t="s">
        <v>97</v>
      </c>
      <c r="U269">
        <v>804</v>
      </c>
      <c r="V269">
        <v>319</v>
      </c>
      <c r="X269" t="str">
        <f t="shared" si="8"/>
        <v>St_Cloud.V12_7_12_2023.804</v>
      </c>
      <c r="Y269">
        <f t="shared" si="9"/>
        <v>319</v>
      </c>
      <c r="AA269" t="s">
        <v>372</v>
      </c>
      <c r="AB269">
        <v>268</v>
      </c>
      <c r="AC269" s="38">
        <v>439012</v>
      </c>
      <c r="AD269">
        <v>907</v>
      </c>
      <c r="AE269" t="str">
        <f>VLOOKUP(AD269,'Treatment Key'!A:B,2,FALSE)</f>
        <v>Treatment07</v>
      </c>
    </row>
    <row r="270" spans="17:31" x14ac:dyDescent="0.35">
      <c r="Q270" t="s">
        <v>255</v>
      </c>
      <c r="R270" t="s">
        <v>256</v>
      </c>
      <c r="S270" t="s">
        <v>120</v>
      </c>
      <c r="T270" t="s">
        <v>98</v>
      </c>
      <c r="U270">
        <v>804</v>
      </c>
      <c r="V270">
        <v>321</v>
      </c>
      <c r="X270" t="str">
        <f t="shared" si="8"/>
        <v>St_Cloud.V12_7_12_2023.804</v>
      </c>
      <c r="Y270">
        <f t="shared" si="9"/>
        <v>321</v>
      </c>
      <c r="AA270" t="s">
        <v>341</v>
      </c>
      <c r="AB270">
        <v>269</v>
      </c>
      <c r="AC270" s="38">
        <v>439013</v>
      </c>
      <c r="AD270">
        <v>903</v>
      </c>
      <c r="AE270" t="str">
        <f>VLOOKUP(AD270,'Treatment Key'!A:B,2,FALSE)</f>
        <v>Treatment03</v>
      </c>
    </row>
    <row r="271" spans="17:31" x14ac:dyDescent="0.35">
      <c r="Q271" t="s">
        <v>255</v>
      </c>
      <c r="R271" t="s">
        <v>256</v>
      </c>
      <c r="S271" t="s">
        <v>120</v>
      </c>
      <c r="T271" t="s">
        <v>99</v>
      </c>
      <c r="U271">
        <v>804</v>
      </c>
      <c r="V271">
        <v>323</v>
      </c>
      <c r="X271" t="str">
        <f t="shared" si="8"/>
        <v>St_Cloud.V12_7_12_2023.804</v>
      </c>
      <c r="Y271">
        <f t="shared" si="9"/>
        <v>323</v>
      </c>
      <c r="AA271" t="s">
        <v>372</v>
      </c>
      <c r="AB271">
        <v>270</v>
      </c>
      <c r="AC271" s="38">
        <v>439014</v>
      </c>
      <c r="AD271">
        <v>907</v>
      </c>
      <c r="AE271" t="str">
        <f>VLOOKUP(AD271,'Treatment Key'!A:B,2,FALSE)</f>
        <v>Treatment07</v>
      </c>
    </row>
    <row r="272" spans="17:31" x14ac:dyDescent="0.35">
      <c r="Q272" t="s">
        <v>255</v>
      </c>
      <c r="R272" t="s">
        <v>256</v>
      </c>
      <c r="S272" t="s">
        <v>120</v>
      </c>
      <c r="T272" t="s">
        <v>100</v>
      </c>
      <c r="U272">
        <v>805</v>
      </c>
      <c r="V272">
        <v>325</v>
      </c>
      <c r="X272" t="str">
        <f t="shared" si="8"/>
        <v>St_Cloud.V12_7_12_2023.805</v>
      </c>
      <c r="Y272">
        <f t="shared" si="9"/>
        <v>325</v>
      </c>
      <c r="AA272" t="s">
        <v>342</v>
      </c>
      <c r="AB272">
        <v>271</v>
      </c>
      <c r="AC272" s="38">
        <v>439015</v>
      </c>
      <c r="AD272">
        <v>904</v>
      </c>
      <c r="AE272" t="str">
        <f>VLOOKUP(AD272,'Treatment Key'!A:B,2,FALSE)</f>
        <v>Treatment04</v>
      </c>
    </row>
    <row r="273" spans="17:31" x14ac:dyDescent="0.35">
      <c r="Q273" t="s">
        <v>255</v>
      </c>
      <c r="R273" t="s">
        <v>256</v>
      </c>
      <c r="S273" t="s">
        <v>120</v>
      </c>
      <c r="T273" t="s">
        <v>101</v>
      </c>
      <c r="U273">
        <v>805</v>
      </c>
      <c r="V273">
        <v>327</v>
      </c>
      <c r="X273" t="str">
        <f t="shared" si="8"/>
        <v>St_Cloud.V12_7_12_2023.805</v>
      </c>
      <c r="Y273">
        <f t="shared" si="9"/>
        <v>327</v>
      </c>
      <c r="AA273" t="s">
        <v>373</v>
      </c>
      <c r="AB273">
        <v>272</v>
      </c>
      <c r="AC273" s="38">
        <v>439016</v>
      </c>
      <c r="AD273">
        <v>908</v>
      </c>
      <c r="AE273" t="str">
        <f>VLOOKUP(AD273,'Treatment Key'!A:B,2,FALSE)</f>
        <v>Treatment08</v>
      </c>
    </row>
    <row r="274" spans="17:31" x14ac:dyDescent="0.35">
      <c r="Q274" t="s">
        <v>255</v>
      </c>
      <c r="R274" t="s">
        <v>256</v>
      </c>
      <c r="S274" t="s">
        <v>120</v>
      </c>
      <c r="T274" t="s">
        <v>102</v>
      </c>
      <c r="U274">
        <v>805</v>
      </c>
      <c r="V274">
        <v>329</v>
      </c>
      <c r="X274" t="str">
        <f t="shared" si="8"/>
        <v>St_Cloud.V12_7_12_2023.805</v>
      </c>
      <c r="Y274">
        <f t="shared" si="9"/>
        <v>329</v>
      </c>
      <c r="AA274" t="s">
        <v>342</v>
      </c>
      <c r="AB274">
        <v>273</v>
      </c>
      <c r="AC274" s="38">
        <v>439017</v>
      </c>
      <c r="AD274">
        <v>904</v>
      </c>
      <c r="AE274" t="str">
        <f>VLOOKUP(AD274,'Treatment Key'!A:B,2,FALSE)</f>
        <v>Treatment04</v>
      </c>
    </row>
    <row r="275" spans="17:31" x14ac:dyDescent="0.35">
      <c r="Q275" t="s">
        <v>255</v>
      </c>
      <c r="R275" t="s">
        <v>256</v>
      </c>
      <c r="S275" t="s">
        <v>120</v>
      </c>
      <c r="T275" t="s">
        <v>103</v>
      </c>
      <c r="U275">
        <v>806</v>
      </c>
      <c r="V275">
        <v>331</v>
      </c>
      <c r="X275" t="str">
        <f t="shared" si="8"/>
        <v>St_Cloud.V12_7_12_2023.806</v>
      </c>
      <c r="Y275">
        <f t="shared" si="9"/>
        <v>331</v>
      </c>
      <c r="AA275" t="s">
        <v>373</v>
      </c>
      <c r="AB275">
        <v>274</v>
      </c>
      <c r="AC275" s="38">
        <v>439018</v>
      </c>
      <c r="AD275">
        <v>908</v>
      </c>
      <c r="AE275" t="str">
        <f>VLOOKUP(AD275,'Treatment Key'!A:B,2,FALSE)</f>
        <v>Treatment08</v>
      </c>
    </row>
    <row r="276" spans="17:31" x14ac:dyDescent="0.35">
      <c r="Q276" t="s">
        <v>255</v>
      </c>
      <c r="R276" t="s">
        <v>256</v>
      </c>
      <c r="S276" t="s">
        <v>120</v>
      </c>
      <c r="T276" t="s">
        <v>104</v>
      </c>
      <c r="U276">
        <v>806</v>
      </c>
      <c r="V276">
        <v>333</v>
      </c>
      <c r="X276" t="str">
        <f t="shared" si="8"/>
        <v>St_Cloud.V12_7_12_2023.806</v>
      </c>
      <c r="Y276">
        <f t="shared" si="9"/>
        <v>333</v>
      </c>
      <c r="AA276" t="s">
        <v>342</v>
      </c>
      <c r="AB276">
        <v>275</v>
      </c>
      <c r="AC276" s="38">
        <v>439019</v>
      </c>
      <c r="AD276">
        <v>904</v>
      </c>
      <c r="AE276" t="str">
        <f>VLOOKUP(AD276,'Treatment Key'!A:B,2,FALSE)</f>
        <v>Treatment04</v>
      </c>
    </row>
    <row r="277" spans="17:31" x14ac:dyDescent="0.35">
      <c r="Q277" t="s">
        <v>255</v>
      </c>
      <c r="R277" t="s">
        <v>256</v>
      </c>
      <c r="S277" t="s">
        <v>120</v>
      </c>
      <c r="T277" t="s">
        <v>105</v>
      </c>
      <c r="U277">
        <v>806</v>
      </c>
      <c r="V277">
        <v>335</v>
      </c>
      <c r="X277" t="str">
        <f t="shared" si="8"/>
        <v>St_Cloud.V12_7_12_2023.806</v>
      </c>
      <c r="Y277">
        <f t="shared" si="9"/>
        <v>335</v>
      </c>
      <c r="AA277" t="s">
        <v>373</v>
      </c>
      <c r="AB277">
        <v>276</v>
      </c>
      <c r="AC277" s="38">
        <v>439020</v>
      </c>
      <c r="AD277">
        <v>908</v>
      </c>
      <c r="AE277" t="str">
        <f>VLOOKUP(AD277,'Treatment Key'!A:B,2,FALSE)</f>
        <v>Treatment08</v>
      </c>
    </row>
    <row r="278" spans="17:31" x14ac:dyDescent="0.35">
      <c r="Q278" t="s">
        <v>255</v>
      </c>
      <c r="R278" t="s">
        <v>256</v>
      </c>
      <c r="S278" t="s">
        <v>120</v>
      </c>
      <c r="T278" t="s">
        <v>106</v>
      </c>
      <c r="U278">
        <v>703</v>
      </c>
      <c r="V278">
        <v>361</v>
      </c>
      <c r="X278" t="str">
        <f t="shared" si="8"/>
        <v>St_Cloud.V12_7_12_2023.703</v>
      </c>
      <c r="Y278">
        <f t="shared" si="9"/>
        <v>361</v>
      </c>
      <c r="AA278" t="s">
        <v>343</v>
      </c>
      <c r="AB278">
        <v>277</v>
      </c>
      <c r="AC278" s="38">
        <v>439021</v>
      </c>
      <c r="AD278">
        <v>905</v>
      </c>
      <c r="AE278" t="str">
        <f>VLOOKUP(AD278,'Treatment Key'!A:B,2,FALSE)</f>
        <v>Treatment05</v>
      </c>
    </row>
    <row r="279" spans="17:31" x14ac:dyDescent="0.35">
      <c r="Q279" t="s">
        <v>255</v>
      </c>
      <c r="R279" t="s">
        <v>256</v>
      </c>
      <c r="S279" t="s">
        <v>120</v>
      </c>
      <c r="T279" t="s">
        <v>107</v>
      </c>
      <c r="U279">
        <v>703</v>
      </c>
      <c r="V279">
        <v>363</v>
      </c>
      <c r="X279" t="str">
        <f t="shared" si="8"/>
        <v>St_Cloud.V12_7_12_2023.703</v>
      </c>
      <c r="Y279">
        <f t="shared" si="9"/>
        <v>363</v>
      </c>
      <c r="AA279" t="s">
        <v>374</v>
      </c>
      <c r="AB279">
        <v>278</v>
      </c>
      <c r="AC279" s="38">
        <v>439022</v>
      </c>
      <c r="AD279">
        <v>909</v>
      </c>
      <c r="AE279" t="str">
        <f>VLOOKUP(AD279,'Treatment Key'!A:B,2,FALSE)</f>
        <v>Treatment09</v>
      </c>
    </row>
    <row r="280" spans="17:31" x14ac:dyDescent="0.35">
      <c r="Q280" t="s">
        <v>255</v>
      </c>
      <c r="R280" t="s">
        <v>256</v>
      </c>
      <c r="S280" t="s">
        <v>120</v>
      </c>
      <c r="T280" t="s">
        <v>108</v>
      </c>
      <c r="U280">
        <v>703</v>
      </c>
      <c r="V280">
        <v>365</v>
      </c>
      <c r="X280" t="str">
        <f t="shared" si="8"/>
        <v>St_Cloud.V12_7_12_2023.703</v>
      </c>
      <c r="Y280">
        <f t="shared" si="9"/>
        <v>365</v>
      </c>
      <c r="AA280" t="s">
        <v>343</v>
      </c>
      <c r="AB280">
        <v>279</v>
      </c>
      <c r="AC280" s="38">
        <v>439023</v>
      </c>
      <c r="AD280">
        <v>905</v>
      </c>
      <c r="AE280" t="str">
        <f>VLOOKUP(AD280,'Treatment Key'!A:B,2,FALSE)</f>
        <v>Treatment05</v>
      </c>
    </row>
    <row r="281" spans="17:31" x14ac:dyDescent="0.35">
      <c r="Q281" t="s">
        <v>255</v>
      </c>
      <c r="R281" t="s">
        <v>256</v>
      </c>
      <c r="S281" t="s">
        <v>120</v>
      </c>
      <c r="T281" t="s">
        <v>109</v>
      </c>
      <c r="U281">
        <v>704</v>
      </c>
      <c r="V281">
        <v>367</v>
      </c>
      <c r="X281" t="str">
        <f t="shared" si="8"/>
        <v>St_Cloud.V12_7_12_2023.704</v>
      </c>
      <c r="Y281">
        <f t="shared" si="9"/>
        <v>367</v>
      </c>
      <c r="AA281" t="s">
        <v>374</v>
      </c>
      <c r="AB281">
        <v>280</v>
      </c>
      <c r="AC281" s="38">
        <v>439024</v>
      </c>
      <c r="AD281">
        <v>909</v>
      </c>
      <c r="AE281" t="str">
        <f>VLOOKUP(AD281,'Treatment Key'!A:B,2,FALSE)</f>
        <v>Treatment09</v>
      </c>
    </row>
    <row r="282" spans="17:31" x14ac:dyDescent="0.35">
      <c r="Q282" t="s">
        <v>255</v>
      </c>
      <c r="R282" t="s">
        <v>256</v>
      </c>
      <c r="S282" t="s">
        <v>120</v>
      </c>
      <c r="T282" t="s">
        <v>110</v>
      </c>
      <c r="U282">
        <v>704</v>
      </c>
      <c r="V282">
        <v>369</v>
      </c>
      <c r="X282" t="str">
        <f t="shared" si="8"/>
        <v>St_Cloud.V12_7_12_2023.704</v>
      </c>
      <c r="Y282">
        <f t="shared" si="9"/>
        <v>369</v>
      </c>
      <c r="AA282" t="s">
        <v>343</v>
      </c>
      <c r="AB282">
        <v>281</v>
      </c>
      <c r="AC282" s="38">
        <v>439025</v>
      </c>
      <c r="AD282">
        <v>905</v>
      </c>
      <c r="AE282" t="str">
        <f>VLOOKUP(AD282,'Treatment Key'!A:B,2,FALSE)</f>
        <v>Treatment05</v>
      </c>
    </row>
    <row r="283" spans="17:31" x14ac:dyDescent="0.35">
      <c r="Q283" t="s">
        <v>255</v>
      </c>
      <c r="R283" t="s">
        <v>256</v>
      </c>
      <c r="S283" t="s">
        <v>120</v>
      </c>
      <c r="T283" t="s">
        <v>111</v>
      </c>
      <c r="U283">
        <v>704</v>
      </c>
      <c r="V283">
        <v>371</v>
      </c>
      <c r="X283" t="str">
        <f t="shared" si="8"/>
        <v>St_Cloud.V12_7_12_2023.704</v>
      </c>
      <c r="Y283">
        <f t="shared" si="9"/>
        <v>371</v>
      </c>
      <c r="AA283" t="s">
        <v>374</v>
      </c>
      <c r="AB283">
        <v>282</v>
      </c>
      <c r="AC283" s="38">
        <v>439026</v>
      </c>
      <c r="AD283">
        <v>909</v>
      </c>
      <c r="AE283" t="str">
        <f>VLOOKUP(AD283,'Treatment Key'!A:B,2,FALSE)</f>
        <v>Treatment09</v>
      </c>
    </row>
    <row r="284" spans="17:31" x14ac:dyDescent="0.35">
      <c r="Q284" t="s">
        <v>255</v>
      </c>
      <c r="R284" t="s">
        <v>256</v>
      </c>
      <c r="S284" t="s">
        <v>120</v>
      </c>
      <c r="T284" t="s">
        <v>112</v>
      </c>
      <c r="U284">
        <v>705</v>
      </c>
      <c r="V284">
        <v>373</v>
      </c>
      <c r="X284" t="str">
        <f t="shared" si="8"/>
        <v>St_Cloud.V12_7_12_2023.705</v>
      </c>
      <c r="Y284">
        <f t="shared" si="9"/>
        <v>373</v>
      </c>
      <c r="AA284" t="s">
        <v>344</v>
      </c>
      <c r="AB284">
        <v>283</v>
      </c>
      <c r="AC284" s="38">
        <v>439027</v>
      </c>
      <c r="AD284">
        <v>906</v>
      </c>
      <c r="AE284" t="str">
        <f>VLOOKUP(AD284,'Treatment Key'!A:B,2,FALSE)</f>
        <v>Treatment06</v>
      </c>
    </row>
    <row r="285" spans="17:31" x14ac:dyDescent="0.35">
      <c r="Q285" t="s">
        <v>255</v>
      </c>
      <c r="R285" t="s">
        <v>256</v>
      </c>
      <c r="S285" t="s">
        <v>120</v>
      </c>
      <c r="T285" t="s">
        <v>113</v>
      </c>
      <c r="U285">
        <v>705</v>
      </c>
      <c r="V285">
        <v>375</v>
      </c>
      <c r="X285" t="str">
        <f t="shared" si="8"/>
        <v>St_Cloud.V12_7_12_2023.705</v>
      </c>
      <c r="Y285">
        <f t="shared" si="9"/>
        <v>375</v>
      </c>
      <c r="AA285" t="s">
        <v>375</v>
      </c>
      <c r="AB285">
        <v>284</v>
      </c>
      <c r="AC285" s="38">
        <v>439028</v>
      </c>
      <c r="AD285">
        <v>910</v>
      </c>
      <c r="AE285" t="str">
        <f>VLOOKUP(AD285,'Treatment Key'!A:B,2,FALSE)</f>
        <v>Treatment10</v>
      </c>
    </row>
    <row r="286" spans="17:31" x14ac:dyDescent="0.35">
      <c r="Q286" t="s">
        <v>255</v>
      </c>
      <c r="R286" t="s">
        <v>256</v>
      </c>
      <c r="S286" t="s">
        <v>120</v>
      </c>
      <c r="T286" t="s">
        <v>114</v>
      </c>
      <c r="U286">
        <v>705</v>
      </c>
      <c r="V286">
        <v>377</v>
      </c>
      <c r="X286" t="str">
        <f t="shared" si="8"/>
        <v>St_Cloud.V12_7_12_2023.705</v>
      </c>
      <c r="Y286">
        <f t="shared" si="9"/>
        <v>377</v>
      </c>
      <c r="AA286" t="s">
        <v>344</v>
      </c>
      <c r="AB286">
        <v>285</v>
      </c>
      <c r="AC286" s="38">
        <v>439029</v>
      </c>
      <c r="AD286">
        <v>906</v>
      </c>
      <c r="AE286" t="str">
        <f>VLOOKUP(AD286,'Treatment Key'!A:B,2,FALSE)</f>
        <v>Treatment06</v>
      </c>
    </row>
    <row r="287" spans="17:31" x14ac:dyDescent="0.35">
      <c r="Q287" t="s">
        <v>255</v>
      </c>
      <c r="R287" t="s">
        <v>256</v>
      </c>
      <c r="S287" t="s">
        <v>120</v>
      </c>
      <c r="T287" t="s">
        <v>115</v>
      </c>
      <c r="U287">
        <v>706</v>
      </c>
      <c r="V287">
        <v>379</v>
      </c>
      <c r="X287" t="str">
        <f t="shared" si="8"/>
        <v>St_Cloud.V12_7_12_2023.706</v>
      </c>
      <c r="Y287">
        <f t="shared" si="9"/>
        <v>379</v>
      </c>
      <c r="AA287" t="s">
        <v>375</v>
      </c>
      <c r="AB287">
        <v>286</v>
      </c>
      <c r="AC287" s="38">
        <v>439030</v>
      </c>
      <c r="AD287">
        <v>910</v>
      </c>
      <c r="AE287" t="str">
        <f>VLOOKUP(AD287,'Treatment Key'!A:B,2,FALSE)</f>
        <v>Treatment10</v>
      </c>
    </row>
    <row r="288" spans="17:31" x14ac:dyDescent="0.35">
      <c r="Q288" t="s">
        <v>255</v>
      </c>
      <c r="R288" t="s">
        <v>256</v>
      </c>
      <c r="S288" t="s">
        <v>120</v>
      </c>
      <c r="T288" t="s">
        <v>116</v>
      </c>
      <c r="U288">
        <v>706</v>
      </c>
      <c r="V288">
        <v>381</v>
      </c>
      <c r="X288" t="str">
        <f t="shared" si="8"/>
        <v>St_Cloud.V12_7_12_2023.706</v>
      </c>
      <c r="Y288">
        <f t="shared" si="9"/>
        <v>381</v>
      </c>
      <c r="AA288" t="s">
        <v>344</v>
      </c>
      <c r="AB288">
        <v>287</v>
      </c>
      <c r="AC288" s="38">
        <v>439031</v>
      </c>
      <c r="AD288">
        <v>906</v>
      </c>
      <c r="AE288" t="str">
        <f>VLOOKUP(AD288,'Treatment Key'!A:B,2,FALSE)</f>
        <v>Treatment06</v>
      </c>
    </row>
    <row r="289" spans="17:31" x14ac:dyDescent="0.35">
      <c r="Q289" t="s">
        <v>255</v>
      </c>
      <c r="R289" t="s">
        <v>256</v>
      </c>
      <c r="S289" t="s">
        <v>120</v>
      </c>
      <c r="T289" t="s">
        <v>117</v>
      </c>
      <c r="U289">
        <v>706</v>
      </c>
      <c r="V289">
        <v>383</v>
      </c>
      <c r="X289" t="str">
        <f t="shared" si="8"/>
        <v>St_Cloud.V12_7_12_2023.706</v>
      </c>
      <c r="Y289">
        <f t="shared" si="9"/>
        <v>383</v>
      </c>
      <c r="AA289" t="s">
        <v>375</v>
      </c>
      <c r="AB289">
        <v>288</v>
      </c>
      <c r="AC289" s="38">
        <v>439032</v>
      </c>
      <c r="AD289">
        <v>910</v>
      </c>
      <c r="AE289" t="str">
        <f>VLOOKUP(AD289,'Treatment Key'!A:B,2,FALSE)</f>
        <v>Treatment10</v>
      </c>
    </row>
    <row r="290" spans="17:31" x14ac:dyDescent="0.35">
      <c r="Q290" t="s">
        <v>255</v>
      </c>
      <c r="R290" t="s">
        <v>256</v>
      </c>
      <c r="S290" t="s">
        <v>257</v>
      </c>
      <c r="T290" t="s">
        <v>21</v>
      </c>
      <c r="U290" s="37" t="s">
        <v>123</v>
      </c>
      <c r="V290">
        <v>26</v>
      </c>
      <c r="X290" t="str">
        <f t="shared" si="8"/>
        <v>St_Cloud.V12_7_12_2023.IPC1</v>
      </c>
      <c r="Y290">
        <f t="shared" si="9"/>
        <v>26</v>
      </c>
      <c r="AA290" t="s">
        <v>282</v>
      </c>
      <c r="AB290">
        <v>289</v>
      </c>
      <c r="AC290" s="38">
        <v>439033</v>
      </c>
      <c r="AD290">
        <v>201</v>
      </c>
      <c r="AE290" t="str">
        <f>VLOOKUP(AD290,'Treatment Key'!A:B,2,FALSE)</f>
        <v>Treatment01</v>
      </c>
    </row>
    <row r="291" spans="17:31" x14ac:dyDescent="0.35">
      <c r="Q291" t="s">
        <v>255</v>
      </c>
      <c r="R291" t="s">
        <v>256</v>
      </c>
      <c r="S291" t="s">
        <v>257</v>
      </c>
      <c r="T291" t="s">
        <v>23</v>
      </c>
      <c r="U291" s="37" t="s">
        <v>124</v>
      </c>
      <c r="V291">
        <v>28</v>
      </c>
      <c r="X291" t="str">
        <f t="shared" si="8"/>
        <v>St_Cloud.V12_7_12_2023.IPC2</v>
      </c>
      <c r="Y291">
        <f t="shared" si="9"/>
        <v>28</v>
      </c>
      <c r="AA291" t="s">
        <v>313</v>
      </c>
      <c r="AB291">
        <v>290</v>
      </c>
      <c r="AC291" s="38">
        <v>439034</v>
      </c>
      <c r="AD291">
        <v>209</v>
      </c>
      <c r="AE291" t="str">
        <f>VLOOKUP(AD291,'Treatment Key'!A:B,2,FALSE)</f>
        <v>Treatment09</v>
      </c>
    </row>
    <row r="292" spans="17:31" x14ac:dyDescent="0.35">
      <c r="Q292" t="s">
        <v>255</v>
      </c>
      <c r="R292" t="s">
        <v>256</v>
      </c>
      <c r="S292" t="s">
        <v>257</v>
      </c>
      <c r="T292" t="s">
        <v>24</v>
      </c>
      <c r="U292" s="37" t="s">
        <v>125</v>
      </c>
      <c r="V292">
        <v>30</v>
      </c>
      <c r="X292" t="str">
        <f t="shared" si="8"/>
        <v>St_Cloud.V12_7_12_2023.IPC3</v>
      </c>
      <c r="Y292">
        <f t="shared" si="9"/>
        <v>30</v>
      </c>
      <c r="AA292" t="s">
        <v>282</v>
      </c>
      <c r="AB292">
        <v>291</v>
      </c>
      <c r="AC292" s="38">
        <v>439035</v>
      </c>
      <c r="AD292">
        <v>201</v>
      </c>
      <c r="AE292" t="str">
        <f>VLOOKUP(AD292,'Treatment Key'!A:B,2,FALSE)</f>
        <v>Treatment01</v>
      </c>
    </row>
    <row r="293" spans="17:31" x14ac:dyDescent="0.35">
      <c r="Q293" t="s">
        <v>255</v>
      </c>
      <c r="R293" t="s">
        <v>256</v>
      </c>
      <c r="S293" t="s">
        <v>257</v>
      </c>
      <c r="T293" t="s">
        <v>25</v>
      </c>
      <c r="U293" s="37" t="s">
        <v>126</v>
      </c>
      <c r="V293">
        <v>32</v>
      </c>
      <c r="X293" t="str">
        <f t="shared" si="8"/>
        <v>St_Cloud.V12_7_12_2023.IPC4</v>
      </c>
      <c r="Y293">
        <f t="shared" si="9"/>
        <v>32</v>
      </c>
      <c r="AA293" t="s">
        <v>313</v>
      </c>
      <c r="AB293">
        <v>292</v>
      </c>
      <c r="AC293" s="38">
        <v>439036</v>
      </c>
      <c r="AD293">
        <v>209</v>
      </c>
      <c r="AE293" t="str">
        <f>VLOOKUP(AD293,'Treatment Key'!A:B,2,FALSE)</f>
        <v>Treatment09</v>
      </c>
    </row>
    <row r="294" spans="17:31" x14ac:dyDescent="0.35">
      <c r="Q294" t="s">
        <v>255</v>
      </c>
      <c r="R294" t="s">
        <v>256</v>
      </c>
      <c r="S294" t="s">
        <v>257</v>
      </c>
      <c r="T294" t="s">
        <v>26</v>
      </c>
      <c r="U294" s="37" t="s">
        <v>127</v>
      </c>
      <c r="V294">
        <v>34</v>
      </c>
      <c r="X294" t="str">
        <f t="shared" si="8"/>
        <v>St_Cloud.V12_7_12_2023.IPC5</v>
      </c>
      <c r="Y294">
        <f t="shared" si="9"/>
        <v>34</v>
      </c>
      <c r="AA294" t="s">
        <v>282</v>
      </c>
      <c r="AB294">
        <v>293</v>
      </c>
      <c r="AC294" s="38">
        <v>439037</v>
      </c>
      <c r="AD294">
        <v>201</v>
      </c>
      <c r="AE294" t="str">
        <f>VLOOKUP(AD294,'Treatment Key'!A:B,2,FALSE)</f>
        <v>Treatment01</v>
      </c>
    </row>
    <row r="295" spans="17:31" x14ac:dyDescent="0.35">
      <c r="Q295" t="s">
        <v>255</v>
      </c>
      <c r="R295" t="s">
        <v>256</v>
      </c>
      <c r="S295" t="s">
        <v>257</v>
      </c>
      <c r="T295" t="s">
        <v>27</v>
      </c>
      <c r="U295" s="37" t="s">
        <v>128</v>
      </c>
      <c r="V295">
        <v>36</v>
      </c>
      <c r="X295" t="str">
        <f t="shared" si="8"/>
        <v>St_Cloud.V12_7_12_2023.IPC6</v>
      </c>
      <c r="Y295">
        <f t="shared" si="9"/>
        <v>36</v>
      </c>
      <c r="AA295" t="s">
        <v>313</v>
      </c>
      <c r="AB295">
        <v>294</v>
      </c>
      <c r="AC295" s="38">
        <v>439038</v>
      </c>
      <c r="AD295">
        <v>209</v>
      </c>
      <c r="AE295" t="str">
        <f>VLOOKUP(AD295,'Treatment Key'!A:B,2,FALSE)</f>
        <v>Treatment09</v>
      </c>
    </row>
    <row r="296" spans="17:31" x14ac:dyDescent="0.35">
      <c r="Q296" t="s">
        <v>255</v>
      </c>
      <c r="R296" t="s">
        <v>256</v>
      </c>
      <c r="S296" t="s">
        <v>257</v>
      </c>
      <c r="T296" t="s">
        <v>28</v>
      </c>
      <c r="U296" t="s">
        <v>4</v>
      </c>
      <c r="V296">
        <v>38</v>
      </c>
      <c r="X296" t="str">
        <f t="shared" si="8"/>
        <v>St_Cloud.V12_7_12_2023.x</v>
      </c>
      <c r="Y296">
        <f t="shared" si="9"/>
        <v>38</v>
      </c>
      <c r="AA296" t="s">
        <v>283</v>
      </c>
      <c r="AB296">
        <v>295</v>
      </c>
      <c r="AC296" s="38">
        <v>439039</v>
      </c>
      <c r="AD296">
        <v>202</v>
      </c>
      <c r="AE296" t="str">
        <f>VLOOKUP(AD296,'Treatment Key'!A:B,2,FALSE)</f>
        <v>Treatment02</v>
      </c>
    </row>
    <row r="297" spans="17:31" x14ac:dyDescent="0.35">
      <c r="Q297" t="s">
        <v>255</v>
      </c>
      <c r="R297" t="s">
        <v>256</v>
      </c>
      <c r="S297" t="s">
        <v>257</v>
      </c>
      <c r="T297" t="s">
        <v>29</v>
      </c>
      <c r="U297" t="s">
        <v>4</v>
      </c>
      <c r="V297">
        <v>40</v>
      </c>
      <c r="X297" t="str">
        <f t="shared" si="8"/>
        <v>St_Cloud.V12_7_12_2023.x</v>
      </c>
      <c r="Y297">
        <f t="shared" si="9"/>
        <v>40</v>
      </c>
      <c r="AA297" t="s">
        <v>314</v>
      </c>
      <c r="AB297">
        <v>296</v>
      </c>
      <c r="AC297" s="38">
        <v>439040</v>
      </c>
      <c r="AD297">
        <v>210</v>
      </c>
      <c r="AE297" t="str">
        <f>VLOOKUP(AD297,'Treatment Key'!A:B,2,FALSE)</f>
        <v>Treatment10</v>
      </c>
    </row>
    <row r="298" spans="17:31" x14ac:dyDescent="0.35">
      <c r="Q298" t="s">
        <v>255</v>
      </c>
      <c r="R298" t="s">
        <v>256</v>
      </c>
      <c r="S298" t="s">
        <v>257</v>
      </c>
      <c r="T298" t="s">
        <v>30</v>
      </c>
      <c r="U298" t="s">
        <v>4</v>
      </c>
      <c r="V298">
        <v>42</v>
      </c>
      <c r="X298" t="str">
        <f t="shared" si="8"/>
        <v>St_Cloud.V12_7_12_2023.x</v>
      </c>
      <c r="Y298">
        <f t="shared" si="9"/>
        <v>42</v>
      </c>
      <c r="AA298" t="s">
        <v>283</v>
      </c>
      <c r="AB298">
        <v>297</v>
      </c>
      <c r="AC298" s="38">
        <v>439041</v>
      </c>
      <c r="AD298">
        <v>202</v>
      </c>
      <c r="AE298" t="str">
        <f>VLOOKUP(AD298,'Treatment Key'!A:B,2,FALSE)</f>
        <v>Treatment02</v>
      </c>
    </row>
    <row r="299" spans="17:31" x14ac:dyDescent="0.35">
      <c r="Q299" t="s">
        <v>255</v>
      </c>
      <c r="R299" t="s">
        <v>256</v>
      </c>
      <c r="S299" t="s">
        <v>257</v>
      </c>
      <c r="T299" t="s">
        <v>31</v>
      </c>
      <c r="U299" t="s">
        <v>4</v>
      </c>
      <c r="V299">
        <v>44</v>
      </c>
      <c r="X299" t="str">
        <f t="shared" si="8"/>
        <v>St_Cloud.V12_7_12_2023.x</v>
      </c>
      <c r="Y299">
        <f t="shared" si="9"/>
        <v>44</v>
      </c>
      <c r="AA299" t="s">
        <v>314</v>
      </c>
      <c r="AB299">
        <v>298</v>
      </c>
      <c r="AC299" s="38">
        <v>439042</v>
      </c>
      <c r="AD299">
        <v>210</v>
      </c>
      <c r="AE299" t="str">
        <f>VLOOKUP(AD299,'Treatment Key'!A:B,2,FALSE)</f>
        <v>Treatment10</v>
      </c>
    </row>
    <row r="300" spans="17:31" x14ac:dyDescent="0.35">
      <c r="Q300" t="s">
        <v>255</v>
      </c>
      <c r="R300" t="s">
        <v>256</v>
      </c>
      <c r="S300" t="s">
        <v>257</v>
      </c>
      <c r="T300" t="s">
        <v>32</v>
      </c>
      <c r="U300" t="s">
        <v>4</v>
      </c>
      <c r="V300">
        <v>46</v>
      </c>
      <c r="X300" t="str">
        <f t="shared" si="8"/>
        <v>St_Cloud.V12_7_12_2023.x</v>
      </c>
      <c r="Y300">
        <f t="shared" si="9"/>
        <v>46</v>
      </c>
      <c r="AA300" t="s">
        <v>283</v>
      </c>
      <c r="AB300">
        <v>299</v>
      </c>
      <c r="AC300" s="38">
        <v>439043</v>
      </c>
      <c r="AD300">
        <v>202</v>
      </c>
      <c r="AE300" t="str">
        <f>VLOOKUP(AD300,'Treatment Key'!A:B,2,FALSE)</f>
        <v>Treatment02</v>
      </c>
    </row>
    <row r="301" spans="17:31" x14ac:dyDescent="0.35">
      <c r="Q301" t="s">
        <v>255</v>
      </c>
      <c r="R301" t="s">
        <v>256</v>
      </c>
      <c r="S301" t="s">
        <v>257</v>
      </c>
      <c r="T301" t="s">
        <v>33</v>
      </c>
      <c r="U301" t="s">
        <v>4</v>
      </c>
      <c r="V301">
        <v>48</v>
      </c>
      <c r="X301" t="str">
        <f t="shared" si="8"/>
        <v>St_Cloud.V12_7_12_2023.x</v>
      </c>
      <c r="Y301">
        <f t="shared" si="9"/>
        <v>48</v>
      </c>
      <c r="AA301" t="s">
        <v>314</v>
      </c>
      <c r="AB301">
        <v>300</v>
      </c>
      <c r="AC301" s="38">
        <v>439044</v>
      </c>
      <c r="AD301">
        <v>210</v>
      </c>
      <c r="AE301" t="str">
        <f>VLOOKUP(AD301,'Treatment Key'!A:B,2,FALSE)</f>
        <v>Treatment10</v>
      </c>
    </row>
    <row r="302" spans="17:31" x14ac:dyDescent="0.35">
      <c r="Q302" t="s">
        <v>255</v>
      </c>
      <c r="R302" t="s">
        <v>256</v>
      </c>
      <c r="S302" t="s">
        <v>257</v>
      </c>
      <c r="T302" t="s">
        <v>34</v>
      </c>
      <c r="U302" t="s">
        <v>4</v>
      </c>
      <c r="V302">
        <v>74</v>
      </c>
      <c r="X302" t="str">
        <f t="shared" si="8"/>
        <v>St_Cloud.V12_7_12_2023.x</v>
      </c>
      <c r="Y302">
        <f t="shared" si="9"/>
        <v>74</v>
      </c>
      <c r="AA302" t="s">
        <v>284</v>
      </c>
      <c r="AB302">
        <v>301</v>
      </c>
      <c r="AC302" s="38">
        <v>439045</v>
      </c>
      <c r="AD302">
        <v>203</v>
      </c>
      <c r="AE302" t="str">
        <f>VLOOKUP(AD302,'Treatment Key'!A:B,2,FALSE)</f>
        <v>Treatment03</v>
      </c>
    </row>
    <row r="303" spans="17:31" x14ac:dyDescent="0.35">
      <c r="Q303" t="s">
        <v>255</v>
      </c>
      <c r="R303" t="s">
        <v>256</v>
      </c>
      <c r="S303" t="s">
        <v>257</v>
      </c>
      <c r="T303" t="s">
        <v>35</v>
      </c>
      <c r="U303" t="s">
        <v>4</v>
      </c>
      <c r="V303">
        <v>76</v>
      </c>
      <c r="X303" t="str">
        <f t="shared" si="8"/>
        <v>St_Cloud.V12_7_12_2023.x</v>
      </c>
      <c r="Y303">
        <f t="shared" si="9"/>
        <v>76</v>
      </c>
      <c r="AA303" t="s">
        <v>315</v>
      </c>
      <c r="AB303">
        <v>302</v>
      </c>
      <c r="AC303" s="38">
        <v>439046</v>
      </c>
      <c r="AD303">
        <v>801</v>
      </c>
      <c r="AE303" t="str">
        <f>VLOOKUP(AD303,'Treatment Key'!A:B,2,FALSE)</f>
        <v>Treatment01</v>
      </c>
    </row>
    <row r="304" spans="17:31" x14ac:dyDescent="0.35">
      <c r="Q304" t="s">
        <v>255</v>
      </c>
      <c r="R304" t="s">
        <v>256</v>
      </c>
      <c r="S304" t="s">
        <v>257</v>
      </c>
      <c r="T304" t="s">
        <v>36</v>
      </c>
      <c r="U304" t="s">
        <v>4</v>
      </c>
      <c r="V304">
        <v>78</v>
      </c>
      <c r="X304" t="str">
        <f t="shared" si="8"/>
        <v>St_Cloud.V12_7_12_2023.x</v>
      </c>
      <c r="Y304">
        <f t="shared" si="9"/>
        <v>78</v>
      </c>
      <c r="AA304" t="s">
        <v>284</v>
      </c>
      <c r="AB304">
        <v>303</v>
      </c>
      <c r="AC304" s="38">
        <v>439047</v>
      </c>
      <c r="AD304">
        <v>203</v>
      </c>
      <c r="AE304" t="str">
        <f>VLOOKUP(AD304,'Treatment Key'!A:B,2,FALSE)</f>
        <v>Treatment03</v>
      </c>
    </row>
    <row r="305" spans="17:31" x14ac:dyDescent="0.35">
      <c r="Q305" t="s">
        <v>255</v>
      </c>
      <c r="R305" t="s">
        <v>256</v>
      </c>
      <c r="S305" t="s">
        <v>257</v>
      </c>
      <c r="T305" t="s">
        <v>37</v>
      </c>
      <c r="U305" t="s">
        <v>4</v>
      </c>
      <c r="V305">
        <v>80</v>
      </c>
      <c r="X305" t="str">
        <f t="shared" si="8"/>
        <v>St_Cloud.V12_7_12_2023.x</v>
      </c>
      <c r="Y305">
        <f t="shared" si="9"/>
        <v>80</v>
      </c>
      <c r="AA305" t="s">
        <v>315</v>
      </c>
      <c r="AB305">
        <v>304</v>
      </c>
      <c r="AC305" s="38">
        <v>439048</v>
      </c>
      <c r="AD305">
        <v>801</v>
      </c>
      <c r="AE305" t="str">
        <f>VLOOKUP(AD305,'Treatment Key'!A:B,2,FALSE)</f>
        <v>Treatment01</v>
      </c>
    </row>
    <row r="306" spans="17:31" x14ac:dyDescent="0.35">
      <c r="Q306" t="s">
        <v>255</v>
      </c>
      <c r="R306" t="s">
        <v>256</v>
      </c>
      <c r="S306" t="s">
        <v>257</v>
      </c>
      <c r="T306" t="s">
        <v>38</v>
      </c>
      <c r="U306" t="s">
        <v>4</v>
      </c>
      <c r="V306">
        <v>82</v>
      </c>
      <c r="X306" t="str">
        <f t="shared" si="8"/>
        <v>St_Cloud.V12_7_12_2023.x</v>
      </c>
      <c r="Y306">
        <f t="shared" si="9"/>
        <v>82</v>
      </c>
      <c r="AA306" t="s">
        <v>284</v>
      </c>
      <c r="AB306">
        <v>305</v>
      </c>
      <c r="AC306" s="38">
        <v>439049</v>
      </c>
      <c r="AD306">
        <v>203</v>
      </c>
      <c r="AE306" t="str">
        <f>VLOOKUP(AD306,'Treatment Key'!A:B,2,FALSE)</f>
        <v>Treatment03</v>
      </c>
    </row>
    <row r="307" spans="17:31" x14ac:dyDescent="0.35">
      <c r="Q307" t="s">
        <v>255</v>
      </c>
      <c r="R307" t="s">
        <v>256</v>
      </c>
      <c r="S307" t="s">
        <v>257</v>
      </c>
      <c r="T307" t="s">
        <v>39</v>
      </c>
      <c r="U307" t="s">
        <v>4</v>
      </c>
      <c r="V307">
        <v>84</v>
      </c>
      <c r="X307" t="str">
        <f t="shared" si="8"/>
        <v>St_Cloud.V12_7_12_2023.x</v>
      </c>
      <c r="Y307">
        <f t="shared" si="9"/>
        <v>84</v>
      </c>
      <c r="AA307" t="s">
        <v>315</v>
      </c>
      <c r="AB307">
        <v>306</v>
      </c>
      <c r="AC307" s="38">
        <v>439050</v>
      </c>
      <c r="AD307">
        <v>801</v>
      </c>
      <c r="AE307" t="str">
        <f>VLOOKUP(AD307,'Treatment Key'!A:B,2,FALSE)</f>
        <v>Treatment01</v>
      </c>
    </row>
    <row r="308" spans="17:31" x14ac:dyDescent="0.35">
      <c r="Q308" t="s">
        <v>255</v>
      </c>
      <c r="R308" t="s">
        <v>256</v>
      </c>
      <c r="S308" t="s">
        <v>257</v>
      </c>
      <c r="T308" t="s">
        <v>40</v>
      </c>
      <c r="U308" t="s">
        <v>4</v>
      </c>
      <c r="V308">
        <v>86</v>
      </c>
      <c r="X308" t="str">
        <f t="shared" si="8"/>
        <v>St_Cloud.V12_7_12_2023.x</v>
      </c>
      <c r="Y308">
        <f t="shared" si="9"/>
        <v>86</v>
      </c>
      <c r="AA308" t="s">
        <v>285</v>
      </c>
      <c r="AB308">
        <v>307</v>
      </c>
      <c r="AC308" s="38">
        <v>439051</v>
      </c>
      <c r="AD308">
        <v>204</v>
      </c>
      <c r="AE308" t="str">
        <f>VLOOKUP(AD308,'Treatment Key'!A:B,2,FALSE)</f>
        <v>Treatment04</v>
      </c>
    </row>
    <row r="309" spans="17:31" x14ac:dyDescent="0.35">
      <c r="Q309" t="s">
        <v>255</v>
      </c>
      <c r="R309" t="s">
        <v>256</v>
      </c>
      <c r="S309" t="s">
        <v>257</v>
      </c>
      <c r="T309" t="s">
        <v>41</v>
      </c>
      <c r="U309" t="s">
        <v>4</v>
      </c>
      <c r="V309">
        <v>88</v>
      </c>
      <c r="X309" t="str">
        <f t="shared" si="8"/>
        <v>St_Cloud.V12_7_12_2023.x</v>
      </c>
      <c r="Y309">
        <f t="shared" si="9"/>
        <v>88</v>
      </c>
      <c r="AA309" t="s">
        <v>316</v>
      </c>
      <c r="AB309">
        <v>308</v>
      </c>
      <c r="AC309" s="38">
        <v>439052</v>
      </c>
      <c r="AD309">
        <v>802</v>
      </c>
      <c r="AE309" t="str">
        <f>VLOOKUP(AD309,'Treatment Key'!A:B,2,FALSE)</f>
        <v>Treatment02</v>
      </c>
    </row>
    <row r="310" spans="17:31" x14ac:dyDescent="0.35">
      <c r="Q310" t="s">
        <v>255</v>
      </c>
      <c r="R310" t="s">
        <v>256</v>
      </c>
      <c r="S310" t="s">
        <v>257</v>
      </c>
      <c r="T310" t="s">
        <v>42</v>
      </c>
      <c r="U310" t="s">
        <v>4</v>
      </c>
      <c r="V310">
        <v>90</v>
      </c>
      <c r="X310" t="str">
        <f t="shared" si="8"/>
        <v>St_Cloud.V12_7_12_2023.x</v>
      </c>
      <c r="Y310">
        <f t="shared" si="9"/>
        <v>90</v>
      </c>
      <c r="AA310" t="s">
        <v>285</v>
      </c>
      <c r="AB310">
        <v>309</v>
      </c>
      <c r="AC310" s="38">
        <v>439053</v>
      </c>
      <c r="AD310">
        <v>204</v>
      </c>
      <c r="AE310" t="str">
        <f>VLOOKUP(AD310,'Treatment Key'!A:B,2,FALSE)</f>
        <v>Treatment04</v>
      </c>
    </row>
    <row r="311" spans="17:31" x14ac:dyDescent="0.35">
      <c r="Q311" t="s">
        <v>255</v>
      </c>
      <c r="R311" t="s">
        <v>256</v>
      </c>
      <c r="S311" t="s">
        <v>257</v>
      </c>
      <c r="T311" t="s">
        <v>43</v>
      </c>
      <c r="U311" t="s">
        <v>4</v>
      </c>
      <c r="V311">
        <v>92</v>
      </c>
      <c r="X311" t="str">
        <f t="shared" si="8"/>
        <v>St_Cloud.V12_7_12_2023.x</v>
      </c>
      <c r="Y311">
        <f t="shared" si="9"/>
        <v>92</v>
      </c>
      <c r="AA311" t="s">
        <v>316</v>
      </c>
      <c r="AB311">
        <v>310</v>
      </c>
      <c r="AC311" s="38">
        <v>439054</v>
      </c>
      <c r="AD311">
        <v>802</v>
      </c>
      <c r="AE311" t="str">
        <f>VLOOKUP(AD311,'Treatment Key'!A:B,2,FALSE)</f>
        <v>Treatment02</v>
      </c>
    </row>
    <row r="312" spans="17:31" x14ac:dyDescent="0.35">
      <c r="Q312" t="s">
        <v>255</v>
      </c>
      <c r="R312" t="s">
        <v>256</v>
      </c>
      <c r="S312" t="s">
        <v>257</v>
      </c>
      <c r="T312" t="s">
        <v>44</v>
      </c>
      <c r="U312" t="s">
        <v>4</v>
      </c>
      <c r="V312">
        <v>94</v>
      </c>
      <c r="X312" t="str">
        <f t="shared" si="8"/>
        <v>St_Cloud.V12_7_12_2023.x</v>
      </c>
      <c r="Y312">
        <f t="shared" si="9"/>
        <v>94</v>
      </c>
      <c r="AA312" t="s">
        <v>285</v>
      </c>
      <c r="AB312">
        <v>311</v>
      </c>
      <c r="AC312" s="38">
        <v>439055</v>
      </c>
      <c r="AD312">
        <v>204</v>
      </c>
      <c r="AE312" t="str">
        <f>VLOOKUP(AD312,'Treatment Key'!A:B,2,FALSE)</f>
        <v>Treatment04</v>
      </c>
    </row>
    <row r="313" spans="17:31" x14ac:dyDescent="0.35">
      <c r="Q313" t="s">
        <v>255</v>
      </c>
      <c r="R313" t="s">
        <v>256</v>
      </c>
      <c r="S313" t="s">
        <v>257</v>
      </c>
      <c r="T313" t="s">
        <v>45</v>
      </c>
      <c r="U313" t="s">
        <v>4</v>
      </c>
      <c r="V313">
        <v>96</v>
      </c>
      <c r="X313" t="str">
        <f t="shared" si="8"/>
        <v>St_Cloud.V12_7_12_2023.x</v>
      </c>
      <c r="Y313">
        <f t="shared" si="9"/>
        <v>96</v>
      </c>
      <c r="AA313" t="s">
        <v>316</v>
      </c>
      <c r="AB313">
        <v>312</v>
      </c>
      <c r="AC313" s="38">
        <v>439056</v>
      </c>
      <c r="AD313">
        <v>802</v>
      </c>
      <c r="AE313" t="str">
        <f>VLOOKUP(AD313,'Treatment Key'!A:B,2,FALSE)</f>
        <v>Treatment02</v>
      </c>
    </row>
    <row r="314" spans="17:31" x14ac:dyDescent="0.35">
      <c r="Q314" t="s">
        <v>255</v>
      </c>
      <c r="R314" t="s">
        <v>256</v>
      </c>
      <c r="S314" t="s">
        <v>257</v>
      </c>
      <c r="T314" t="s">
        <v>46</v>
      </c>
      <c r="U314">
        <v>1207</v>
      </c>
      <c r="V314">
        <v>122</v>
      </c>
      <c r="X314" t="str">
        <f t="shared" si="8"/>
        <v>St_Cloud.V12_7_12_2023.1207</v>
      </c>
      <c r="Y314">
        <f t="shared" si="9"/>
        <v>122</v>
      </c>
      <c r="AA314" t="s">
        <v>345</v>
      </c>
      <c r="AB314">
        <v>313</v>
      </c>
      <c r="AC314" s="38">
        <v>439057</v>
      </c>
      <c r="AD314">
        <v>803</v>
      </c>
      <c r="AE314" t="str">
        <f>VLOOKUP(AD314,'Treatment Key'!A:B,2,FALSE)</f>
        <v>Treatment03</v>
      </c>
    </row>
    <row r="315" spans="17:31" x14ac:dyDescent="0.35">
      <c r="Q315" t="s">
        <v>255</v>
      </c>
      <c r="R315" t="s">
        <v>256</v>
      </c>
      <c r="S315" t="s">
        <v>257</v>
      </c>
      <c r="T315" t="s">
        <v>47</v>
      </c>
      <c r="U315">
        <v>1207</v>
      </c>
      <c r="V315">
        <v>124</v>
      </c>
      <c r="X315" t="str">
        <f t="shared" si="8"/>
        <v>St_Cloud.V12_7_12_2023.1207</v>
      </c>
      <c r="Y315">
        <f t="shared" si="9"/>
        <v>124</v>
      </c>
      <c r="AA315" t="s">
        <v>376</v>
      </c>
      <c r="AB315">
        <v>314</v>
      </c>
      <c r="AC315" s="38">
        <v>439058</v>
      </c>
      <c r="AD315">
        <v>807</v>
      </c>
      <c r="AE315" t="str">
        <f>VLOOKUP(AD315,'Treatment Key'!A:B,2,FALSE)</f>
        <v>Treatment07</v>
      </c>
    </row>
    <row r="316" spans="17:31" x14ac:dyDescent="0.35">
      <c r="Q316" t="s">
        <v>255</v>
      </c>
      <c r="R316" t="s">
        <v>256</v>
      </c>
      <c r="S316" t="s">
        <v>257</v>
      </c>
      <c r="T316" t="s">
        <v>48</v>
      </c>
      <c r="U316">
        <v>1207</v>
      </c>
      <c r="V316">
        <v>126</v>
      </c>
      <c r="X316" t="str">
        <f t="shared" si="8"/>
        <v>St_Cloud.V12_7_12_2023.1207</v>
      </c>
      <c r="Y316">
        <f t="shared" si="9"/>
        <v>126</v>
      </c>
      <c r="AA316" t="s">
        <v>345</v>
      </c>
      <c r="AB316">
        <v>315</v>
      </c>
      <c r="AC316" s="38">
        <v>439059</v>
      </c>
      <c r="AD316">
        <v>803</v>
      </c>
      <c r="AE316" t="str">
        <f>VLOOKUP(AD316,'Treatment Key'!A:B,2,FALSE)</f>
        <v>Treatment03</v>
      </c>
    </row>
    <row r="317" spans="17:31" x14ac:dyDescent="0.35">
      <c r="Q317" t="s">
        <v>255</v>
      </c>
      <c r="R317" t="s">
        <v>256</v>
      </c>
      <c r="S317" t="s">
        <v>257</v>
      </c>
      <c r="T317" t="s">
        <v>49</v>
      </c>
      <c r="U317">
        <v>1208</v>
      </c>
      <c r="V317">
        <v>128</v>
      </c>
      <c r="X317" t="str">
        <f t="shared" si="8"/>
        <v>St_Cloud.V12_7_12_2023.1208</v>
      </c>
      <c r="Y317">
        <f t="shared" si="9"/>
        <v>128</v>
      </c>
      <c r="AA317" t="s">
        <v>376</v>
      </c>
      <c r="AB317">
        <v>316</v>
      </c>
      <c r="AC317" s="38">
        <v>439060</v>
      </c>
      <c r="AD317">
        <v>807</v>
      </c>
      <c r="AE317" t="str">
        <f>VLOOKUP(AD317,'Treatment Key'!A:B,2,FALSE)</f>
        <v>Treatment07</v>
      </c>
    </row>
    <row r="318" spans="17:31" x14ac:dyDescent="0.35">
      <c r="Q318" t="s">
        <v>255</v>
      </c>
      <c r="R318" t="s">
        <v>256</v>
      </c>
      <c r="S318" t="s">
        <v>257</v>
      </c>
      <c r="T318" t="s">
        <v>50</v>
      </c>
      <c r="U318">
        <v>1208</v>
      </c>
      <c r="V318">
        <v>130</v>
      </c>
      <c r="X318" t="str">
        <f t="shared" si="8"/>
        <v>St_Cloud.V12_7_12_2023.1208</v>
      </c>
      <c r="Y318">
        <f t="shared" si="9"/>
        <v>130</v>
      </c>
      <c r="AA318" t="s">
        <v>345</v>
      </c>
      <c r="AB318">
        <v>317</v>
      </c>
      <c r="AC318" s="38">
        <v>439061</v>
      </c>
      <c r="AD318">
        <v>803</v>
      </c>
      <c r="AE318" t="str">
        <f>VLOOKUP(AD318,'Treatment Key'!A:B,2,FALSE)</f>
        <v>Treatment03</v>
      </c>
    </row>
    <row r="319" spans="17:31" x14ac:dyDescent="0.35">
      <c r="Q319" t="s">
        <v>255</v>
      </c>
      <c r="R319" t="s">
        <v>256</v>
      </c>
      <c r="S319" t="s">
        <v>257</v>
      </c>
      <c r="T319" t="s">
        <v>51</v>
      </c>
      <c r="U319">
        <v>1208</v>
      </c>
      <c r="V319">
        <v>132</v>
      </c>
      <c r="X319" t="str">
        <f t="shared" si="8"/>
        <v>St_Cloud.V12_7_12_2023.1208</v>
      </c>
      <c r="Y319">
        <f t="shared" si="9"/>
        <v>132</v>
      </c>
      <c r="AA319" t="s">
        <v>376</v>
      </c>
      <c r="AB319">
        <v>318</v>
      </c>
      <c r="AC319" s="38">
        <v>439062</v>
      </c>
      <c r="AD319">
        <v>807</v>
      </c>
      <c r="AE319" t="str">
        <f>VLOOKUP(AD319,'Treatment Key'!A:B,2,FALSE)</f>
        <v>Treatment07</v>
      </c>
    </row>
    <row r="320" spans="17:31" x14ac:dyDescent="0.35">
      <c r="Q320" t="s">
        <v>255</v>
      </c>
      <c r="R320" t="s">
        <v>256</v>
      </c>
      <c r="S320" t="s">
        <v>257</v>
      </c>
      <c r="T320" t="s">
        <v>52</v>
      </c>
      <c r="U320">
        <v>1209</v>
      </c>
      <c r="V320">
        <v>134</v>
      </c>
      <c r="X320" t="str">
        <f t="shared" si="8"/>
        <v>St_Cloud.V12_7_12_2023.1209</v>
      </c>
      <c r="Y320">
        <f t="shared" si="9"/>
        <v>134</v>
      </c>
      <c r="AA320" t="s">
        <v>346</v>
      </c>
      <c r="AB320">
        <v>319</v>
      </c>
      <c r="AC320" s="38">
        <v>439063</v>
      </c>
      <c r="AD320">
        <v>804</v>
      </c>
      <c r="AE320" t="str">
        <f>VLOOKUP(AD320,'Treatment Key'!A:B,2,FALSE)</f>
        <v>Treatment04</v>
      </c>
    </row>
    <row r="321" spans="17:31" x14ac:dyDescent="0.35">
      <c r="Q321" t="s">
        <v>255</v>
      </c>
      <c r="R321" t="s">
        <v>256</v>
      </c>
      <c r="S321" t="s">
        <v>257</v>
      </c>
      <c r="T321" t="s">
        <v>53</v>
      </c>
      <c r="U321">
        <v>1209</v>
      </c>
      <c r="V321">
        <v>136</v>
      </c>
      <c r="X321" t="str">
        <f t="shared" si="8"/>
        <v>St_Cloud.V12_7_12_2023.1209</v>
      </c>
      <c r="Y321">
        <f t="shared" si="9"/>
        <v>136</v>
      </c>
      <c r="AA321" t="s">
        <v>377</v>
      </c>
      <c r="AB321">
        <v>320</v>
      </c>
      <c r="AC321" s="38">
        <v>439064</v>
      </c>
      <c r="AD321">
        <v>808</v>
      </c>
      <c r="AE321" t="str">
        <f>VLOOKUP(AD321,'Treatment Key'!A:B,2,FALSE)</f>
        <v>Treatment08</v>
      </c>
    </row>
    <row r="322" spans="17:31" x14ac:dyDescent="0.35">
      <c r="Q322" t="s">
        <v>255</v>
      </c>
      <c r="R322" t="s">
        <v>256</v>
      </c>
      <c r="S322" t="s">
        <v>257</v>
      </c>
      <c r="T322" t="s">
        <v>54</v>
      </c>
      <c r="U322">
        <v>1209</v>
      </c>
      <c r="V322">
        <v>138</v>
      </c>
      <c r="X322" t="str">
        <f t="shared" ref="X322:X385" si="10">CONCATENATE(Q322,".",R322,".",U322)</f>
        <v>St_Cloud.V12_7_12_2023.1209</v>
      </c>
      <c r="Y322">
        <f t="shared" ref="Y322:Y385" si="11">V322</f>
        <v>138</v>
      </c>
      <c r="AA322" t="s">
        <v>346</v>
      </c>
      <c r="AB322">
        <v>321</v>
      </c>
      <c r="AC322" s="38">
        <v>439065</v>
      </c>
      <c r="AD322">
        <v>804</v>
      </c>
      <c r="AE322" t="str">
        <f>VLOOKUP(AD322,'Treatment Key'!A:B,2,FALSE)</f>
        <v>Treatment04</v>
      </c>
    </row>
    <row r="323" spans="17:31" x14ac:dyDescent="0.35">
      <c r="Q323" t="s">
        <v>255</v>
      </c>
      <c r="R323" t="s">
        <v>256</v>
      </c>
      <c r="S323" t="s">
        <v>257</v>
      </c>
      <c r="T323" t="s">
        <v>55</v>
      </c>
      <c r="U323">
        <v>1210</v>
      </c>
      <c r="V323">
        <v>140</v>
      </c>
      <c r="X323" t="str">
        <f t="shared" si="10"/>
        <v>St_Cloud.V12_7_12_2023.1210</v>
      </c>
      <c r="Y323">
        <f t="shared" si="11"/>
        <v>140</v>
      </c>
      <c r="AA323" t="s">
        <v>377</v>
      </c>
      <c r="AB323">
        <v>322</v>
      </c>
      <c r="AC323" s="38">
        <v>439066</v>
      </c>
      <c r="AD323">
        <v>808</v>
      </c>
      <c r="AE323" t="str">
        <f>VLOOKUP(AD323,'Treatment Key'!A:B,2,FALSE)</f>
        <v>Treatment08</v>
      </c>
    </row>
    <row r="324" spans="17:31" x14ac:dyDescent="0.35">
      <c r="Q324" t="s">
        <v>255</v>
      </c>
      <c r="R324" t="s">
        <v>256</v>
      </c>
      <c r="S324" t="s">
        <v>257</v>
      </c>
      <c r="T324" t="s">
        <v>56</v>
      </c>
      <c r="U324">
        <v>1210</v>
      </c>
      <c r="V324">
        <v>142</v>
      </c>
      <c r="X324" t="str">
        <f t="shared" si="10"/>
        <v>St_Cloud.V12_7_12_2023.1210</v>
      </c>
      <c r="Y324">
        <f t="shared" si="11"/>
        <v>142</v>
      </c>
      <c r="AA324" t="s">
        <v>346</v>
      </c>
      <c r="AB324">
        <v>323</v>
      </c>
      <c r="AC324" s="38">
        <v>439067</v>
      </c>
      <c r="AD324">
        <v>804</v>
      </c>
      <c r="AE324" t="str">
        <f>VLOOKUP(AD324,'Treatment Key'!A:B,2,FALSE)</f>
        <v>Treatment04</v>
      </c>
    </row>
    <row r="325" spans="17:31" x14ac:dyDescent="0.35">
      <c r="Q325" t="s">
        <v>255</v>
      </c>
      <c r="R325" t="s">
        <v>256</v>
      </c>
      <c r="S325" t="s">
        <v>257</v>
      </c>
      <c r="T325" t="s">
        <v>57</v>
      </c>
      <c r="U325">
        <v>1210</v>
      </c>
      <c r="V325">
        <v>144</v>
      </c>
      <c r="X325" t="str">
        <f t="shared" si="10"/>
        <v>St_Cloud.V12_7_12_2023.1210</v>
      </c>
      <c r="Y325">
        <f t="shared" si="11"/>
        <v>144</v>
      </c>
      <c r="AA325" t="s">
        <v>377</v>
      </c>
      <c r="AB325">
        <v>324</v>
      </c>
      <c r="AC325" s="38">
        <v>439068</v>
      </c>
      <c r="AD325">
        <v>808</v>
      </c>
      <c r="AE325" t="str">
        <f>VLOOKUP(AD325,'Treatment Key'!A:B,2,FALSE)</f>
        <v>Treatment08</v>
      </c>
    </row>
    <row r="326" spans="17:31" x14ac:dyDescent="0.35">
      <c r="Q326" t="s">
        <v>255</v>
      </c>
      <c r="R326" t="s">
        <v>256</v>
      </c>
      <c r="S326" t="s">
        <v>257</v>
      </c>
      <c r="T326" t="s">
        <v>58</v>
      </c>
      <c r="U326">
        <v>1107</v>
      </c>
      <c r="V326">
        <v>170</v>
      </c>
      <c r="X326" t="str">
        <f t="shared" si="10"/>
        <v>St_Cloud.V12_7_12_2023.1107</v>
      </c>
      <c r="Y326">
        <f t="shared" si="11"/>
        <v>170</v>
      </c>
      <c r="AA326" t="s">
        <v>347</v>
      </c>
      <c r="AB326">
        <v>325</v>
      </c>
      <c r="AC326" s="38">
        <v>439069</v>
      </c>
      <c r="AD326">
        <v>805</v>
      </c>
      <c r="AE326" t="str">
        <f>VLOOKUP(AD326,'Treatment Key'!A:B,2,FALSE)</f>
        <v>Treatment05</v>
      </c>
    </row>
    <row r="327" spans="17:31" x14ac:dyDescent="0.35">
      <c r="Q327" t="s">
        <v>255</v>
      </c>
      <c r="R327" t="s">
        <v>256</v>
      </c>
      <c r="S327" t="s">
        <v>257</v>
      </c>
      <c r="T327" t="s">
        <v>59</v>
      </c>
      <c r="U327">
        <v>1107</v>
      </c>
      <c r="V327">
        <v>172</v>
      </c>
      <c r="X327" t="str">
        <f t="shared" si="10"/>
        <v>St_Cloud.V12_7_12_2023.1107</v>
      </c>
      <c r="Y327">
        <f t="shared" si="11"/>
        <v>172</v>
      </c>
      <c r="AA327" t="s">
        <v>378</v>
      </c>
      <c r="AB327">
        <v>326</v>
      </c>
      <c r="AC327" s="38">
        <v>439070</v>
      </c>
      <c r="AD327">
        <v>809</v>
      </c>
      <c r="AE327" t="str">
        <f>VLOOKUP(AD327,'Treatment Key'!A:B,2,FALSE)</f>
        <v>Treatment09</v>
      </c>
    </row>
    <row r="328" spans="17:31" x14ac:dyDescent="0.35">
      <c r="Q328" t="s">
        <v>255</v>
      </c>
      <c r="R328" t="s">
        <v>256</v>
      </c>
      <c r="S328" t="s">
        <v>257</v>
      </c>
      <c r="T328" t="s">
        <v>60</v>
      </c>
      <c r="U328">
        <v>1107</v>
      </c>
      <c r="V328">
        <v>174</v>
      </c>
      <c r="X328" t="str">
        <f t="shared" si="10"/>
        <v>St_Cloud.V12_7_12_2023.1107</v>
      </c>
      <c r="Y328">
        <f t="shared" si="11"/>
        <v>174</v>
      </c>
      <c r="AA328" t="s">
        <v>347</v>
      </c>
      <c r="AB328">
        <v>327</v>
      </c>
      <c r="AC328" s="38">
        <v>439071</v>
      </c>
      <c r="AD328">
        <v>805</v>
      </c>
      <c r="AE328" t="str">
        <f>VLOOKUP(AD328,'Treatment Key'!A:B,2,FALSE)</f>
        <v>Treatment05</v>
      </c>
    </row>
    <row r="329" spans="17:31" x14ac:dyDescent="0.35">
      <c r="Q329" t="s">
        <v>255</v>
      </c>
      <c r="R329" t="s">
        <v>256</v>
      </c>
      <c r="S329" t="s">
        <v>257</v>
      </c>
      <c r="T329" t="s">
        <v>61</v>
      </c>
      <c r="U329">
        <v>1108</v>
      </c>
      <c r="V329">
        <v>176</v>
      </c>
      <c r="X329" t="str">
        <f t="shared" si="10"/>
        <v>St_Cloud.V12_7_12_2023.1108</v>
      </c>
      <c r="Y329">
        <f t="shared" si="11"/>
        <v>176</v>
      </c>
      <c r="AA329" t="s">
        <v>378</v>
      </c>
      <c r="AB329">
        <v>328</v>
      </c>
      <c r="AC329" s="38">
        <v>439072</v>
      </c>
      <c r="AD329">
        <v>809</v>
      </c>
      <c r="AE329" t="str">
        <f>VLOOKUP(AD329,'Treatment Key'!A:B,2,FALSE)</f>
        <v>Treatment09</v>
      </c>
    </row>
    <row r="330" spans="17:31" x14ac:dyDescent="0.35">
      <c r="Q330" t="s">
        <v>255</v>
      </c>
      <c r="R330" t="s">
        <v>256</v>
      </c>
      <c r="S330" t="s">
        <v>257</v>
      </c>
      <c r="T330" t="s">
        <v>62</v>
      </c>
      <c r="U330">
        <v>1108</v>
      </c>
      <c r="V330">
        <v>178</v>
      </c>
      <c r="X330" t="str">
        <f t="shared" si="10"/>
        <v>St_Cloud.V12_7_12_2023.1108</v>
      </c>
      <c r="Y330">
        <f t="shared" si="11"/>
        <v>178</v>
      </c>
      <c r="AA330" t="s">
        <v>347</v>
      </c>
      <c r="AB330">
        <v>329</v>
      </c>
      <c r="AC330" s="38">
        <v>439073</v>
      </c>
      <c r="AD330">
        <v>805</v>
      </c>
      <c r="AE330" t="str">
        <f>VLOOKUP(AD330,'Treatment Key'!A:B,2,FALSE)</f>
        <v>Treatment05</v>
      </c>
    </row>
    <row r="331" spans="17:31" x14ac:dyDescent="0.35">
      <c r="Q331" t="s">
        <v>255</v>
      </c>
      <c r="R331" t="s">
        <v>256</v>
      </c>
      <c r="S331" t="s">
        <v>257</v>
      </c>
      <c r="T331" t="s">
        <v>63</v>
      </c>
      <c r="U331">
        <v>1108</v>
      </c>
      <c r="V331">
        <v>180</v>
      </c>
      <c r="X331" t="str">
        <f t="shared" si="10"/>
        <v>St_Cloud.V12_7_12_2023.1108</v>
      </c>
      <c r="Y331">
        <f t="shared" si="11"/>
        <v>180</v>
      </c>
      <c r="AA331" t="s">
        <v>378</v>
      </c>
      <c r="AB331">
        <v>330</v>
      </c>
      <c r="AC331" s="38">
        <v>439074</v>
      </c>
      <c r="AD331">
        <v>809</v>
      </c>
      <c r="AE331" t="str">
        <f>VLOOKUP(AD331,'Treatment Key'!A:B,2,FALSE)</f>
        <v>Treatment09</v>
      </c>
    </row>
    <row r="332" spans="17:31" x14ac:dyDescent="0.35">
      <c r="Q332" t="s">
        <v>255</v>
      </c>
      <c r="R332" t="s">
        <v>256</v>
      </c>
      <c r="S332" t="s">
        <v>257</v>
      </c>
      <c r="T332" t="s">
        <v>64</v>
      </c>
      <c r="U332">
        <v>1109</v>
      </c>
      <c r="V332">
        <v>182</v>
      </c>
      <c r="X332" t="str">
        <f t="shared" si="10"/>
        <v>St_Cloud.V12_7_12_2023.1109</v>
      </c>
      <c r="Y332">
        <f t="shared" si="11"/>
        <v>182</v>
      </c>
      <c r="AA332" t="s">
        <v>348</v>
      </c>
      <c r="AB332">
        <v>331</v>
      </c>
      <c r="AC332" s="38">
        <v>439075</v>
      </c>
      <c r="AD332">
        <v>806</v>
      </c>
      <c r="AE332" t="str">
        <f>VLOOKUP(AD332,'Treatment Key'!A:B,2,FALSE)</f>
        <v>Treatment06</v>
      </c>
    </row>
    <row r="333" spans="17:31" x14ac:dyDescent="0.35">
      <c r="Q333" t="s">
        <v>255</v>
      </c>
      <c r="R333" t="s">
        <v>256</v>
      </c>
      <c r="S333" t="s">
        <v>257</v>
      </c>
      <c r="T333" t="s">
        <v>65</v>
      </c>
      <c r="U333">
        <v>1109</v>
      </c>
      <c r="V333">
        <v>184</v>
      </c>
      <c r="X333" t="str">
        <f t="shared" si="10"/>
        <v>St_Cloud.V12_7_12_2023.1109</v>
      </c>
      <c r="Y333">
        <f t="shared" si="11"/>
        <v>184</v>
      </c>
      <c r="AA333" t="s">
        <v>379</v>
      </c>
      <c r="AB333">
        <v>332</v>
      </c>
      <c r="AC333" s="38">
        <v>439076</v>
      </c>
      <c r="AD333">
        <v>810</v>
      </c>
      <c r="AE333" t="str">
        <f>VLOOKUP(AD333,'Treatment Key'!A:B,2,FALSE)</f>
        <v>Treatment10</v>
      </c>
    </row>
    <row r="334" spans="17:31" x14ac:dyDescent="0.35">
      <c r="Q334" t="s">
        <v>255</v>
      </c>
      <c r="R334" t="s">
        <v>256</v>
      </c>
      <c r="S334" t="s">
        <v>257</v>
      </c>
      <c r="T334" t="s">
        <v>66</v>
      </c>
      <c r="U334">
        <v>1109</v>
      </c>
      <c r="V334">
        <v>186</v>
      </c>
      <c r="X334" t="str">
        <f t="shared" si="10"/>
        <v>St_Cloud.V12_7_12_2023.1109</v>
      </c>
      <c r="Y334">
        <f t="shared" si="11"/>
        <v>186</v>
      </c>
      <c r="AA334" t="s">
        <v>348</v>
      </c>
      <c r="AB334">
        <v>333</v>
      </c>
      <c r="AC334" s="38">
        <v>439077</v>
      </c>
      <c r="AD334">
        <v>806</v>
      </c>
      <c r="AE334" t="str">
        <f>VLOOKUP(AD334,'Treatment Key'!A:B,2,FALSE)</f>
        <v>Treatment06</v>
      </c>
    </row>
    <row r="335" spans="17:31" x14ac:dyDescent="0.35">
      <c r="Q335" t="s">
        <v>255</v>
      </c>
      <c r="R335" t="s">
        <v>256</v>
      </c>
      <c r="S335" t="s">
        <v>257</v>
      </c>
      <c r="T335" t="s">
        <v>67</v>
      </c>
      <c r="U335">
        <v>1110</v>
      </c>
      <c r="V335">
        <v>188</v>
      </c>
      <c r="X335" t="str">
        <f t="shared" si="10"/>
        <v>St_Cloud.V12_7_12_2023.1110</v>
      </c>
      <c r="Y335">
        <f t="shared" si="11"/>
        <v>188</v>
      </c>
      <c r="AA335" t="s">
        <v>379</v>
      </c>
      <c r="AB335">
        <v>334</v>
      </c>
      <c r="AC335" s="38">
        <v>439078</v>
      </c>
      <c r="AD335">
        <v>810</v>
      </c>
      <c r="AE335" t="str">
        <f>VLOOKUP(AD335,'Treatment Key'!A:B,2,FALSE)</f>
        <v>Treatment10</v>
      </c>
    </row>
    <row r="336" spans="17:31" x14ac:dyDescent="0.35">
      <c r="Q336" t="s">
        <v>255</v>
      </c>
      <c r="R336" t="s">
        <v>256</v>
      </c>
      <c r="S336" t="s">
        <v>257</v>
      </c>
      <c r="T336" t="s">
        <v>68</v>
      </c>
      <c r="U336">
        <v>1110</v>
      </c>
      <c r="V336">
        <v>190</v>
      </c>
      <c r="X336" t="str">
        <f t="shared" si="10"/>
        <v>St_Cloud.V12_7_12_2023.1110</v>
      </c>
      <c r="Y336">
        <f t="shared" si="11"/>
        <v>190</v>
      </c>
      <c r="AA336" t="s">
        <v>348</v>
      </c>
      <c r="AB336">
        <v>335</v>
      </c>
      <c r="AC336" s="38">
        <v>439079</v>
      </c>
      <c r="AD336">
        <v>806</v>
      </c>
      <c r="AE336" t="str">
        <f>VLOOKUP(AD336,'Treatment Key'!A:B,2,FALSE)</f>
        <v>Treatment06</v>
      </c>
    </row>
    <row r="337" spans="17:31" x14ac:dyDescent="0.35">
      <c r="Q337" t="s">
        <v>255</v>
      </c>
      <c r="R337" t="s">
        <v>256</v>
      </c>
      <c r="S337" t="s">
        <v>257</v>
      </c>
      <c r="T337" t="s">
        <v>69</v>
      </c>
      <c r="U337">
        <v>1110</v>
      </c>
      <c r="V337">
        <v>192</v>
      </c>
      <c r="X337" t="str">
        <f t="shared" si="10"/>
        <v>St_Cloud.V12_7_12_2023.1110</v>
      </c>
      <c r="Y337">
        <f t="shared" si="11"/>
        <v>192</v>
      </c>
      <c r="AA337" t="s">
        <v>379</v>
      </c>
      <c r="AB337">
        <v>336</v>
      </c>
      <c r="AC337" s="38">
        <v>439080</v>
      </c>
      <c r="AD337">
        <v>810</v>
      </c>
      <c r="AE337" t="str">
        <f>VLOOKUP(AD337,'Treatment Key'!A:B,2,FALSE)</f>
        <v>Treatment10</v>
      </c>
    </row>
    <row r="338" spans="17:31" x14ac:dyDescent="0.35">
      <c r="Q338" t="s">
        <v>255</v>
      </c>
      <c r="R338" t="s">
        <v>256</v>
      </c>
      <c r="S338" t="s">
        <v>257</v>
      </c>
      <c r="T338" t="s">
        <v>70</v>
      </c>
      <c r="U338">
        <v>1007</v>
      </c>
      <c r="V338">
        <v>218</v>
      </c>
      <c r="X338" t="str">
        <f t="shared" si="10"/>
        <v>St_Cloud.V12_7_12_2023.1007</v>
      </c>
      <c r="Y338">
        <f t="shared" si="11"/>
        <v>218</v>
      </c>
      <c r="AA338" t="s">
        <v>286</v>
      </c>
      <c r="AB338">
        <v>337</v>
      </c>
      <c r="AC338" s="38">
        <v>439081</v>
      </c>
      <c r="AD338">
        <v>101</v>
      </c>
      <c r="AE338" t="str">
        <f>VLOOKUP(AD338,'Treatment Key'!A:B,2,FALSE)</f>
        <v>Treatment01</v>
      </c>
    </row>
    <row r="339" spans="17:31" x14ac:dyDescent="0.35">
      <c r="Q339" t="s">
        <v>255</v>
      </c>
      <c r="R339" t="s">
        <v>256</v>
      </c>
      <c r="S339" t="s">
        <v>257</v>
      </c>
      <c r="T339" t="s">
        <v>71</v>
      </c>
      <c r="U339">
        <v>1007</v>
      </c>
      <c r="V339">
        <v>220</v>
      </c>
      <c r="X339" t="str">
        <f t="shared" si="10"/>
        <v>St_Cloud.V12_7_12_2023.1007</v>
      </c>
      <c r="Y339">
        <f t="shared" si="11"/>
        <v>220</v>
      </c>
      <c r="AA339" t="s">
        <v>317</v>
      </c>
      <c r="AB339">
        <v>338</v>
      </c>
      <c r="AC339" s="38">
        <v>439082</v>
      </c>
      <c r="AD339">
        <v>109</v>
      </c>
      <c r="AE339" t="str">
        <f>VLOOKUP(AD339,'Treatment Key'!A:B,2,FALSE)</f>
        <v>Treatment09</v>
      </c>
    </row>
    <row r="340" spans="17:31" x14ac:dyDescent="0.35">
      <c r="Q340" t="s">
        <v>255</v>
      </c>
      <c r="R340" t="s">
        <v>256</v>
      </c>
      <c r="S340" t="s">
        <v>257</v>
      </c>
      <c r="T340" t="s">
        <v>72</v>
      </c>
      <c r="U340">
        <v>1007</v>
      </c>
      <c r="V340">
        <v>222</v>
      </c>
      <c r="X340" t="str">
        <f t="shared" si="10"/>
        <v>St_Cloud.V12_7_12_2023.1007</v>
      </c>
      <c r="Y340">
        <f t="shared" si="11"/>
        <v>222</v>
      </c>
      <c r="AA340" t="s">
        <v>286</v>
      </c>
      <c r="AB340">
        <v>339</v>
      </c>
      <c r="AC340" s="38">
        <v>439083</v>
      </c>
      <c r="AD340">
        <v>101</v>
      </c>
      <c r="AE340" t="str">
        <f>VLOOKUP(AD340,'Treatment Key'!A:B,2,FALSE)</f>
        <v>Treatment01</v>
      </c>
    </row>
    <row r="341" spans="17:31" x14ac:dyDescent="0.35">
      <c r="Q341" t="s">
        <v>255</v>
      </c>
      <c r="R341" t="s">
        <v>256</v>
      </c>
      <c r="S341" t="s">
        <v>257</v>
      </c>
      <c r="T341" t="s">
        <v>73</v>
      </c>
      <c r="U341">
        <v>1008</v>
      </c>
      <c r="V341">
        <v>224</v>
      </c>
      <c r="X341" t="str">
        <f t="shared" si="10"/>
        <v>St_Cloud.V12_7_12_2023.1008</v>
      </c>
      <c r="Y341">
        <f t="shared" si="11"/>
        <v>224</v>
      </c>
      <c r="AA341" t="s">
        <v>317</v>
      </c>
      <c r="AB341">
        <v>340</v>
      </c>
      <c r="AC341" s="38">
        <v>439084</v>
      </c>
      <c r="AD341">
        <v>109</v>
      </c>
      <c r="AE341" t="str">
        <f>VLOOKUP(AD341,'Treatment Key'!A:B,2,FALSE)</f>
        <v>Treatment09</v>
      </c>
    </row>
    <row r="342" spans="17:31" x14ac:dyDescent="0.35">
      <c r="Q342" t="s">
        <v>255</v>
      </c>
      <c r="R342" t="s">
        <v>256</v>
      </c>
      <c r="S342" t="s">
        <v>257</v>
      </c>
      <c r="T342" t="s">
        <v>74</v>
      </c>
      <c r="U342">
        <v>1008</v>
      </c>
      <c r="V342">
        <v>226</v>
      </c>
      <c r="X342" t="str">
        <f t="shared" si="10"/>
        <v>St_Cloud.V12_7_12_2023.1008</v>
      </c>
      <c r="Y342">
        <f t="shared" si="11"/>
        <v>226</v>
      </c>
      <c r="AA342" t="s">
        <v>286</v>
      </c>
      <c r="AB342">
        <v>341</v>
      </c>
      <c r="AC342" s="38">
        <v>439085</v>
      </c>
      <c r="AD342">
        <v>101</v>
      </c>
      <c r="AE342" t="str">
        <f>VLOOKUP(AD342,'Treatment Key'!A:B,2,FALSE)</f>
        <v>Treatment01</v>
      </c>
    </row>
    <row r="343" spans="17:31" x14ac:dyDescent="0.35">
      <c r="Q343" t="s">
        <v>255</v>
      </c>
      <c r="R343" t="s">
        <v>256</v>
      </c>
      <c r="S343" t="s">
        <v>257</v>
      </c>
      <c r="T343" t="s">
        <v>75</v>
      </c>
      <c r="U343">
        <v>1008</v>
      </c>
      <c r="V343">
        <v>228</v>
      </c>
      <c r="X343" t="str">
        <f t="shared" si="10"/>
        <v>St_Cloud.V12_7_12_2023.1008</v>
      </c>
      <c r="Y343">
        <f t="shared" si="11"/>
        <v>228</v>
      </c>
      <c r="AA343" t="s">
        <v>317</v>
      </c>
      <c r="AB343">
        <v>342</v>
      </c>
      <c r="AC343" s="38">
        <v>439086</v>
      </c>
      <c r="AD343">
        <v>109</v>
      </c>
      <c r="AE343" t="str">
        <f>VLOOKUP(AD343,'Treatment Key'!A:B,2,FALSE)</f>
        <v>Treatment09</v>
      </c>
    </row>
    <row r="344" spans="17:31" x14ac:dyDescent="0.35">
      <c r="Q344" t="s">
        <v>255</v>
      </c>
      <c r="R344" t="s">
        <v>256</v>
      </c>
      <c r="S344" t="s">
        <v>257</v>
      </c>
      <c r="T344" t="s">
        <v>76</v>
      </c>
      <c r="U344">
        <v>1009</v>
      </c>
      <c r="V344">
        <v>230</v>
      </c>
      <c r="X344" t="str">
        <f t="shared" si="10"/>
        <v>St_Cloud.V12_7_12_2023.1009</v>
      </c>
      <c r="Y344">
        <f t="shared" si="11"/>
        <v>230</v>
      </c>
      <c r="AA344" t="s">
        <v>287</v>
      </c>
      <c r="AB344">
        <v>343</v>
      </c>
      <c r="AC344" s="38">
        <v>439087</v>
      </c>
      <c r="AD344">
        <v>102</v>
      </c>
      <c r="AE344" t="str">
        <f>VLOOKUP(AD344,'Treatment Key'!A:B,2,FALSE)</f>
        <v>Treatment02</v>
      </c>
    </row>
    <row r="345" spans="17:31" x14ac:dyDescent="0.35">
      <c r="Q345" t="s">
        <v>255</v>
      </c>
      <c r="R345" t="s">
        <v>256</v>
      </c>
      <c r="S345" t="s">
        <v>257</v>
      </c>
      <c r="T345" t="s">
        <v>77</v>
      </c>
      <c r="U345">
        <v>1009</v>
      </c>
      <c r="V345">
        <v>232</v>
      </c>
      <c r="X345" t="str">
        <f t="shared" si="10"/>
        <v>St_Cloud.V12_7_12_2023.1009</v>
      </c>
      <c r="Y345">
        <f t="shared" si="11"/>
        <v>232</v>
      </c>
      <c r="AA345" t="s">
        <v>318</v>
      </c>
      <c r="AB345">
        <v>344</v>
      </c>
      <c r="AC345" s="38">
        <v>439088</v>
      </c>
      <c r="AD345">
        <v>110</v>
      </c>
      <c r="AE345" t="str">
        <f>VLOOKUP(AD345,'Treatment Key'!A:B,2,FALSE)</f>
        <v>Treatment10</v>
      </c>
    </row>
    <row r="346" spans="17:31" x14ac:dyDescent="0.35">
      <c r="Q346" t="s">
        <v>255</v>
      </c>
      <c r="R346" t="s">
        <v>256</v>
      </c>
      <c r="S346" t="s">
        <v>257</v>
      </c>
      <c r="T346" t="s">
        <v>78</v>
      </c>
      <c r="U346">
        <v>1009</v>
      </c>
      <c r="V346">
        <v>234</v>
      </c>
      <c r="X346" t="str">
        <f t="shared" si="10"/>
        <v>St_Cloud.V12_7_12_2023.1009</v>
      </c>
      <c r="Y346">
        <f t="shared" si="11"/>
        <v>234</v>
      </c>
      <c r="AA346" t="s">
        <v>287</v>
      </c>
      <c r="AB346">
        <v>345</v>
      </c>
      <c r="AC346" s="38">
        <v>439089</v>
      </c>
      <c r="AD346">
        <v>102</v>
      </c>
      <c r="AE346" t="str">
        <f>VLOOKUP(AD346,'Treatment Key'!A:B,2,FALSE)</f>
        <v>Treatment02</v>
      </c>
    </row>
    <row r="347" spans="17:31" x14ac:dyDescent="0.35">
      <c r="Q347" t="s">
        <v>255</v>
      </c>
      <c r="R347" t="s">
        <v>256</v>
      </c>
      <c r="S347" t="s">
        <v>257</v>
      </c>
      <c r="T347" t="s">
        <v>79</v>
      </c>
      <c r="U347">
        <v>1010</v>
      </c>
      <c r="V347">
        <v>236</v>
      </c>
      <c r="X347" t="str">
        <f t="shared" si="10"/>
        <v>St_Cloud.V12_7_12_2023.1010</v>
      </c>
      <c r="Y347">
        <f t="shared" si="11"/>
        <v>236</v>
      </c>
      <c r="AA347" t="s">
        <v>318</v>
      </c>
      <c r="AB347">
        <v>346</v>
      </c>
      <c r="AC347" s="38">
        <v>439090</v>
      </c>
      <c r="AD347">
        <v>110</v>
      </c>
      <c r="AE347" t="str">
        <f>VLOOKUP(AD347,'Treatment Key'!A:B,2,FALSE)</f>
        <v>Treatment10</v>
      </c>
    </row>
    <row r="348" spans="17:31" x14ac:dyDescent="0.35">
      <c r="Q348" t="s">
        <v>255</v>
      </c>
      <c r="R348" t="s">
        <v>256</v>
      </c>
      <c r="S348" t="s">
        <v>257</v>
      </c>
      <c r="T348" t="s">
        <v>80</v>
      </c>
      <c r="U348">
        <v>1010</v>
      </c>
      <c r="V348">
        <v>238</v>
      </c>
      <c r="X348" t="str">
        <f t="shared" si="10"/>
        <v>St_Cloud.V12_7_12_2023.1010</v>
      </c>
      <c r="Y348">
        <f t="shared" si="11"/>
        <v>238</v>
      </c>
      <c r="AA348" t="s">
        <v>287</v>
      </c>
      <c r="AB348">
        <v>347</v>
      </c>
      <c r="AC348" s="38">
        <v>439091</v>
      </c>
      <c r="AD348">
        <v>102</v>
      </c>
      <c r="AE348" t="str">
        <f>VLOOKUP(AD348,'Treatment Key'!A:B,2,FALSE)</f>
        <v>Treatment02</v>
      </c>
    </row>
    <row r="349" spans="17:31" x14ac:dyDescent="0.35">
      <c r="Q349" t="s">
        <v>255</v>
      </c>
      <c r="R349" t="s">
        <v>256</v>
      </c>
      <c r="S349" t="s">
        <v>257</v>
      </c>
      <c r="T349" t="s">
        <v>81</v>
      </c>
      <c r="U349">
        <v>1010</v>
      </c>
      <c r="V349">
        <v>240</v>
      </c>
      <c r="X349" t="str">
        <f t="shared" si="10"/>
        <v>St_Cloud.V12_7_12_2023.1010</v>
      </c>
      <c r="Y349">
        <f t="shared" si="11"/>
        <v>240</v>
      </c>
      <c r="AA349" t="s">
        <v>318</v>
      </c>
      <c r="AB349">
        <v>348</v>
      </c>
      <c r="AC349" s="38">
        <v>439092</v>
      </c>
      <c r="AD349">
        <v>110</v>
      </c>
      <c r="AE349" t="str">
        <f>VLOOKUP(AD349,'Treatment Key'!A:B,2,FALSE)</f>
        <v>Treatment10</v>
      </c>
    </row>
    <row r="350" spans="17:31" x14ac:dyDescent="0.35">
      <c r="Q350" t="s">
        <v>255</v>
      </c>
      <c r="R350" t="s">
        <v>256</v>
      </c>
      <c r="S350" t="s">
        <v>257</v>
      </c>
      <c r="T350" t="s">
        <v>82</v>
      </c>
      <c r="U350">
        <v>907</v>
      </c>
      <c r="V350">
        <v>266</v>
      </c>
      <c r="X350" t="str">
        <f t="shared" si="10"/>
        <v>St_Cloud.V12_7_12_2023.907</v>
      </c>
      <c r="Y350">
        <f t="shared" si="11"/>
        <v>266</v>
      </c>
      <c r="AA350" t="s">
        <v>288</v>
      </c>
      <c r="AB350">
        <v>349</v>
      </c>
      <c r="AC350" s="38">
        <v>439093</v>
      </c>
      <c r="AD350">
        <v>103</v>
      </c>
      <c r="AE350" t="str">
        <f>VLOOKUP(AD350,'Treatment Key'!A:B,2,FALSE)</f>
        <v>Treatment03</v>
      </c>
    </row>
    <row r="351" spans="17:31" x14ac:dyDescent="0.35">
      <c r="Q351" t="s">
        <v>255</v>
      </c>
      <c r="R351" t="s">
        <v>256</v>
      </c>
      <c r="S351" t="s">
        <v>257</v>
      </c>
      <c r="T351" t="s">
        <v>83</v>
      </c>
      <c r="U351">
        <v>907</v>
      </c>
      <c r="V351">
        <v>268</v>
      </c>
      <c r="X351" t="str">
        <f t="shared" si="10"/>
        <v>St_Cloud.V12_7_12_2023.907</v>
      </c>
      <c r="Y351">
        <f t="shared" si="11"/>
        <v>268</v>
      </c>
      <c r="AA351" t="s">
        <v>319</v>
      </c>
      <c r="AB351">
        <v>350</v>
      </c>
      <c r="AC351" s="38">
        <v>439094</v>
      </c>
      <c r="AD351">
        <v>701</v>
      </c>
      <c r="AE351" t="str">
        <f>VLOOKUP(AD351,'Treatment Key'!A:B,2,FALSE)</f>
        <v>Treatment01</v>
      </c>
    </row>
    <row r="352" spans="17:31" x14ac:dyDescent="0.35">
      <c r="Q352" t="s">
        <v>255</v>
      </c>
      <c r="R352" t="s">
        <v>256</v>
      </c>
      <c r="S352" t="s">
        <v>257</v>
      </c>
      <c r="T352" t="s">
        <v>84</v>
      </c>
      <c r="U352">
        <v>907</v>
      </c>
      <c r="V352">
        <v>270</v>
      </c>
      <c r="X352" t="str">
        <f t="shared" si="10"/>
        <v>St_Cloud.V12_7_12_2023.907</v>
      </c>
      <c r="Y352">
        <f t="shared" si="11"/>
        <v>270</v>
      </c>
      <c r="AA352" t="s">
        <v>288</v>
      </c>
      <c r="AB352">
        <v>351</v>
      </c>
      <c r="AC352" s="38">
        <v>439095</v>
      </c>
      <c r="AD352">
        <v>103</v>
      </c>
      <c r="AE352" t="str">
        <f>VLOOKUP(AD352,'Treatment Key'!A:B,2,FALSE)</f>
        <v>Treatment03</v>
      </c>
    </row>
    <row r="353" spans="17:31" x14ac:dyDescent="0.35">
      <c r="Q353" t="s">
        <v>255</v>
      </c>
      <c r="R353" t="s">
        <v>256</v>
      </c>
      <c r="S353" t="s">
        <v>257</v>
      </c>
      <c r="T353" t="s">
        <v>85</v>
      </c>
      <c r="U353">
        <v>908</v>
      </c>
      <c r="V353">
        <v>272</v>
      </c>
      <c r="X353" t="str">
        <f t="shared" si="10"/>
        <v>St_Cloud.V12_7_12_2023.908</v>
      </c>
      <c r="Y353">
        <f t="shared" si="11"/>
        <v>272</v>
      </c>
      <c r="AA353" t="s">
        <v>319</v>
      </c>
      <c r="AB353">
        <v>352</v>
      </c>
      <c r="AC353" s="38">
        <v>439096</v>
      </c>
      <c r="AD353">
        <v>701</v>
      </c>
      <c r="AE353" t="str">
        <f>VLOOKUP(AD353,'Treatment Key'!A:B,2,FALSE)</f>
        <v>Treatment01</v>
      </c>
    </row>
    <row r="354" spans="17:31" x14ac:dyDescent="0.35">
      <c r="Q354" t="s">
        <v>255</v>
      </c>
      <c r="R354" t="s">
        <v>256</v>
      </c>
      <c r="S354" t="s">
        <v>257</v>
      </c>
      <c r="T354" t="s">
        <v>86</v>
      </c>
      <c r="U354">
        <v>908</v>
      </c>
      <c r="V354">
        <v>274</v>
      </c>
      <c r="X354" t="str">
        <f t="shared" si="10"/>
        <v>St_Cloud.V12_7_12_2023.908</v>
      </c>
      <c r="Y354">
        <f t="shared" si="11"/>
        <v>274</v>
      </c>
      <c r="AA354" t="s">
        <v>288</v>
      </c>
      <c r="AB354">
        <v>353</v>
      </c>
      <c r="AC354" s="38">
        <v>439097</v>
      </c>
      <c r="AD354">
        <v>103</v>
      </c>
      <c r="AE354" t="str">
        <f>VLOOKUP(AD354,'Treatment Key'!A:B,2,FALSE)</f>
        <v>Treatment03</v>
      </c>
    </row>
    <row r="355" spans="17:31" x14ac:dyDescent="0.35">
      <c r="Q355" t="s">
        <v>255</v>
      </c>
      <c r="R355" t="s">
        <v>256</v>
      </c>
      <c r="S355" t="s">
        <v>257</v>
      </c>
      <c r="T355" t="s">
        <v>87</v>
      </c>
      <c r="U355">
        <v>908</v>
      </c>
      <c r="V355">
        <v>276</v>
      </c>
      <c r="X355" t="str">
        <f t="shared" si="10"/>
        <v>St_Cloud.V12_7_12_2023.908</v>
      </c>
      <c r="Y355">
        <f t="shared" si="11"/>
        <v>276</v>
      </c>
      <c r="AA355" t="s">
        <v>319</v>
      </c>
      <c r="AB355">
        <v>354</v>
      </c>
      <c r="AC355" s="38">
        <v>439098</v>
      </c>
      <c r="AD355">
        <v>701</v>
      </c>
      <c r="AE355" t="str">
        <f>VLOOKUP(AD355,'Treatment Key'!A:B,2,FALSE)</f>
        <v>Treatment01</v>
      </c>
    </row>
    <row r="356" spans="17:31" x14ac:dyDescent="0.35">
      <c r="Q356" t="s">
        <v>255</v>
      </c>
      <c r="R356" t="s">
        <v>256</v>
      </c>
      <c r="S356" t="s">
        <v>257</v>
      </c>
      <c r="T356" t="s">
        <v>88</v>
      </c>
      <c r="U356">
        <v>909</v>
      </c>
      <c r="V356">
        <v>278</v>
      </c>
      <c r="X356" t="str">
        <f t="shared" si="10"/>
        <v>St_Cloud.V12_7_12_2023.909</v>
      </c>
      <c r="Y356">
        <f t="shared" si="11"/>
        <v>278</v>
      </c>
      <c r="AA356" t="s">
        <v>289</v>
      </c>
      <c r="AB356">
        <v>355</v>
      </c>
      <c r="AC356" s="38">
        <v>439099</v>
      </c>
      <c r="AD356">
        <v>104</v>
      </c>
      <c r="AE356" t="str">
        <f>VLOOKUP(AD356,'Treatment Key'!A:B,2,FALSE)</f>
        <v>Treatment04</v>
      </c>
    </row>
    <row r="357" spans="17:31" x14ac:dyDescent="0.35">
      <c r="Q357" t="s">
        <v>255</v>
      </c>
      <c r="R357" t="s">
        <v>256</v>
      </c>
      <c r="S357" t="s">
        <v>257</v>
      </c>
      <c r="T357" t="s">
        <v>89</v>
      </c>
      <c r="U357">
        <v>909</v>
      </c>
      <c r="V357">
        <v>280</v>
      </c>
      <c r="X357" t="str">
        <f t="shared" si="10"/>
        <v>St_Cloud.V12_7_12_2023.909</v>
      </c>
      <c r="Y357">
        <f t="shared" si="11"/>
        <v>280</v>
      </c>
      <c r="AA357" t="s">
        <v>320</v>
      </c>
      <c r="AB357">
        <v>356</v>
      </c>
      <c r="AC357" s="38">
        <v>439100</v>
      </c>
      <c r="AD357">
        <v>702</v>
      </c>
      <c r="AE357" t="str">
        <f>VLOOKUP(AD357,'Treatment Key'!A:B,2,FALSE)</f>
        <v>Treatment02</v>
      </c>
    </row>
    <row r="358" spans="17:31" x14ac:dyDescent="0.35">
      <c r="Q358" t="s">
        <v>255</v>
      </c>
      <c r="R358" t="s">
        <v>256</v>
      </c>
      <c r="S358" t="s">
        <v>257</v>
      </c>
      <c r="T358" t="s">
        <v>90</v>
      </c>
      <c r="U358">
        <v>909</v>
      </c>
      <c r="V358">
        <v>282</v>
      </c>
      <c r="X358" t="str">
        <f t="shared" si="10"/>
        <v>St_Cloud.V12_7_12_2023.909</v>
      </c>
      <c r="Y358">
        <f t="shared" si="11"/>
        <v>282</v>
      </c>
      <c r="AA358" t="s">
        <v>289</v>
      </c>
      <c r="AB358">
        <v>357</v>
      </c>
      <c r="AC358" s="38">
        <v>439101</v>
      </c>
      <c r="AD358">
        <v>104</v>
      </c>
      <c r="AE358" t="str">
        <f>VLOOKUP(AD358,'Treatment Key'!A:B,2,FALSE)</f>
        <v>Treatment04</v>
      </c>
    </row>
    <row r="359" spans="17:31" x14ac:dyDescent="0.35">
      <c r="Q359" t="s">
        <v>255</v>
      </c>
      <c r="R359" t="s">
        <v>256</v>
      </c>
      <c r="S359" t="s">
        <v>257</v>
      </c>
      <c r="T359" t="s">
        <v>91</v>
      </c>
      <c r="U359">
        <v>910</v>
      </c>
      <c r="V359">
        <v>284</v>
      </c>
      <c r="X359" t="str">
        <f t="shared" si="10"/>
        <v>St_Cloud.V12_7_12_2023.910</v>
      </c>
      <c r="Y359">
        <f t="shared" si="11"/>
        <v>284</v>
      </c>
      <c r="AA359" t="s">
        <v>320</v>
      </c>
      <c r="AB359">
        <v>358</v>
      </c>
      <c r="AC359" s="38">
        <v>439102</v>
      </c>
      <c r="AD359">
        <v>702</v>
      </c>
      <c r="AE359" t="str">
        <f>VLOOKUP(AD359,'Treatment Key'!A:B,2,FALSE)</f>
        <v>Treatment02</v>
      </c>
    </row>
    <row r="360" spans="17:31" x14ac:dyDescent="0.35">
      <c r="Q360" t="s">
        <v>255</v>
      </c>
      <c r="R360" t="s">
        <v>256</v>
      </c>
      <c r="S360" t="s">
        <v>257</v>
      </c>
      <c r="T360" t="s">
        <v>92</v>
      </c>
      <c r="U360">
        <v>910</v>
      </c>
      <c r="V360">
        <v>286</v>
      </c>
      <c r="X360" t="str">
        <f t="shared" si="10"/>
        <v>St_Cloud.V12_7_12_2023.910</v>
      </c>
      <c r="Y360">
        <f t="shared" si="11"/>
        <v>286</v>
      </c>
      <c r="AA360" t="s">
        <v>289</v>
      </c>
      <c r="AB360">
        <v>359</v>
      </c>
      <c r="AC360" s="38">
        <v>439103</v>
      </c>
      <c r="AD360">
        <v>104</v>
      </c>
      <c r="AE360" t="str">
        <f>VLOOKUP(AD360,'Treatment Key'!A:B,2,FALSE)</f>
        <v>Treatment04</v>
      </c>
    </row>
    <row r="361" spans="17:31" x14ac:dyDescent="0.35">
      <c r="Q361" t="s">
        <v>255</v>
      </c>
      <c r="R361" t="s">
        <v>256</v>
      </c>
      <c r="S361" t="s">
        <v>257</v>
      </c>
      <c r="T361" t="s">
        <v>93</v>
      </c>
      <c r="U361">
        <v>910</v>
      </c>
      <c r="V361">
        <v>288</v>
      </c>
      <c r="X361" t="str">
        <f t="shared" si="10"/>
        <v>St_Cloud.V12_7_12_2023.910</v>
      </c>
      <c r="Y361">
        <f t="shared" si="11"/>
        <v>288</v>
      </c>
      <c r="AA361" t="s">
        <v>320</v>
      </c>
      <c r="AB361">
        <v>360</v>
      </c>
      <c r="AC361" s="38">
        <v>439104</v>
      </c>
      <c r="AD361">
        <v>702</v>
      </c>
      <c r="AE361" t="str">
        <f>VLOOKUP(AD361,'Treatment Key'!A:B,2,FALSE)</f>
        <v>Treatment02</v>
      </c>
    </row>
    <row r="362" spans="17:31" x14ac:dyDescent="0.35">
      <c r="Q362" t="s">
        <v>255</v>
      </c>
      <c r="R362" t="s">
        <v>256</v>
      </c>
      <c r="S362" t="s">
        <v>257</v>
      </c>
      <c r="T362" t="s">
        <v>94</v>
      </c>
      <c r="U362">
        <v>807</v>
      </c>
      <c r="V362">
        <v>314</v>
      </c>
      <c r="X362" t="str">
        <f t="shared" si="10"/>
        <v>St_Cloud.V12_7_12_2023.807</v>
      </c>
      <c r="Y362">
        <f t="shared" si="11"/>
        <v>314</v>
      </c>
      <c r="AA362" t="s">
        <v>349</v>
      </c>
      <c r="AB362">
        <v>361</v>
      </c>
      <c r="AC362" s="38">
        <v>439105</v>
      </c>
      <c r="AD362">
        <v>703</v>
      </c>
      <c r="AE362" t="str">
        <f>VLOOKUP(AD362,'Treatment Key'!A:B,2,FALSE)</f>
        <v>Treatment03</v>
      </c>
    </row>
    <row r="363" spans="17:31" x14ac:dyDescent="0.35">
      <c r="Q363" t="s">
        <v>255</v>
      </c>
      <c r="R363" t="s">
        <v>256</v>
      </c>
      <c r="S363" t="s">
        <v>257</v>
      </c>
      <c r="T363" t="s">
        <v>95</v>
      </c>
      <c r="U363">
        <v>807</v>
      </c>
      <c r="V363">
        <v>316</v>
      </c>
      <c r="X363" t="str">
        <f t="shared" si="10"/>
        <v>St_Cloud.V12_7_12_2023.807</v>
      </c>
      <c r="Y363">
        <f t="shared" si="11"/>
        <v>316</v>
      </c>
      <c r="AA363" t="s">
        <v>380</v>
      </c>
      <c r="AB363">
        <v>362</v>
      </c>
      <c r="AC363" s="38">
        <v>439106</v>
      </c>
      <c r="AD363">
        <v>707</v>
      </c>
      <c r="AE363" t="str">
        <f>VLOOKUP(AD363,'Treatment Key'!A:B,2,FALSE)</f>
        <v>Treatment07</v>
      </c>
    </row>
    <row r="364" spans="17:31" x14ac:dyDescent="0.35">
      <c r="Q364" t="s">
        <v>255</v>
      </c>
      <c r="R364" t="s">
        <v>256</v>
      </c>
      <c r="S364" t="s">
        <v>257</v>
      </c>
      <c r="T364" t="s">
        <v>96</v>
      </c>
      <c r="U364">
        <v>807</v>
      </c>
      <c r="V364">
        <v>318</v>
      </c>
      <c r="X364" t="str">
        <f t="shared" si="10"/>
        <v>St_Cloud.V12_7_12_2023.807</v>
      </c>
      <c r="Y364">
        <f t="shared" si="11"/>
        <v>318</v>
      </c>
      <c r="AA364" t="s">
        <v>349</v>
      </c>
      <c r="AB364">
        <v>363</v>
      </c>
      <c r="AC364" s="38">
        <v>439107</v>
      </c>
      <c r="AD364">
        <v>703</v>
      </c>
      <c r="AE364" t="str">
        <f>VLOOKUP(AD364,'Treatment Key'!A:B,2,FALSE)</f>
        <v>Treatment03</v>
      </c>
    </row>
    <row r="365" spans="17:31" x14ac:dyDescent="0.35">
      <c r="Q365" t="s">
        <v>255</v>
      </c>
      <c r="R365" t="s">
        <v>256</v>
      </c>
      <c r="S365" t="s">
        <v>257</v>
      </c>
      <c r="T365" t="s">
        <v>97</v>
      </c>
      <c r="U365">
        <v>808</v>
      </c>
      <c r="V365">
        <v>320</v>
      </c>
      <c r="X365" t="str">
        <f t="shared" si="10"/>
        <v>St_Cloud.V12_7_12_2023.808</v>
      </c>
      <c r="Y365">
        <f t="shared" si="11"/>
        <v>320</v>
      </c>
      <c r="AA365" t="s">
        <v>380</v>
      </c>
      <c r="AB365">
        <v>364</v>
      </c>
      <c r="AC365" s="38">
        <v>439108</v>
      </c>
      <c r="AD365">
        <v>707</v>
      </c>
      <c r="AE365" t="str">
        <f>VLOOKUP(AD365,'Treatment Key'!A:B,2,FALSE)</f>
        <v>Treatment07</v>
      </c>
    </row>
    <row r="366" spans="17:31" x14ac:dyDescent="0.35">
      <c r="Q366" t="s">
        <v>255</v>
      </c>
      <c r="R366" t="s">
        <v>256</v>
      </c>
      <c r="S366" t="s">
        <v>257</v>
      </c>
      <c r="T366" t="s">
        <v>98</v>
      </c>
      <c r="U366">
        <v>808</v>
      </c>
      <c r="V366">
        <v>322</v>
      </c>
      <c r="X366" t="str">
        <f t="shared" si="10"/>
        <v>St_Cloud.V12_7_12_2023.808</v>
      </c>
      <c r="Y366">
        <f t="shared" si="11"/>
        <v>322</v>
      </c>
      <c r="AA366" t="s">
        <v>349</v>
      </c>
      <c r="AB366">
        <v>365</v>
      </c>
      <c r="AC366" s="38">
        <v>439109</v>
      </c>
      <c r="AD366">
        <v>703</v>
      </c>
      <c r="AE366" t="str">
        <f>VLOOKUP(AD366,'Treatment Key'!A:B,2,FALSE)</f>
        <v>Treatment03</v>
      </c>
    </row>
    <row r="367" spans="17:31" x14ac:dyDescent="0.35">
      <c r="Q367" t="s">
        <v>255</v>
      </c>
      <c r="R367" t="s">
        <v>256</v>
      </c>
      <c r="S367" t="s">
        <v>257</v>
      </c>
      <c r="T367" t="s">
        <v>99</v>
      </c>
      <c r="U367">
        <v>808</v>
      </c>
      <c r="V367">
        <v>324</v>
      </c>
      <c r="X367" t="str">
        <f t="shared" si="10"/>
        <v>St_Cloud.V12_7_12_2023.808</v>
      </c>
      <c r="Y367">
        <f t="shared" si="11"/>
        <v>324</v>
      </c>
      <c r="AA367" t="s">
        <v>380</v>
      </c>
      <c r="AB367">
        <v>366</v>
      </c>
      <c r="AC367" s="38">
        <v>439110</v>
      </c>
      <c r="AD367">
        <v>707</v>
      </c>
      <c r="AE367" t="str">
        <f>VLOOKUP(AD367,'Treatment Key'!A:B,2,FALSE)</f>
        <v>Treatment07</v>
      </c>
    </row>
    <row r="368" spans="17:31" x14ac:dyDescent="0.35">
      <c r="Q368" t="s">
        <v>255</v>
      </c>
      <c r="R368" t="s">
        <v>256</v>
      </c>
      <c r="S368" t="s">
        <v>257</v>
      </c>
      <c r="T368" t="s">
        <v>100</v>
      </c>
      <c r="U368">
        <v>809</v>
      </c>
      <c r="V368">
        <v>326</v>
      </c>
      <c r="X368" t="str">
        <f t="shared" si="10"/>
        <v>St_Cloud.V12_7_12_2023.809</v>
      </c>
      <c r="Y368">
        <f t="shared" si="11"/>
        <v>326</v>
      </c>
      <c r="AA368" t="s">
        <v>350</v>
      </c>
      <c r="AB368">
        <v>367</v>
      </c>
      <c r="AC368" s="38">
        <v>439111</v>
      </c>
      <c r="AD368">
        <v>704</v>
      </c>
      <c r="AE368" t="str">
        <f>VLOOKUP(AD368,'Treatment Key'!A:B,2,FALSE)</f>
        <v>Treatment04</v>
      </c>
    </row>
    <row r="369" spans="17:31" x14ac:dyDescent="0.35">
      <c r="Q369" t="s">
        <v>255</v>
      </c>
      <c r="R369" t="s">
        <v>256</v>
      </c>
      <c r="S369" t="s">
        <v>257</v>
      </c>
      <c r="T369" t="s">
        <v>101</v>
      </c>
      <c r="U369">
        <v>809</v>
      </c>
      <c r="V369">
        <v>328</v>
      </c>
      <c r="X369" t="str">
        <f t="shared" si="10"/>
        <v>St_Cloud.V12_7_12_2023.809</v>
      </c>
      <c r="Y369">
        <f t="shared" si="11"/>
        <v>328</v>
      </c>
      <c r="AA369" t="s">
        <v>381</v>
      </c>
      <c r="AB369">
        <v>368</v>
      </c>
      <c r="AC369" s="38">
        <v>439112</v>
      </c>
      <c r="AD369">
        <v>708</v>
      </c>
      <c r="AE369" t="str">
        <f>VLOOKUP(AD369,'Treatment Key'!A:B,2,FALSE)</f>
        <v>Treatment08</v>
      </c>
    </row>
    <row r="370" spans="17:31" x14ac:dyDescent="0.35">
      <c r="Q370" t="s">
        <v>255</v>
      </c>
      <c r="R370" t="s">
        <v>256</v>
      </c>
      <c r="S370" t="s">
        <v>257</v>
      </c>
      <c r="T370" t="s">
        <v>102</v>
      </c>
      <c r="U370">
        <v>809</v>
      </c>
      <c r="V370">
        <v>330</v>
      </c>
      <c r="X370" t="str">
        <f t="shared" si="10"/>
        <v>St_Cloud.V12_7_12_2023.809</v>
      </c>
      <c r="Y370">
        <f t="shared" si="11"/>
        <v>330</v>
      </c>
      <c r="AA370" t="s">
        <v>350</v>
      </c>
      <c r="AB370">
        <v>369</v>
      </c>
      <c r="AC370" s="38">
        <v>439113</v>
      </c>
      <c r="AD370">
        <v>704</v>
      </c>
      <c r="AE370" t="str">
        <f>VLOOKUP(AD370,'Treatment Key'!A:B,2,FALSE)</f>
        <v>Treatment04</v>
      </c>
    </row>
    <row r="371" spans="17:31" x14ac:dyDescent="0.35">
      <c r="Q371" t="s">
        <v>255</v>
      </c>
      <c r="R371" t="s">
        <v>256</v>
      </c>
      <c r="S371" t="s">
        <v>257</v>
      </c>
      <c r="T371" t="s">
        <v>103</v>
      </c>
      <c r="U371">
        <v>810</v>
      </c>
      <c r="V371">
        <v>332</v>
      </c>
      <c r="X371" t="str">
        <f t="shared" si="10"/>
        <v>St_Cloud.V12_7_12_2023.810</v>
      </c>
      <c r="Y371">
        <f t="shared" si="11"/>
        <v>332</v>
      </c>
      <c r="AA371" t="s">
        <v>381</v>
      </c>
      <c r="AB371">
        <v>370</v>
      </c>
      <c r="AC371" s="38">
        <v>439114</v>
      </c>
      <c r="AD371">
        <v>708</v>
      </c>
      <c r="AE371" t="str">
        <f>VLOOKUP(AD371,'Treatment Key'!A:B,2,FALSE)</f>
        <v>Treatment08</v>
      </c>
    </row>
    <row r="372" spans="17:31" x14ac:dyDescent="0.35">
      <c r="Q372" t="s">
        <v>255</v>
      </c>
      <c r="R372" t="s">
        <v>256</v>
      </c>
      <c r="S372" t="s">
        <v>257</v>
      </c>
      <c r="T372" t="s">
        <v>104</v>
      </c>
      <c r="U372">
        <v>810</v>
      </c>
      <c r="V372">
        <v>334</v>
      </c>
      <c r="X372" t="str">
        <f t="shared" si="10"/>
        <v>St_Cloud.V12_7_12_2023.810</v>
      </c>
      <c r="Y372">
        <f t="shared" si="11"/>
        <v>334</v>
      </c>
      <c r="AA372" t="s">
        <v>350</v>
      </c>
      <c r="AB372">
        <v>371</v>
      </c>
      <c r="AC372" s="38">
        <v>439115</v>
      </c>
      <c r="AD372">
        <v>704</v>
      </c>
      <c r="AE372" t="str">
        <f>VLOOKUP(AD372,'Treatment Key'!A:B,2,FALSE)</f>
        <v>Treatment04</v>
      </c>
    </row>
    <row r="373" spans="17:31" x14ac:dyDescent="0.35">
      <c r="Q373" t="s">
        <v>255</v>
      </c>
      <c r="R373" t="s">
        <v>256</v>
      </c>
      <c r="S373" t="s">
        <v>257</v>
      </c>
      <c r="T373" t="s">
        <v>105</v>
      </c>
      <c r="U373">
        <v>810</v>
      </c>
      <c r="V373">
        <v>336</v>
      </c>
      <c r="X373" t="str">
        <f t="shared" si="10"/>
        <v>St_Cloud.V12_7_12_2023.810</v>
      </c>
      <c r="Y373">
        <f t="shared" si="11"/>
        <v>336</v>
      </c>
      <c r="AA373" t="s">
        <v>381</v>
      </c>
      <c r="AB373">
        <v>372</v>
      </c>
      <c r="AC373" s="38">
        <v>439116</v>
      </c>
      <c r="AD373">
        <v>708</v>
      </c>
      <c r="AE373" t="str">
        <f>VLOOKUP(AD373,'Treatment Key'!A:B,2,FALSE)</f>
        <v>Treatment08</v>
      </c>
    </row>
    <row r="374" spans="17:31" x14ac:dyDescent="0.35">
      <c r="Q374" t="s">
        <v>255</v>
      </c>
      <c r="R374" t="s">
        <v>256</v>
      </c>
      <c r="S374" t="s">
        <v>257</v>
      </c>
      <c r="T374" t="s">
        <v>106</v>
      </c>
      <c r="U374">
        <v>707</v>
      </c>
      <c r="V374">
        <v>362</v>
      </c>
      <c r="X374" t="str">
        <f t="shared" si="10"/>
        <v>St_Cloud.V12_7_12_2023.707</v>
      </c>
      <c r="Y374">
        <f t="shared" si="11"/>
        <v>362</v>
      </c>
      <c r="AA374" t="s">
        <v>351</v>
      </c>
      <c r="AB374">
        <v>373</v>
      </c>
      <c r="AC374" s="38">
        <v>439117</v>
      </c>
      <c r="AD374">
        <v>705</v>
      </c>
      <c r="AE374" t="str">
        <f>VLOOKUP(AD374,'Treatment Key'!A:B,2,FALSE)</f>
        <v>Treatment05</v>
      </c>
    </row>
    <row r="375" spans="17:31" x14ac:dyDescent="0.35">
      <c r="Q375" t="s">
        <v>255</v>
      </c>
      <c r="R375" t="s">
        <v>256</v>
      </c>
      <c r="S375" t="s">
        <v>257</v>
      </c>
      <c r="T375" t="s">
        <v>107</v>
      </c>
      <c r="U375">
        <v>707</v>
      </c>
      <c r="V375">
        <v>364</v>
      </c>
      <c r="X375" t="str">
        <f t="shared" si="10"/>
        <v>St_Cloud.V12_7_12_2023.707</v>
      </c>
      <c r="Y375">
        <f t="shared" si="11"/>
        <v>364</v>
      </c>
      <c r="AA375" t="s">
        <v>382</v>
      </c>
      <c r="AB375">
        <v>374</v>
      </c>
      <c r="AC375" s="38">
        <v>439118</v>
      </c>
      <c r="AD375">
        <v>709</v>
      </c>
      <c r="AE375" t="str">
        <f>VLOOKUP(AD375,'Treatment Key'!A:B,2,FALSE)</f>
        <v>Treatment09</v>
      </c>
    </row>
    <row r="376" spans="17:31" x14ac:dyDescent="0.35">
      <c r="Q376" t="s">
        <v>255</v>
      </c>
      <c r="R376" t="s">
        <v>256</v>
      </c>
      <c r="S376" t="s">
        <v>257</v>
      </c>
      <c r="T376" t="s">
        <v>108</v>
      </c>
      <c r="U376">
        <v>707</v>
      </c>
      <c r="V376">
        <v>366</v>
      </c>
      <c r="X376" t="str">
        <f t="shared" si="10"/>
        <v>St_Cloud.V12_7_12_2023.707</v>
      </c>
      <c r="Y376">
        <f t="shared" si="11"/>
        <v>366</v>
      </c>
      <c r="AA376" t="s">
        <v>351</v>
      </c>
      <c r="AB376">
        <v>375</v>
      </c>
      <c r="AC376" s="38">
        <v>439119</v>
      </c>
      <c r="AD376">
        <v>705</v>
      </c>
      <c r="AE376" t="str">
        <f>VLOOKUP(AD376,'Treatment Key'!A:B,2,FALSE)</f>
        <v>Treatment05</v>
      </c>
    </row>
    <row r="377" spans="17:31" x14ac:dyDescent="0.35">
      <c r="Q377" t="s">
        <v>255</v>
      </c>
      <c r="R377" t="s">
        <v>256</v>
      </c>
      <c r="S377" t="s">
        <v>257</v>
      </c>
      <c r="T377" t="s">
        <v>109</v>
      </c>
      <c r="U377">
        <v>708</v>
      </c>
      <c r="V377">
        <v>368</v>
      </c>
      <c r="X377" t="str">
        <f t="shared" si="10"/>
        <v>St_Cloud.V12_7_12_2023.708</v>
      </c>
      <c r="Y377">
        <f t="shared" si="11"/>
        <v>368</v>
      </c>
      <c r="AA377" t="s">
        <v>382</v>
      </c>
      <c r="AB377">
        <v>376</v>
      </c>
      <c r="AC377" s="38">
        <v>439120</v>
      </c>
      <c r="AD377">
        <v>709</v>
      </c>
      <c r="AE377" t="str">
        <f>VLOOKUP(AD377,'Treatment Key'!A:B,2,FALSE)</f>
        <v>Treatment09</v>
      </c>
    </row>
    <row r="378" spans="17:31" x14ac:dyDescent="0.35">
      <c r="Q378" t="s">
        <v>255</v>
      </c>
      <c r="R378" t="s">
        <v>256</v>
      </c>
      <c r="S378" t="s">
        <v>257</v>
      </c>
      <c r="T378" t="s">
        <v>110</v>
      </c>
      <c r="U378">
        <v>708</v>
      </c>
      <c r="V378">
        <v>370</v>
      </c>
      <c r="X378" t="str">
        <f t="shared" si="10"/>
        <v>St_Cloud.V12_7_12_2023.708</v>
      </c>
      <c r="Y378">
        <f t="shared" si="11"/>
        <v>370</v>
      </c>
      <c r="AA378" t="s">
        <v>351</v>
      </c>
      <c r="AB378">
        <v>377</v>
      </c>
      <c r="AC378" s="38">
        <v>439121</v>
      </c>
      <c r="AD378">
        <v>705</v>
      </c>
      <c r="AE378" t="str">
        <f>VLOOKUP(AD378,'Treatment Key'!A:B,2,FALSE)</f>
        <v>Treatment05</v>
      </c>
    </row>
    <row r="379" spans="17:31" x14ac:dyDescent="0.35">
      <c r="Q379" t="s">
        <v>255</v>
      </c>
      <c r="R379" t="s">
        <v>256</v>
      </c>
      <c r="S379" t="s">
        <v>257</v>
      </c>
      <c r="T379" t="s">
        <v>111</v>
      </c>
      <c r="U379">
        <v>708</v>
      </c>
      <c r="V379">
        <v>372</v>
      </c>
      <c r="X379" t="str">
        <f t="shared" si="10"/>
        <v>St_Cloud.V12_7_12_2023.708</v>
      </c>
      <c r="Y379">
        <f t="shared" si="11"/>
        <v>372</v>
      </c>
      <c r="AA379" t="s">
        <v>382</v>
      </c>
      <c r="AB379">
        <v>378</v>
      </c>
      <c r="AC379" s="38">
        <v>439122</v>
      </c>
      <c r="AD379">
        <v>709</v>
      </c>
      <c r="AE379" t="str">
        <f>VLOOKUP(AD379,'Treatment Key'!A:B,2,FALSE)</f>
        <v>Treatment09</v>
      </c>
    </row>
    <row r="380" spans="17:31" x14ac:dyDescent="0.35">
      <c r="Q380" t="s">
        <v>255</v>
      </c>
      <c r="R380" t="s">
        <v>256</v>
      </c>
      <c r="S380" t="s">
        <v>257</v>
      </c>
      <c r="T380" t="s">
        <v>112</v>
      </c>
      <c r="U380">
        <v>709</v>
      </c>
      <c r="V380">
        <v>374</v>
      </c>
      <c r="X380" t="str">
        <f t="shared" si="10"/>
        <v>St_Cloud.V12_7_12_2023.709</v>
      </c>
      <c r="Y380">
        <f t="shared" si="11"/>
        <v>374</v>
      </c>
      <c r="AA380" t="s">
        <v>352</v>
      </c>
      <c r="AB380">
        <v>379</v>
      </c>
      <c r="AC380" s="38">
        <v>439123</v>
      </c>
      <c r="AD380">
        <v>706</v>
      </c>
      <c r="AE380" t="str">
        <f>VLOOKUP(AD380,'Treatment Key'!A:B,2,FALSE)</f>
        <v>Treatment06</v>
      </c>
    </row>
    <row r="381" spans="17:31" x14ac:dyDescent="0.35">
      <c r="Q381" t="s">
        <v>255</v>
      </c>
      <c r="R381" t="s">
        <v>256</v>
      </c>
      <c r="S381" t="s">
        <v>257</v>
      </c>
      <c r="T381" t="s">
        <v>113</v>
      </c>
      <c r="U381">
        <v>709</v>
      </c>
      <c r="V381">
        <v>376</v>
      </c>
      <c r="X381" t="str">
        <f t="shared" si="10"/>
        <v>St_Cloud.V12_7_12_2023.709</v>
      </c>
      <c r="Y381">
        <f t="shared" si="11"/>
        <v>376</v>
      </c>
      <c r="AA381" t="s">
        <v>383</v>
      </c>
      <c r="AB381">
        <v>380</v>
      </c>
      <c r="AC381" s="38">
        <v>439124</v>
      </c>
      <c r="AD381">
        <v>710</v>
      </c>
      <c r="AE381" t="str">
        <f>VLOOKUP(AD381,'Treatment Key'!A:B,2,FALSE)</f>
        <v>Treatment10</v>
      </c>
    </row>
    <row r="382" spans="17:31" x14ac:dyDescent="0.35">
      <c r="Q382" t="s">
        <v>255</v>
      </c>
      <c r="R382" t="s">
        <v>256</v>
      </c>
      <c r="S382" t="s">
        <v>257</v>
      </c>
      <c r="T382" t="s">
        <v>114</v>
      </c>
      <c r="U382">
        <v>709</v>
      </c>
      <c r="V382">
        <v>378</v>
      </c>
      <c r="X382" t="str">
        <f t="shared" si="10"/>
        <v>St_Cloud.V12_7_12_2023.709</v>
      </c>
      <c r="Y382">
        <f t="shared" si="11"/>
        <v>378</v>
      </c>
      <c r="AA382" t="s">
        <v>352</v>
      </c>
      <c r="AB382">
        <v>381</v>
      </c>
      <c r="AC382" s="38">
        <v>439125</v>
      </c>
      <c r="AD382">
        <v>706</v>
      </c>
      <c r="AE382" t="str">
        <f>VLOOKUP(AD382,'Treatment Key'!A:B,2,FALSE)</f>
        <v>Treatment06</v>
      </c>
    </row>
    <row r="383" spans="17:31" x14ac:dyDescent="0.35">
      <c r="Q383" t="s">
        <v>255</v>
      </c>
      <c r="R383" t="s">
        <v>256</v>
      </c>
      <c r="S383" t="s">
        <v>257</v>
      </c>
      <c r="T383" t="s">
        <v>115</v>
      </c>
      <c r="U383">
        <v>710</v>
      </c>
      <c r="V383">
        <v>380</v>
      </c>
      <c r="X383" t="str">
        <f t="shared" si="10"/>
        <v>St_Cloud.V12_7_12_2023.710</v>
      </c>
      <c r="Y383">
        <f t="shared" si="11"/>
        <v>380</v>
      </c>
      <c r="AA383" t="s">
        <v>383</v>
      </c>
      <c r="AB383">
        <v>382</v>
      </c>
      <c r="AC383" s="38">
        <v>439126</v>
      </c>
      <c r="AD383">
        <v>710</v>
      </c>
      <c r="AE383" t="str">
        <f>VLOOKUP(AD383,'Treatment Key'!A:B,2,FALSE)</f>
        <v>Treatment10</v>
      </c>
    </row>
    <row r="384" spans="17:31" x14ac:dyDescent="0.35">
      <c r="Q384" t="s">
        <v>255</v>
      </c>
      <c r="R384" t="s">
        <v>256</v>
      </c>
      <c r="S384" t="s">
        <v>257</v>
      </c>
      <c r="T384" t="s">
        <v>116</v>
      </c>
      <c r="U384">
        <v>710</v>
      </c>
      <c r="V384">
        <v>382</v>
      </c>
      <c r="X384" t="str">
        <f t="shared" si="10"/>
        <v>St_Cloud.V12_7_12_2023.710</v>
      </c>
      <c r="Y384">
        <f t="shared" si="11"/>
        <v>382</v>
      </c>
      <c r="AA384" t="s">
        <v>352</v>
      </c>
      <c r="AB384">
        <v>383</v>
      </c>
      <c r="AC384" s="38">
        <v>439127</v>
      </c>
      <c r="AD384">
        <v>706</v>
      </c>
      <c r="AE384" t="str">
        <f>VLOOKUP(AD384,'Treatment Key'!A:B,2,FALSE)</f>
        <v>Treatment06</v>
      </c>
    </row>
    <row r="385" spans="17:31" x14ac:dyDescent="0.35">
      <c r="Q385" t="s">
        <v>255</v>
      </c>
      <c r="R385" t="s">
        <v>256</v>
      </c>
      <c r="S385" t="s">
        <v>257</v>
      </c>
      <c r="T385" t="s">
        <v>117</v>
      </c>
      <c r="U385">
        <v>710</v>
      </c>
      <c r="V385">
        <v>384</v>
      </c>
      <c r="X385" t="str">
        <f t="shared" si="10"/>
        <v>St_Cloud.V12_7_12_2023.710</v>
      </c>
      <c r="Y385">
        <f t="shared" si="11"/>
        <v>384</v>
      </c>
      <c r="AA385" t="s">
        <v>383</v>
      </c>
      <c r="AB385">
        <v>384</v>
      </c>
      <c r="AC385" s="38">
        <v>439128</v>
      </c>
      <c r="AD385">
        <v>710</v>
      </c>
      <c r="AE385" t="str">
        <f>VLOOKUP(AD385,'Treatment Key'!A:B,2,FALSE)</f>
        <v>Treatment10</v>
      </c>
    </row>
  </sheetData>
  <sortState xmlns:xlrd2="http://schemas.microsoft.com/office/spreadsheetml/2017/richdata2" ref="AA1:AC385">
    <sortCondition ref="AB2:AB385"/>
  </sortState>
  <mergeCells count="28">
    <mergeCell ref="K51:M51"/>
    <mergeCell ref="E40:I40"/>
    <mergeCell ref="E42:G42"/>
    <mergeCell ref="H42:J42"/>
    <mergeCell ref="E51:G51"/>
    <mergeCell ref="H51:J51"/>
    <mergeCell ref="B25:D25"/>
    <mergeCell ref="B38:D38"/>
    <mergeCell ref="B51:D51"/>
    <mergeCell ref="E27:I27"/>
    <mergeCell ref="E29:G29"/>
    <mergeCell ref="H29:J29"/>
    <mergeCell ref="K29:M29"/>
    <mergeCell ref="E38:G38"/>
    <mergeCell ref="H38:J38"/>
    <mergeCell ref="K38:M38"/>
    <mergeCell ref="E16:G16"/>
    <mergeCell ref="H16:J16"/>
    <mergeCell ref="K16:M16"/>
    <mergeCell ref="E25:G25"/>
    <mergeCell ref="H25:J25"/>
    <mergeCell ref="K25:M25"/>
    <mergeCell ref="E14:I14"/>
    <mergeCell ref="E1:I1"/>
    <mergeCell ref="E3:G3"/>
    <mergeCell ref="H3:J3"/>
    <mergeCell ref="K3:M3"/>
    <mergeCell ref="H12:J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8A90-261A-47CC-8E9A-803653471BBA}">
  <dimension ref="A1:AE385"/>
  <sheetViews>
    <sheetView topLeftCell="W286" zoomScaleNormal="100" workbookViewId="0">
      <selection activeCell="AC2" sqref="AC2:AD385"/>
    </sheetView>
  </sheetViews>
  <sheetFormatPr defaultRowHeight="14.5" x14ac:dyDescent="0.35"/>
  <cols>
    <col min="17" max="17" width="8.1796875" bestFit="1" customWidth="1"/>
    <col min="18" max="18" width="14" bestFit="1" customWidth="1"/>
    <col min="19" max="19" width="13.26953125" bestFit="1" customWidth="1"/>
    <col min="20" max="20" width="15.453125" bestFit="1" customWidth="1"/>
    <col min="21" max="21" width="7" customWidth="1"/>
    <col min="22" max="22" width="7.26953125" bestFit="1" customWidth="1"/>
    <col min="24" max="24" width="29.81640625" bestFit="1" customWidth="1"/>
    <col min="25" max="25" width="7.26953125" bestFit="1" customWidth="1"/>
    <col min="27" max="27" width="26.7265625" bestFit="1" customWidth="1"/>
    <col min="28" max="28" width="7.26953125" bestFit="1" customWidth="1"/>
    <col min="29" max="29" width="10" bestFit="1" customWidth="1"/>
    <col min="30" max="30" width="5" bestFit="1" customWidth="1"/>
    <col min="31" max="31" width="12.26953125" bestFit="1" customWidth="1"/>
  </cols>
  <sheetData>
    <row r="1" spans="1:31" x14ac:dyDescent="0.35">
      <c r="E1" s="42" t="s">
        <v>9</v>
      </c>
      <c r="F1" s="42"/>
      <c r="G1" s="42"/>
      <c r="H1" s="42"/>
      <c r="I1" s="42"/>
      <c r="Q1" s="37" t="s">
        <v>14</v>
      </c>
      <c r="R1" s="37" t="s">
        <v>15</v>
      </c>
      <c r="S1" s="37" t="s">
        <v>17</v>
      </c>
      <c r="T1" s="37" t="s">
        <v>18</v>
      </c>
      <c r="U1" s="37" t="s">
        <v>16</v>
      </c>
      <c r="V1" s="37" t="s">
        <v>121</v>
      </c>
      <c r="X1" s="37" t="s">
        <v>122</v>
      </c>
      <c r="Y1" s="37" t="s">
        <v>121</v>
      </c>
      <c r="AA1" s="37" t="s">
        <v>122</v>
      </c>
      <c r="AB1" s="37" t="s">
        <v>121</v>
      </c>
      <c r="AC1" s="37" t="s">
        <v>254</v>
      </c>
      <c r="AD1" s="37" t="s">
        <v>16</v>
      </c>
      <c r="AE1" s="37" t="s">
        <v>517</v>
      </c>
    </row>
    <row r="2" spans="1:31" x14ac:dyDescent="0.35">
      <c r="Q2" t="s">
        <v>384</v>
      </c>
      <c r="R2" t="s">
        <v>385</v>
      </c>
      <c r="S2" t="s">
        <v>20</v>
      </c>
      <c r="T2" t="s">
        <v>21</v>
      </c>
      <c r="U2">
        <v>109</v>
      </c>
      <c r="V2">
        <v>1</v>
      </c>
      <c r="X2" t="str">
        <f>CONCATENATE(Q2,".",R2,".",U2)</f>
        <v>Nevada.V12_7_13_2023.109</v>
      </c>
      <c r="Y2">
        <f t="shared" ref="Y2:Y65" si="0">V2</f>
        <v>1</v>
      </c>
      <c r="AA2" t="s">
        <v>386</v>
      </c>
      <c r="AB2">
        <v>1</v>
      </c>
      <c r="AC2" s="38">
        <v>439225</v>
      </c>
      <c r="AD2">
        <v>109</v>
      </c>
      <c r="AE2" t="str">
        <f>VLOOKUP(AD2,'Treatment Key'!A:B,2,FALSE)</f>
        <v>Treatment09</v>
      </c>
    </row>
    <row r="3" spans="1:31" ht="15" thickBot="1" x14ac:dyDescent="0.4">
      <c r="E3" s="43"/>
      <c r="F3" s="43"/>
      <c r="G3" s="43"/>
      <c r="H3" s="42"/>
      <c r="I3" s="42"/>
      <c r="J3" s="42"/>
      <c r="K3" s="43"/>
      <c r="L3" s="43"/>
      <c r="M3" s="43"/>
      <c r="Q3" t="s">
        <v>384</v>
      </c>
      <c r="R3" t="s">
        <v>385</v>
      </c>
      <c r="S3" t="s">
        <v>20</v>
      </c>
      <c r="T3" t="s">
        <v>23</v>
      </c>
      <c r="U3">
        <v>109</v>
      </c>
      <c r="V3">
        <v>3</v>
      </c>
      <c r="X3" t="str">
        <f t="shared" ref="X3:X65" si="1">CONCATENATE(Q3,".",R3,".",U3)</f>
        <v>Nevada.V12_7_13_2023.109</v>
      </c>
      <c r="Y3">
        <f t="shared" si="0"/>
        <v>3</v>
      </c>
      <c r="AA3" t="s">
        <v>418</v>
      </c>
      <c r="AB3">
        <v>2</v>
      </c>
      <c r="AC3" s="38">
        <v>439226</v>
      </c>
      <c r="AD3">
        <v>909</v>
      </c>
      <c r="AE3" t="str">
        <f>VLOOKUP(AD3,'Treatment Key'!A:B,2,FALSE)</f>
        <v>Treatment09</v>
      </c>
    </row>
    <row r="4" spans="1:31" x14ac:dyDescent="0.35">
      <c r="B4" s="25">
        <v>109</v>
      </c>
      <c r="C4" s="26">
        <v>109</v>
      </c>
      <c r="D4" s="27">
        <v>109</v>
      </c>
      <c r="E4" s="26">
        <v>309</v>
      </c>
      <c r="F4" s="26">
        <v>309</v>
      </c>
      <c r="G4" s="26">
        <v>309</v>
      </c>
      <c r="H4" s="25">
        <v>509</v>
      </c>
      <c r="I4" s="26">
        <v>509</v>
      </c>
      <c r="J4" s="27">
        <v>509</v>
      </c>
      <c r="K4" s="25">
        <v>709</v>
      </c>
      <c r="L4" s="26">
        <v>709</v>
      </c>
      <c r="M4" s="27">
        <v>709</v>
      </c>
      <c r="Q4" t="s">
        <v>384</v>
      </c>
      <c r="R4" t="s">
        <v>385</v>
      </c>
      <c r="S4" t="s">
        <v>20</v>
      </c>
      <c r="T4" t="s">
        <v>24</v>
      </c>
      <c r="U4">
        <v>109</v>
      </c>
      <c r="V4">
        <v>5</v>
      </c>
      <c r="X4" t="str">
        <f t="shared" si="1"/>
        <v>Nevada.V12_7_13_2023.109</v>
      </c>
      <c r="Y4">
        <f t="shared" si="0"/>
        <v>5</v>
      </c>
      <c r="AA4" t="s">
        <v>386</v>
      </c>
      <c r="AB4">
        <v>3</v>
      </c>
      <c r="AC4" s="38">
        <v>439227</v>
      </c>
      <c r="AD4">
        <v>109</v>
      </c>
      <c r="AE4" t="str">
        <f>VLOOKUP(AD4,'Treatment Key'!A:B,2,FALSE)</f>
        <v>Treatment09</v>
      </c>
    </row>
    <row r="5" spans="1:31" ht="15" thickBot="1" x14ac:dyDescent="0.4">
      <c r="B5" s="30">
        <v>209</v>
      </c>
      <c r="C5" s="31">
        <v>209</v>
      </c>
      <c r="D5" s="32">
        <v>209</v>
      </c>
      <c r="E5" s="18">
        <v>409</v>
      </c>
      <c r="F5" s="18">
        <v>409</v>
      </c>
      <c r="G5" s="18">
        <v>409</v>
      </c>
      <c r="H5" s="30">
        <v>609</v>
      </c>
      <c r="I5" s="31">
        <v>609</v>
      </c>
      <c r="J5" s="32">
        <v>609</v>
      </c>
      <c r="K5" s="30">
        <v>809</v>
      </c>
      <c r="L5" s="31">
        <v>809</v>
      </c>
      <c r="M5" s="32">
        <v>809</v>
      </c>
      <c r="Q5" t="s">
        <v>384</v>
      </c>
      <c r="R5" t="s">
        <v>385</v>
      </c>
      <c r="S5" t="s">
        <v>20</v>
      </c>
      <c r="T5" t="s">
        <v>25</v>
      </c>
      <c r="U5">
        <v>309</v>
      </c>
      <c r="V5">
        <v>7</v>
      </c>
      <c r="X5" t="str">
        <f t="shared" si="1"/>
        <v>Nevada.V12_7_13_2023.309</v>
      </c>
      <c r="Y5">
        <f t="shared" si="0"/>
        <v>7</v>
      </c>
      <c r="AA5" t="s">
        <v>418</v>
      </c>
      <c r="AB5">
        <v>4</v>
      </c>
      <c r="AC5" s="38">
        <v>439228</v>
      </c>
      <c r="AD5">
        <v>909</v>
      </c>
      <c r="AE5" t="str">
        <f>VLOOKUP(AD5,'Treatment Key'!A:B,2,FALSE)</f>
        <v>Treatment09</v>
      </c>
    </row>
    <row r="6" spans="1:31" x14ac:dyDescent="0.35">
      <c r="A6" s="42">
        <v>101</v>
      </c>
      <c r="B6" s="4">
        <v>101</v>
      </c>
      <c r="C6">
        <v>201</v>
      </c>
      <c r="D6">
        <v>301</v>
      </c>
      <c r="E6" s="2">
        <v>401</v>
      </c>
      <c r="F6" s="2">
        <v>501</v>
      </c>
      <c r="G6" s="2">
        <v>601</v>
      </c>
      <c r="H6">
        <v>701</v>
      </c>
      <c r="I6">
        <v>801</v>
      </c>
      <c r="J6">
        <v>901</v>
      </c>
      <c r="K6" s="2">
        <v>1001</v>
      </c>
      <c r="L6" s="2">
        <v>1101</v>
      </c>
      <c r="M6" s="3">
        <v>1201</v>
      </c>
      <c r="N6" s="42">
        <v>1201</v>
      </c>
      <c r="Q6" t="s">
        <v>384</v>
      </c>
      <c r="R6" t="s">
        <v>385</v>
      </c>
      <c r="S6" t="s">
        <v>20</v>
      </c>
      <c r="T6" t="s">
        <v>26</v>
      </c>
      <c r="U6">
        <v>309</v>
      </c>
      <c r="V6">
        <v>9</v>
      </c>
      <c r="X6" t="str">
        <f t="shared" si="1"/>
        <v>Nevada.V12_7_13_2023.309</v>
      </c>
      <c r="Y6">
        <f t="shared" si="0"/>
        <v>9</v>
      </c>
      <c r="AA6" t="s">
        <v>386</v>
      </c>
      <c r="AB6">
        <v>5</v>
      </c>
      <c r="AC6" s="38">
        <v>439229</v>
      </c>
      <c r="AD6">
        <v>109</v>
      </c>
      <c r="AE6" t="str">
        <f>VLOOKUP(AD6,'Treatment Key'!A:B,2,FALSE)</f>
        <v>Treatment09</v>
      </c>
    </row>
    <row r="7" spans="1:31" x14ac:dyDescent="0.35">
      <c r="A7" s="42"/>
      <c r="B7" s="4">
        <v>101</v>
      </c>
      <c r="C7">
        <v>201</v>
      </c>
      <c r="D7">
        <v>301</v>
      </c>
      <c r="E7">
        <v>401</v>
      </c>
      <c r="F7">
        <v>501</v>
      </c>
      <c r="G7">
        <v>601</v>
      </c>
      <c r="H7">
        <v>701</v>
      </c>
      <c r="I7">
        <v>801</v>
      </c>
      <c r="J7">
        <v>901</v>
      </c>
      <c r="K7">
        <v>1001</v>
      </c>
      <c r="L7">
        <v>1101</v>
      </c>
      <c r="M7" s="5">
        <v>1201</v>
      </c>
      <c r="N7" s="42"/>
      <c r="Q7" t="s">
        <v>384</v>
      </c>
      <c r="R7" t="s">
        <v>385</v>
      </c>
      <c r="S7" t="s">
        <v>20</v>
      </c>
      <c r="T7" t="s">
        <v>27</v>
      </c>
      <c r="U7">
        <v>309</v>
      </c>
      <c r="V7">
        <v>11</v>
      </c>
      <c r="X7" t="str">
        <f t="shared" si="1"/>
        <v>Nevada.V12_7_13_2023.309</v>
      </c>
      <c r="Y7">
        <f t="shared" si="0"/>
        <v>11</v>
      </c>
      <c r="AA7" t="s">
        <v>418</v>
      </c>
      <c r="AB7">
        <v>6</v>
      </c>
      <c r="AC7" s="38">
        <v>439230</v>
      </c>
      <c r="AD7">
        <v>909</v>
      </c>
      <c r="AE7" t="str">
        <f>VLOOKUP(AD7,'Treatment Key'!A:B,2,FALSE)</f>
        <v>Treatment09</v>
      </c>
    </row>
    <row r="8" spans="1:31" ht="15" thickBot="1" x14ac:dyDescent="0.4">
      <c r="A8" s="42"/>
      <c r="B8" s="6">
        <v>101</v>
      </c>
      <c r="C8" s="7">
        <v>201</v>
      </c>
      <c r="D8" s="7">
        <v>301</v>
      </c>
      <c r="E8" s="7">
        <v>401</v>
      </c>
      <c r="F8" s="7">
        <v>501</v>
      </c>
      <c r="G8" s="7">
        <v>601</v>
      </c>
      <c r="H8" s="7">
        <v>701</v>
      </c>
      <c r="I8" s="7">
        <v>801</v>
      </c>
      <c r="J8" s="7">
        <v>901</v>
      </c>
      <c r="K8" s="7">
        <v>1001</v>
      </c>
      <c r="L8" s="7">
        <v>1101</v>
      </c>
      <c r="M8" s="8">
        <v>1201</v>
      </c>
      <c r="N8" s="42"/>
      <c r="Q8" t="s">
        <v>384</v>
      </c>
      <c r="R8" t="s">
        <v>385</v>
      </c>
      <c r="S8" t="s">
        <v>20</v>
      </c>
      <c r="T8" t="s">
        <v>28</v>
      </c>
      <c r="U8">
        <v>509</v>
      </c>
      <c r="V8">
        <v>13</v>
      </c>
      <c r="X8" t="str">
        <f t="shared" si="1"/>
        <v>Nevada.V12_7_13_2023.509</v>
      </c>
      <c r="Y8">
        <f t="shared" si="0"/>
        <v>13</v>
      </c>
      <c r="AA8" t="s">
        <v>387</v>
      </c>
      <c r="AB8">
        <v>7</v>
      </c>
      <c r="AC8" s="38">
        <v>439231</v>
      </c>
      <c r="AD8">
        <v>309</v>
      </c>
      <c r="AE8" t="str">
        <f>VLOOKUP(AD8,'Treatment Key'!A:B,2,FALSE)</f>
        <v>Treatment09</v>
      </c>
    </row>
    <row r="9" spans="1:31" x14ac:dyDescent="0.35">
      <c r="A9" s="42">
        <v>102</v>
      </c>
      <c r="B9" s="4">
        <v>102</v>
      </c>
      <c r="C9">
        <v>202</v>
      </c>
      <c r="D9">
        <v>302</v>
      </c>
      <c r="E9">
        <v>402</v>
      </c>
      <c r="F9">
        <v>502</v>
      </c>
      <c r="G9">
        <v>602</v>
      </c>
      <c r="H9">
        <v>702</v>
      </c>
      <c r="I9">
        <v>802</v>
      </c>
      <c r="J9">
        <v>902</v>
      </c>
      <c r="K9">
        <v>1002</v>
      </c>
      <c r="L9">
        <v>1102</v>
      </c>
      <c r="M9" s="5">
        <v>1202</v>
      </c>
      <c r="N9" s="42">
        <v>1202</v>
      </c>
      <c r="Q9" t="s">
        <v>384</v>
      </c>
      <c r="R9" t="s">
        <v>385</v>
      </c>
      <c r="S9" t="s">
        <v>20</v>
      </c>
      <c r="T9" t="s">
        <v>29</v>
      </c>
      <c r="U9">
        <v>509</v>
      </c>
      <c r="V9">
        <v>15</v>
      </c>
      <c r="X9" t="str">
        <f t="shared" si="1"/>
        <v>Nevada.V12_7_13_2023.509</v>
      </c>
      <c r="Y9">
        <f t="shared" si="0"/>
        <v>15</v>
      </c>
      <c r="AA9" t="s">
        <v>419</v>
      </c>
      <c r="AB9">
        <v>8</v>
      </c>
      <c r="AC9" s="38">
        <v>439232</v>
      </c>
      <c r="AD9">
        <v>1109</v>
      </c>
      <c r="AE9" t="str">
        <f>VLOOKUP(AD9,'Treatment Key'!A:B,2,FALSE)</f>
        <v>Treatment09</v>
      </c>
    </row>
    <row r="10" spans="1:31" x14ac:dyDescent="0.35">
      <c r="A10" s="42"/>
      <c r="B10" s="4">
        <v>102</v>
      </c>
      <c r="C10">
        <v>202</v>
      </c>
      <c r="D10">
        <v>302</v>
      </c>
      <c r="E10">
        <v>402</v>
      </c>
      <c r="F10">
        <v>502</v>
      </c>
      <c r="G10">
        <v>602</v>
      </c>
      <c r="H10">
        <v>702</v>
      </c>
      <c r="I10">
        <v>802</v>
      </c>
      <c r="J10">
        <v>902</v>
      </c>
      <c r="K10">
        <v>1002</v>
      </c>
      <c r="L10">
        <v>1102</v>
      </c>
      <c r="M10" s="5">
        <v>1202</v>
      </c>
      <c r="N10" s="42"/>
      <c r="Q10" t="s">
        <v>384</v>
      </c>
      <c r="R10" t="s">
        <v>385</v>
      </c>
      <c r="S10" t="s">
        <v>20</v>
      </c>
      <c r="T10" t="s">
        <v>30</v>
      </c>
      <c r="U10">
        <v>509</v>
      </c>
      <c r="V10">
        <v>17</v>
      </c>
      <c r="X10" t="str">
        <f t="shared" si="1"/>
        <v>Nevada.V12_7_13_2023.509</v>
      </c>
      <c r="Y10">
        <f t="shared" si="0"/>
        <v>17</v>
      </c>
      <c r="AA10" t="s">
        <v>387</v>
      </c>
      <c r="AB10">
        <v>9</v>
      </c>
      <c r="AC10" s="38">
        <v>439233</v>
      </c>
      <c r="AD10">
        <v>309</v>
      </c>
      <c r="AE10" t="str">
        <f>VLOOKUP(AD10,'Treatment Key'!A:B,2,FALSE)</f>
        <v>Treatment09</v>
      </c>
    </row>
    <row r="11" spans="1:31" ht="15" thickBot="1" x14ac:dyDescent="0.4">
      <c r="A11" s="42"/>
      <c r="B11" s="6">
        <v>102</v>
      </c>
      <c r="C11" s="7">
        <v>202</v>
      </c>
      <c r="D11" s="7">
        <v>302</v>
      </c>
      <c r="E11" s="7">
        <v>402</v>
      </c>
      <c r="F11" s="7">
        <v>502</v>
      </c>
      <c r="G11" s="7">
        <v>602</v>
      </c>
      <c r="H11" s="7">
        <v>702</v>
      </c>
      <c r="I11" s="7">
        <v>802</v>
      </c>
      <c r="J11" s="7">
        <v>902</v>
      </c>
      <c r="K11" s="7">
        <v>1002</v>
      </c>
      <c r="L11" s="7">
        <v>1102</v>
      </c>
      <c r="M11" s="8">
        <v>1202</v>
      </c>
      <c r="N11" s="42"/>
      <c r="Q11" t="s">
        <v>384</v>
      </c>
      <c r="R11" t="s">
        <v>385</v>
      </c>
      <c r="S11" t="s">
        <v>20</v>
      </c>
      <c r="T11" t="s">
        <v>31</v>
      </c>
      <c r="U11">
        <v>709</v>
      </c>
      <c r="V11">
        <v>19</v>
      </c>
      <c r="X11" t="str">
        <f t="shared" si="1"/>
        <v>Nevada.V12_7_13_2023.709</v>
      </c>
      <c r="Y11">
        <f t="shared" si="0"/>
        <v>19</v>
      </c>
      <c r="AA11" t="s">
        <v>419</v>
      </c>
      <c r="AB11">
        <v>10</v>
      </c>
      <c r="AC11" s="38">
        <v>439234</v>
      </c>
      <c r="AD11">
        <v>1109</v>
      </c>
      <c r="AE11" t="str">
        <f>VLOOKUP(AD11,'Treatment Key'!A:B,2,FALSE)</f>
        <v>Treatment09</v>
      </c>
    </row>
    <row r="12" spans="1:31" x14ac:dyDescent="0.35">
      <c r="H12" s="42"/>
      <c r="I12" s="42"/>
      <c r="J12" s="42"/>
      <c r="Q12" t="s">
        <v>384</v>
      </c>
      <c r="R12" t="s">
        <v>385</v>
      </c>
      <c r="S12" t="s">
        <v>20</v>
      </c>
      <c r="T12" t="s">
        <v>32</v>
      </c>
      <c r="U12">
        <v>709</v>
      </c>
      <c r="V12">
        <v>21</v>
      </c>
      <c r="X12" t="str">
        <f t="shared" si="1"/>
        <v>Nevada.V12_7_13_2023.709</v>
      </c>
      <c r="Y12">
        <f t="shared" si="0"/>
        <v>21</v>
      </c>
      <c r="AA12" t="s">
        <v>387</v>
      </c>
      <c r="AB12">
        <v>11</v>
      </c>
      <c r="AC12" s="38">
        <v>439235</v>
      </c>
      <c r="AD12">
        <v>309</v>
      </c>
      <c r="AE12" t="str">
        <f>VLOOKUP(AD12,'Treatment Key'!A:B,2,FALSE)</f>
        <v>Treatment09</v>
      </c>
    </row>
    <row r="13" spans="1:31" x14ac:dyDescent="0.35">
      <c r="Q13" t="s">
        <v>384</v>
      </c>
      <c r="R13" t="s">
        <v>385</v>
      </c>
      <c r="S13" t="s">
        <v>20</v>
      </c>
      <c r="T13" t="s">
        <v>33</v>
      </c>
      <c r="U13">
        <v>709</v>
      </c>
      <c r="V13">
        <v>23</v>
      </c>
      <c r="X13" t="str">
        <f t="shared" si="1"/>
        <v>Nevada.V12_7_13_2023.709</v>
      </c>
      <c r="Y13">
        <f t="shared" si="0"/>
        <v>23</v>
      </c>
      <c r="AA13" t="s">
        <v>419</v>
      </c>
      <c r="AB13">
        <v>12</v>
      </c>
      <c r="AC13" s="38">
        <v>439236</v>
      </c>
      <c r="AD13">
        <v>1109</v>
      </c>
      <c r="AE13" t="str">
        <f>VLOOKUP(AD13,'Treatment Key'!A:B,2,FALSE)</f>
        <v>Treatment09</v>
      </c>
    </row>
    <row r="14" spans="1:31" x14ac:dyDescent="0.35">
      <c r="E14" s="42" t="s">
        <v>10</v>
      </c>
      <c r="F14" s="42"/>
      <c r="G14" s="42"/>
      <c r="H14" s="42"/>
      <c r="I14" s="42"/>
      <c r="Q14" t="s">
        <v>384</v>
      </c>
      <c r="R14" t="s">
        <v>385</v>
      </c>
      <c r="S14" t="s">
        <v>20</v>
      </c>
      <c r="T14" t="s">
        <v>34</v>
      </c>
      <c r="U14">
        <v>209</v>
      </c>
      <c r="V14">
        <v>49</v>
      </c>
      <c r="X14" t="str">
        <f t="shared" si="1"/>
        <v>Nevada.V12_7_13_2023.209</v>
      </c>
      <c r="Y14">
        <f t="shared" si="0"/>
        <v>49</v>
      </c>
      <c r="AA14" t="s">
        <v>388</v>
      </c>
      <c r="AB14">
        <v>13</v>
      </c>
      <c r="AC14" s="38">
        <v>439237</v>
      </c>
      <c r="AD14">
        <v>509</v>
      </c>
      <c r="AE14" t="str">
        <f>VLOOKUP(AD14,'Treatment Key'!A:B,2,FALSE)</f>
        <v>Treatment09</v>
      </c>
    </row>
    <row r="15" spans="1:31" x14ac:dyDescent="0.35">
      <c r="Q15" t="s">
        <v>384</v>
      </c>
      <c r="R15" t="s">
        <v>385</v>
      </c>
      <c r="S15" t="s">
        <v>20</v>
      </c>
      <c r="T15" t="s">
        <v>35</v>
      </c>
      <c r="U15">
        <v>209</v>
      </c>
      <c r="V15">
        <v>51</v>
      </c>
      <c r="X15" t="str">
        <f t="shared" si="1"/>
        <v>Nevada.V12_7_13_2023.209</v>
      </c>
      <c r="Y15">
        <f t="shared" si="0"/>
        <v>51</v>
      </c>
      <c r="AA15" t="s">
        <v>420</v>
      </c>
      <c r="AB15">
        <v>14</v>
      </c>
      <c r="AC15" s="38">
        <v>439238</v>
      </c>
      <c r="AD15">
        <v>110</v>
      </c>
      <c r="AE15" t="str">
        <f>VLOOKUP(AD15,'Treatment Key'!A:B,2,FALSE)</f>
        <v>Treatment10</v>
      </c>
    </row>
    <row r="16" spans="1:31" ht="15" thickBot="1" x14ac:dyDescent="0.4">
      <c r="E16" s="42"/>
      <c r="F16" s="42"/>
      <c r="G16" s="42"/>
      <c r="H16" s="42"/>
      <c r="I16" s="42"/>
      <c r="J16" s="42"/>
      <c r="K16" s="42"/>
      <c r="L16" s="42"/>
      <c r="M16" s="42"/>
      <c r="Q16" t="s">
        <v>384</v>
      </c>
      <c r="R16" t="s">
        <v>385</v>
      </c>
      <c r="S16" t="s">
        <v>20</v>
      </c>
      <c r="T16" t="s">
        <v>36</v>
      </c>
      <c r="U16">
        <v>209</v>
      </c>
      <c r="V16">
        <v>53</v>
      </c>
      <c r="X16" t="str">
        <f t="shared" si="1"/>
        <v>Nevada.V12_7_13_2023.209</v>
      </c>
      <c r="Y16">
        <f t="shared" si="0"/>
        <v>53</v>
      </c>
      <c r="AA16" t="s">
        <v>388</v>
      </c>
      <c r="AB16">
        <v>15</v>
      </c>
      <c r="AC16" s="38">
        <v>439239</v>
      </c>
      <c r="AD16">
        <v>509</v>
      </c>
      <c r="AE16" t="str">
        <f>VLOOKUP(AD16,'Treatment Key'!A:B,2,FALSE)</f>
        <v>Treatment09</v>
      </c>
    </row>
    <row r="17" spans="1:31" x14ac:dyDescent="0.35">
      <c r="B17" s="25">
        <v>909</v>
      </c>
      <c r="C17" s="25">
        <v>909</v>
      </c>
      <c r="D17" s="25">
        <v>909</v>
      </c>
      <c r="E17" s="25">
        <v>1109</v>
      </c>
      <c r="F17" s="25">
        <v>1109</v>
      </c>
      <c r="G17" s="25">
        <v>1109</v>
      </c>
      <c r="H17" s="25">
        <v>110</v>
      </c>
      <c r="I17" s="25">
        <v>110</v>
      </c>
      <c r="J17" s="25">
        <v>110</v>
      </c>
      <c r="K17" s="25">
        <v>310</v>
      </c>
      <c r="L17" s="25">
        <v>310</v>
      </c>
      <c r="M17" s="35">
        <v>310</v>
      </c>
      <c r="Q17" t="s">
        <v>384</v>
      </c>
      <c r="R17" t="s">
        <v>385</v>
      </c>
      <c r="S17" t="s">
        <v>20</v>
      </c>
      <c r="T17" t="s">
        <v>37</v>
      </c>
      <c r="U17">
        <v>409</v>
      </c>
      <c r="V17">
        <v>55</v>
      </c>
      <c r="X17" t="str">
        <f t="shared" si="1"/>
        <v>Nevada.V12_7_13_2023.409</v>
      </c>
      <c r="Y17">
        <f t="shared" si="0"/>
        <v>55</v>
      </c>
      <c r="AA17" t="s">
        <v>420</v>
      </c>
      <c r="AB17">
        <v>16</v>
      </c>
      <c r="AC17" s="38">
        <v>439240</v>
      </c>
      <c r="AD17">
        <v>110</v>
      </c>
      <c r="AE17" t="str">
        <f>VLOOKUP(AD17,'Treatment Key'!A:B,2,FALSE)</f>
        <v>Treatment10</v>
      </c>
    </row>
    <row r="18" spans="1:31" ht="15" thickBot="1" x14ac:dyDescent="0.4">
      <c r="B18" s="28">
        <v>1009</v>
      </c>
      <c r="C18" s="28">
        <v>1009</v>
      </c>
      <c r="D18" s="28">
        <v>1009</v>
      </c>
      <c r="E18" s="28">
        <v>1209</v>
      </c>
      <c r="F18" s="28">
        <v>1209</v>
      </c>
      <c r="G18" s="28">
        <v>1209</v>
      </c>
      <c r="H18" s="28">
        <v>210</v>
      </c>
      <c r="I18" s="28">
        <v>210</v>
      </c>
      <c r="J18" s="28">
        <v>210</v>
      </c>
      <c r="K18" s="28">
        <v>410</v>
      </c>
      <c r="L18" s="28">
        <v>410</v>
      </c>
      <c r="M18" s="36">
        <v>410</v>
      </c>
      <c r="Q18" t="s">
        <v>384</v>
      </c>
      <c r="R18" t="s">
        <v>385</v>
      </c>
      <c r="S18" t="s">
        <v>20</v>
      </c>
      <c r="T18" t="s">
        <v>38</v>
      </c>
      <c r="U18">
        <v>409</v>
      </c>
      <c r="V18">
        <v>57</v>
      </c>
      <c r="X18" t="str">
        <f t="shared" si="1"/>
        <v>Nevada.V12_7_13_2023.409</v>
      </c>
      <c r="Y18">
        <f t="shared" si="0"/>
        <v>57</v>
      </c>
      <c r="AA18" t="s">
        <v>388</v>
      </c>
      <c r="AB18">
        <v>17</v>
      </c>
      <c r="AC18" s="38">
        <v>439241</v>
      </c>
      <c r="AD18">
        <v>509</v>
      </c>
      <c r="AE18" t="str">
        <f>VLOOKUP(AD18,'Treatment Key'!A:B,2,FALSE)</f>
        <v>Treatment09</v>
      </c>
    </row>
    <row r="19" spans="1:31" x14ac:dyDescent="0.35">
      <c r="A19" s="42">
        <v>103</v>
      </c>
      <c r="B19" s="1">
        <v>103</v>
      </c>
      <c r="C19" s="2">
        <v>203</v>
      </c>
      <c r="D19" s="2">
        <v>303</v>
      </c>
      <c r="E19" s="2">
        <v>403</v>
      </c>
      <c r="F19" s="2">
        <v>503</v>
      </c>
      <c r="G19" s="2">
        <v>603</v>
      </c>
      <c r="H19" s="2">
        <v>703</v>
      </c>
      <c r="I19" s="2">
        <v>803</v>
      </c>
      <c r="J19" s="2">
        <v>903</v>
      </c>
      <c r="K19" s="2">
        <v>1003</v>
      </c>
      <c r="L19" s="2">
        <v>1103</v>
      </c>
      <c r="M19" s="3">
        <v>1203</v>
      </c>
      <c r="N19" s="42">
        <v>1203</v>
      </c>
      <c r="Q19" t="s">
        <v>384</v>
      </c>
      <c r="R19" t="s">
        <v>385</v>
      </c>
      <c r="S19" t="s">
        <v>20</v>
      </c>
      <c r="T19" t="s">
        <v>39</v>
      </c>
      <c r="U19">
        <v>409</v>
      </c>
      <c r="V19">
        <v>59</v>
      </c>
      <c r="X19" t="str">
        <f t="shared" si="1"/>
        <v>Nevada.V12_7_13_2023.409</v>
      </c>
      <c r="Y19">
        <f t="shared" si="0"/>
        <v>59</v>
      </c>
      <c r="AA19" t="s">
        <v>420</v>
      </c>
      <c r="AB19">
        <v>18</v>
      </c>
      <c r="AC19" s="38">
        <v>439242</v>
      </c>
      <c r="AD19">
        <v>110</v>
      </c>
      <c r="AE19" t="str">
        <f>VLOOKUP(AD19,'Treatment Key'!A:B,2,FALSE)</f>
        <v>Treatment10</v>
      </c>
    </row>
    <row r="20" spans="1:31" x14ac:dyDescent="0.35">
      <c r="A20" s="42"/>
      <c r="B20" s="4">
        <v>103</v>
      </c>
      <c r="C20">
        <v>203</v>
      </c>
      <c r="D20">
        <v>303</v>
      </c>
      <c r="E20">
        <v>403</v>
      </c>
      <c r="F20">
        <v>503</v>
      </c>
      <c r="G20">
        <v>603</v>
      </c>
      <c r="H20">
        <v>703</v>
      </c>
      <c r="I20">
        <v>803</v>
      </c>
      <c r="J20">
        <v>903</v>
      </c>
      <c r="K20">
        <v>1003</v>
      </c>
      <c r="L20">
        <v>1103</v>
      </c>
      <c r="M20" s="5">
        <v>1203</v>
      </c>
      <c r="N20" s="42"/>
      <c r="Q20" t="s">
        <v>384</v>
      </c>
      <c r="R20" t="s">
        <v>385</v>
      </c>
      <c r="S20" t="s">
        <v>20</v>
      </c>
      <c r="T20" t="s">
        <v>40</v>
      </c>
      <c r="U20">
        <v>609</v>
      </c>
      <c r="V20">
        <v>61</v>
      </c>
      <c r="X20" t="str">
        <f t="shared" si="1"/>
        <v>Nevada.V12_7_13_2023.609</v>
      </c>
      <c r="Y20">
        <f t="shared" si="0"/>
        <v>61</v>
      </c>
      <c r="AA20" t="s">
        <v>389</v>
      </c>
      <c r="AB20">
        <v>19</v>
      </c>
      <c r="AC20" s="38">
        <v>439243</v>
      </c>
      <c r="AD20">
        <v>709</v>
      </c>
      <c r="AE20" t="str">
        <f>VLOOKUP(AD20,'Treatment Key'!A:B,2,FALSE)</f>
        <v>Treatment09</v>
      </c>
    </row>
    <row r="21" spans="1:31" ht="15" thickBot="1" x14ac:dyDescent="0.4">
      <c r="A21" s="42"/>
      <c r="B21" s="6">
        <v>103</v>
      </c>
      <c r="C21" s="7">
        <v>203</v>
      </c>
      <c r="D21" s="7">
        <v>303</v>
      </c>
      <c r="E21" s="7">
        <v>403</v>
      </c>
      <c r="F21" s="7">
        <v>503</v>
      </c>
      <c r="G21" s="7">
        <v>603</v>
      </c>
      <c r="H21" s="7">
        <v>703</v>
      </c>
      <c r="I21" s="7">
        <v>803</v>
      </c>
      <c r="J21" s="7">
        <v>903</v>
      </c>
      <c r="K21" s="7">
        <v>1003</v>
      </c>
      <c r="L21" s="7">
        <v>1103</v>
      </c>
      <c r="M21" s="8">
        <v>1203</v>
      </c>
      <c r="N21" s="42"/>
      <c r="Q21" t="s">
        <v>384</v>
      </c>
      <c r="R21" t="s">
        <v>385</v>
      </c>
      <c r="S21" t="s">
        <v>20</v>
      </c>
      <c r="T21" t="s">
        <v>41</v>
      </c>
      <c r="U21">
        <v>609</v>
      </c>
      <c r="V21">
        <v>63</v>
      </c>
      <c r="X21" t="str">
        <f t="shared" si="1"/>
        <v>Nevada.V12_7_13_2023.609</v>
      </c>
      <c r="Y21">
        <f t="shared" si="0"/>
        <v>63</v>
      </c>
      <c r="AA21" t="s">
        <v>421</v>
      </c>
      <c r="AB21">
        <v>20</v>
      </c>
      <c r="AC21" s="38">
        <v>439244</v>
      </c>
      <c r="AD21">
        <v>310</v>
      </c>
      <c r="AE21" t="str">
        <f>VLOOKUP(AD21,'Treatment Key'!A:B,2,FALSE)</f>
        <v>Treatment10</v>
      </c>
    </row>
    <row r="22" spans="1:31" x14ac:dyDescent="0.35">
      <c r="A22" s="45">
        <v>104</v>
      </c>
      <c r="B22" s="4">
        <v>104</v>
      </c>
      <c r="C22">
        <v>204</v>
      </c>
      <c r="D22">
        <v>304</v>
      </c>
      <c r="E22">
        <v>404</v>
      </c>
      <c r="F22">
        <v>504</v>
      </c>
      <c r="G22">
        <v>604</v>
      </c>
      <c r="H22">
        <v>704</v>
      </c>
      <c r="I22">
        <v>804</v>
      </c>
      <c r="J22">
        <v>904</v>
      </c>
      <c r="K22">
        <v>1004</v>
      </c>
      <c r="L22">
        <v>1104</v>
      </c>
      <c r="M22" s="5">
        <v>1204</v>
      </c>
      <c r="N22" s="46">
        <v>1204</v>
      </c>
      <c r="Q22" t="s">
        <v>384</v>
      </c>
      <c r="R22" t="s">
        <v>385</v>
      </c>
      <c r="S22" t="s">
        <v>20</v>
      </c>
      <c r="T22" t="s">
        <v>42</v>
      </c>
      <c r="U22">
        <v>609</v>
      </c>
      <c r="V22">
        <v>65</v>
      </c>
      <c r="X22" t="str">
        <f t="shared" si="1"/>
        <v>Nevada.V12_7_13_2023.609</v>
      </c>
      <c r="Y22">
        <f t="shared" si="0"/>
        <v>65</v>
      </c>
      <c r="AA22" t="s">
        <v>389</v>
      </c>
      <c r="AB22">
        <v>21</v>
      </c>
      <c r="AC22" s="38">
        <v>439245</v>
      </c>
      <c r="AD22">
        <v>709</v>
      </c>
      <c r="AE22" t="str">
        <f>VLOOKUP(AD22,'Treatment Key'!A:B,2,FALSE)</f>
        <v>Treatment09</v>
      </c>
    </row>
    <row r="23" spans="1:31" x14ac:dyDescent="0.35">
      <c r="A23" s="45"/>
      <c r="B23" s="4">
        <v>104</v>
      </c>
      <c r="C23">
        <v>204</v>
      </c>
      <c r="D23">
        <v>304</v>
      </c>
      <c r="E23">
        <v>404</v>
      </c>
      <c r="F23">
        <v>504</v>
      </c>
      <c r="G23">
        <v>604</v>
      </c>
      <c r="H23">
        <v>704</v>
      </c>
      <c r="I23">
        <v>804</v>
      </c>
      <c r="J23">
        <v>904</v>
      </c>
      <c r="K23">
        <v>1004</v>
      </c>
      <c r="L23">
        <v>1104</v>
      </c>
      <c r="M23" s="5">
        <v>1204</v>
      </c>
      <c r="N23" s="46"/>
      <c r="Q23" t="s">
        <v>384</v>
      </c>
      <c r="R23" t="s">
        <v>385</v>
      </c>
      <c r="S23" t="s">
        <v>20</v>
      </c>
      <c r="T23" t="s">
        <v>43</v>
      </c>
      <c r="U23">
        <v>809</v>
      </c>
      <c r="V23">
        <v>67</v>
      </c>
      <c r="X23" t="str">
        <f t="shared" si="1"/>
        <v>Nevada.V12_7_13_2023.809</v>
      </c>
      <c r="Y23">
        <f t="shared" si="0"/>
        <v>67</v>
      </c>
      <c r="AA23" t="s">
        <v>421</v>
      </c>
      <c r="AB23">
        <v>22</v>
      </c>
      <c r="AC23" s="38">
        <v>439246</v>
      </c>
      <c r="AD23">
        <v>310</v>
      </c>
      <c r="AE23" t="str">
        <f>VLOOKUP(AD23,'Treatment Key'!A:B,2,FALSE)</f>
        <v>Treatment10</v>
      </c>
    </row>
    <row r="24" spans="1:31" ht="15" thickBot="1" x14ac:dyDescent="0.4">
      <c r="A24" s="45"/>
      <c r="B24" s="6">
        <v>104</v>
      </c>
      <c r="C24" s="7">
        <v>204</v>
      </c>
      <c r="D24" s="7">
        <v>304</v>
      </c>
      <c r="E24" s="7">
        <v>404</v>
      </c>
      <c r="F24" s="7">
        <v>504</v>
      </c>
      <c r="G24" s="7">
        <v>604</v>
      </c>
      <c r="H24" s="7">
        <v>704</v>
      </c>
      <c r="I24" s="7">
        <v>804</v>
      </c>
      <c r="J24" s="7">
        <v>904</v>
      </c>
      <c r="K24" s="7">
        <v>1004</v>
      </c>
      <c r="L24" s="7">
        <v>1104</v>
      </c>
      <c r="M24" s="8">
        <v>1204</v>
      </c>
      <c r="N24" s="46"/>
      <c r="Q24" t="s">
        <v>384</v>
      </c>
      <c r="R24" t="s">
        <v>385</v>
      </c>
      <c r="S24" t="s">
        <v>20</v>
      </c>
      <c r="T24" t="s">
        <v>44</v>
      </c>
      <c r="U24">
        <v>809</v>
      </c>
      <c r="V24">
        <v>69</v>
      </c>
      <c r="X24" t="str">
        <f t="shared" si="1"/>
        <v>Nevada.V12_7_13_2023.809</v>
      </c>
      <c r="Y24">
        <f t="shared" si="0"/>
        <v>69</v>
      </c>
      <c r="AA24" t="s">
        <v>389</v>
      </c>
      <c r="AB24">
        <v>23</v>
      </c>
      <c r="AC24" s="38">
        <v>439247</v>
      </c>
      <c r="AD24">
        <v>709</v>
      </c>
      <c r="AE24" t="str">
        <f>VLOOKUP(AD24,'Treatment Key'!A:B,2,FALSE)</f>
        <v>Treatment09</v>
      </c>
    </row>
    <row r="25" spans="1:31" x14ac:dyDescent="0.35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Q25" t="s">
        <v>384</v>
      </c>
      <c r="R25" t="s">
        <v>385</v>
      </c>
      <c r="S25" t="s">
        <v>20</v>
      </c>
      <c r="T25" t="s">
        <v>45</v>
      </c>
      <c r="U25">
        <v>809</v>
      </c>
      <c r="V25">
        <v>71</v>
      </c>
      <c r="X25" t="str">
        <f t="shared" si="1"/>
        <v>Nevada.V12_7_13_2023.809</v>
      </c>
      <c r="Y25">
        <f t="shared" si="0"/>
        <v>71</v>
      </c>
      <c r="AA25" t="s">
        <v>421</v>
      </c>
      <c r="AB25">
        <v>24</v>
      </c>
      <c r="AC25" s="38">
        <v>439248</v>
      </c>
      <c r="AD25">
        <v>310</v>
      </c>
      <c r="AE25" t="str">
        <f>VLOOKUP(AD25,'Treatment Key'!A:B,2,FALSE)</f>
        <v>Treatment10</v>
      </c>
    </row>
    <row r="26" spans="1:31" x14ac:dyDescent="0.35">
      <c r="Q26" t="s">
        <v>384</v>
      </c>
      <c r="R26" t="s">
        <v>385</v>
      </c>
      <c r="S26" t="s">
        <v>20</v>
      </c>
      <c r="T26" t="s">
        <v>46</v>
      </c>
      <c r="U26">
        <v>101</v>
      </c>
      <c r="V26">
        <v>97</v>
      </c>
      <c r="X26" t="str">
        <f t="shared" si="1"/>
        <v>Nevada.V12_7_13_2023.101</v>
      </c>
      <c r="Y26">
        <f t="shared" si="0"/>
        <v>97</v>
      </c>
      <c r="AA26" t="s">
        <v>450</v>
      </c>
      <c r="AB26">
        <v>25</v>
      </c>
      <c r="AC26" s="38">
        <v>439249</v>
      </c>
      <c r="AD26">
        <v>510</v>
      </c>
      <c r="AE26" t="str">
        <f>VLOOKUP(AD26,'Treatment Key'!A:B,2,FALSE)</f>
        <v>Treatment10</v>
      </c>
    </row>
    <row r="27" spans="1:31" x14ac:dyDescent="0.35">
      <c r="E27" s="42" t="s">
        <v>11</v>
      </c>
      <c r="F27" s="42"/>
      <c r="G27" s="42"/>
      <c r="H27" s="42"/>
      <c r="I27" s="42"/>
      <c r="Q27" t="s">
        <v>384</v>
      </c>
      <c r="R27" t="s">
        <v>385</v>
      </c>
      <c r="S27" t="s">
        <v>20</v>
      </c>
      <c r="T27" t="s">
        <v>47</v>
      </c>
      <c r="U27">
        <v>201</v>
      </c>
      <c r="V27">
        <v>99</v>
      </c>
      <c r="X27" t="str">
        <f t="shared" si="1"/>
        <v>Nevada.V12_7_13_2023.201</v>
      </c>
      <c r="Y27">
        <f t="shared" si="0"/>
        <v>99</v>
      </c>
      <c r="AA27" t="s">
        <v>521</v>
      </c>
      <c r="AB27">
        <v>26</v>
      </c>
      <c r="AC27" s="38">
        <v>439250</v>
      </c>
      <c r="AD27" t="s">
        <v>123</v>
      </c>
      <c r="AE27" t="str">
        <f>VLOOKUP(AD27,'Treatment Key'!A:B,2,FALSE)</f>
        <v>IPC1</v>
      </c>
    </row>
    <row r="28" spans="1:31" x14ac:dyDescent="0.35">
      <c r="Q28" t="s">
        <v>384</v>
      </c>
      <c r="R28" t="s">
        <v>385</v>
      </c>
      <c r="S28" t="s">
        <v>20</v>
      </c>
      <c r="T28" t="s">
        <v>48</v>
      </c>
      <c r="U28">
        <v>301</v>
      </c>
      <c r="V28">
        <v>101</v>
      </c>
      <c r="X28" t="str">
        <f t="shared" si="1"/>
        <v>Nevada.V12_7_13_2023.301</v>
      </c>
      <c r="Y28">
        <f t="shared" si="0"/>
        <v>101</v>
      </c>
      <c r="AA28" t="s">
        <v>450</v>
      </c>
      <c r="AB28">
        <v>27</v>
      </c>
      <c r="AC28" s="38">
        <v>439251</v>
      </c>
      <c r="AD28">
        <v>510</v>
      </c>
      <c r="AE28" t="str">
        <f>VLOOKUP(AD28,'Treatment Key'!A:B,2,FALSE)</f>
        <v>Treatment10</v>
      </c>
    </row>
    <row r="29" spans="1:31" ht="15" thickBot="1" x14ac:dyDescent="0.4">
      <c r="E29" s="42"/>
      <c r="F29" s="42"/>
      <c r="G29" s="42"/>
      <c r="H29" s="42"/>
      <c r="I29" s="42"/>
      <c r="J29" s="42"/>
      <c r="K29" s="42"/>
      <c r="L29" s="42"/>
      <c r="M29" s="42"/>
      <c r="Q29" t="s">
        <v>384</v>
      </c>
      <c r="R29" t="s">
        <v>385</v>
      </c>
      <c r="S29" t="s">
        <v>20</v>
      </c>
      <c r="T29" t="s">
        <v>49</v>
      </c>
      <c r="U29">
        <v>401</v>
      </c>
      <c r="V29">
        <v>103</v>
      </c>
      <c r="X29" t="str">
        <f t="shared" si="1"/>
        <v>Nevada.V12_7_13_2023.401</v>
      </c>
      <c r="Y29">
        <f t="shared" si="0"/>
        <v>103</v>
      </c>
      <c r="AA29" t="s">
        <v>522</v>
      </c>
      <c r="AB29">
        <v>28</v>
      </c>
      <c r="AC29" s="38">
        <v>439252</v>
      </c>
      <c r="AD29" t="s">
        <v>124</v>
      </c>
      <c r="AE29" t="str">
        <f>VLOOKUP(AD29,'Treatment Key'!A:B,2,FALSE)</f>
        <v>IPC2</v>
      </c>
    </row>
    <row r="30" spans="1:31" x14ac:dyDescent="0.35">
      <c r="B30" s="25">
        <v>510</v>
      </c>
      <c r="C30" s="25">
        <v>510</v>
      </c>
      <c r="D30" s="25">
        <v>510</v>
      </c>
      <c r="E30" s="25">
        <v>710</v>
      </c>
      <c r="F30" s="25">
        <v>710</v>
      </c>
      <c r="G30" s="25">
        <v>710</v>
      </c>
      <c r="H30" s="25">
        <v>910</v>
      </c>
      <c r="I30" s="25">
        <v>910</v>
      </c>
      <c r="J30" s="25">
        <v>910</v>
      </c>
      <c r="K30" s="25">
        <v>1110</v>
      </c>
      <c r="L30" s="25">
        <v>1110</v>
      </c>
      <c r="M30" s="35">
        <v>1110</v>
      </c>
      <c r="Q30" t="s">
        <v>384</v>
      </c>
      <c r="R30" t="s">
        <v>385</v>
      </c>
      <c r="S30" t="s">
        <v>20</v>
      </c>
      <c r="T30" t="s">
        <v>50</v>
      </c>
      <c r="U30">
        <v>501</v>
      </c>
      <c r="V30">
        <v>105</v>
      </c>
      <c r="X30" t="str">
        <f t="shared" si="1"/>
        <v>Nevada.V12_7_13_2023.501</v>
      </c>
      <c r="Y30">
        <f t="shared" si="0"/>
        <v>105</v>
      </c>
      <c r="AA30" t="s">
        <v>450</v>
      </c>
      <c r="AB30">
        <v>29</v>
      </c>
      <c r="AC30" s="38">
        <v>439253</v>
      </c>
      <c r="AD30">
        <v>510</v>
      </c>
      <c r="AE30" t="str">
        <f>VLOOKUP(AD30,'Treatment Key'!A:B,2,FALSE)</f>
        <v>Treatment10</v>
      </c>
    </row>
    <row r="31" spans="1:31" ht="15" thickBot="1" x14ac:dyDescent="0.4">
      <c r="B31" s="30">
        <v>610</v>
      </c>
      <c r="C31" s="30">
        <v>610</v>
      </c>
      <c r="D31" s="30">
        <v>610</v>
      </c>
      <c r="E31" s="30">
        <v>810</v>
      </c>
      <c r="F31" s="30">
        <v>810</v>
      </c>
      <c r="G31" s="30">
        <v>810</v>
      </c>
      <c r="H31" s="30">
        <v>1010</v>
      </c>
      <c r="I31" s="30">
        <v>1010</v>
      </c>
      <c r="J31" s="30">
        <v>1010</v>
      </c>
      <c r="K31" s="30">
        <v>1210</v>
      </c>
      <c r="L31" s="30">
        <v>1210</v>
      </c>
      <c r="M31" s="36">
        <v>1210</v>
      </c>
      <c r="Q31" t="s">
        <v>384</v>
      </c>
      <c r="R31" t="s">
        <v>385</v>
      </c>
      <c r="S31" t="s">
        <v>20</v>
      </c>
      <c r="T31" t="s">
        <v>51</v>
      </c>
      <c r="U31">
        <v>601</v>
      </c>
      <c r="V31">
        <v>107</v>
      </c>
      <c r="X31" t="str">
        <f t="shared" si="1"/>
        <v>Nevada.V12_7_13_2023.601</v>
      </c>
      <c r="Y31">
        <f t="shared" si="0"/>
        <v>107</v>
      </c>
      <c r="AA31" t="s">
        <v>523</v>
      </c>
      <c r="AB31">
        <v>30</v>
      </c>
      <c r="AC31" s="38">
        <v>439254</v>
      </c>
      <c r="AD31" t="s">
        <v>125</v>
      </c>
      <c r="AE31" t="str">
        <f>VLOOKUP(AD31,'Treatment Key'!A:B,2,FALSE)</f>
        <v>IPC3</v>
      </c>
    </row>
    <row r="32" spans="1:31" x14ac:dyDescent="0.35">
      <c r="A32" s="45">
        <v>105</v>
      </c>
      <c r="B32" s="4">
        <v>105</v>
      </c>
      <c r="C32">
        <v>205</v>
      </c>
      <c r="D32">
        <v>305</v>
      </c>
      <c r="E32">
        <v>405</v>
      </c>
      <c r="F32">
        <v>505</v>
      </c>
      <c r="G32">
        <v>605</v>
      </c>
      <c r="H32">
        <v>705</v>
      </c>
      <c r="I32">
        <v>805</v>
      </c>
      <c r="J32">
        <v>905</v>
      </c>
      <c r="K32">
        <v>1005</v>
      </c>
      <c r="L32">
        <v>1105</v>
      </c>
      <c r="M32" s="5">
        <v>1205</v>
      </c>
      <c r="N32" s="46">
        <v>1205</v>
      </c>
      <c r="Q32" t="s">
        <v>384</v>
      </c>
      <c r="R32" t="s">
        <v>385</v>
      </c>
      <c r="S32" t="s">
        <v>20</v>
      </c>
      <c r="T32" t="s">
        <v>52</v>
      </c>
      <c r="U32">
        <v>701</v>
      </c>
      <c r="V32">
        <v>109</v>
      </c>
      <c r="X32" t="str">
        <f t="shared" si="1"/>
        <v>Nevada.V12_7_13_2023.701</v>
      </c>
      <c r="Y32">
        <f t="shared" si="0"/>
        <v>109</v>
      </c>
      <c r="AA32" t="s">
        <v>451</v>
      </c>
      <c r="AB32">
        <v>31</v>
      </c>
      <c r="AC32" s="38">
        <v>439255</v>
      </c>
      <c r="AD32">
        <v>710</v>
      </c>
      <c r="AE32" t="str">
        <f>VLOOKUP(AD32,'Treatment Key'!A:B,2,FALSE)</f>
        <v>Treatment10</v>
      </c>
    </row>
    <row r="33" spans="1:31" x14ac:dyDescent="0.35">
      <c r="A33" s="45"/>
      <c r="B33" s="4">
        <v>105</v>
      </c>
      <c r="C33">
        <v>205</v>
      </c>
      <c r="D33">
        <v>305</v>
      </c>
      <c r="E33">
        <v>405</v>
      </c>
      <c r="F33">
        <v>505</v>
      </c>
      <c r="G33">
        <v>605</v>
      </c>
      <c r="H33">
        <v>705</v>
      </c>
      <c r="I33">
        <v>805</v>
      </c>
      <c r="J33">
        <v>905</v>
      </c>
      <c r="K33">
        <v>1005</v>
      </c>
      <c r="L33">
        <v>1105</v>
      </c>
      <c r="M33" s="5">
        <v>1205</v>
      </c>
      <c r="N33" s="46"/>
      <c r="Q33" t="s">
        <v>384</v>
      </c>
      <c r="R33" t="s">
        <v>385</v>
      </c>
      <c r="S33" t="s">
        <v>20</v>
      </c>
      <c r="T33" t="s">
        <v>53</v>
      </c>
      <c r="U33">
        <v>801</v>
      </c>
      <c r="V33">
        <v>111</v>
      </c>
      <c r="X33" t="str">
        <f t="shared" si="1"/>
        <v>Nevada.V12_7_13_2023.801</v>
      </c>
      <c r="Y33">
        <f t="shared" si="0"/>
        <v>111</v>
      </c>
      <c r="AA33" t="s">
        <v>524</v>
      </c>
      <c r="AB33">
        <v>32</v>
      </c>
      <c r="AC33" s="38">
        <v>439256</v>
      </c>
      <c r="AD33" t="s">
        <v>126</v>
      </c>
      <c r="AE33" t="str">
        <f>VLOOKUP(AD33,'Treatment Key'!A:B,2,FALSE)</f>
        <v>IPC4</v>
      </c>
    </row>
    <row r="34" spans="1:31" ht="15" thickBot="1" x14ac:dyDescent="0.4">
      <c r="A34" s="45"/>
      <c r="B34" s="6">
        <v>105</v>
      </c>
      <c r="C34" s="7">
        <v>205</v>
      </c>
      <c r="D34" s="7">
        <v>305</v>
      </c>
      <c r="E34" s="7">
        <v>405</v>
      </c>
      <c r="F34" s="7">
        <v>505</v>
      </c>
      <c r="G34" s="7">
        <v>605</v>
      </c>
      <c r="H34" s="7">
        <v>705</v>
      </c>
      <c r="I34" s="7">
        <v>805</v>
      </c>
      <c r="J34" s="7">
        <v>905</v>
      </c>
      <c r="K34" s="7">
        <v>1005</v>
      </c>
      <c r="L34" s="7">
        <v>1105</v>
      </c>
      <c r="M34" s="8">
        <v>1205</v>
      </c>
      <c r="N34" s="46"/>
      <c r="Q34" t="s">
        <v>384</v>
      </c>
      <c r="R34" t="s">
        <v>385</v>
      </c>
      <c r="S34" t="s">
        <v>20</v>
      </c>
      <c r="T34" t="s">
        <v>54</v>
      </c>
      <c r="U34">
        <v>901</v>
      </c>
      <c r="V34">
        <v>113</v>
      </c>
      <c r="X34" t="str">
        <f t="shared" si="1"/>
        <v>Nevada.V12_7_13_2023.901</v>
      </c>
      <c r="Y34">
        <f t="shared" si="0"/>
        <v>113</v>
      </c>
      <c r="AA34" t="s">
        <v>451</v>
      </c>
      <c r="AB34">
        <v>33</v>
      </c>
      <c r="AC34" s="38">
        <v>439257</v>
      </c>
      <c r="AD34">
        <v>710</v>
      </c>
      <c r="AE34" t="str">
        <f>VLOOKUP(AD34,'Treatment Key'!A:B,2,FALSE)</f>
        <v>Treatment10</v>
      </c>
    </row>
    <row r="35" spans="1:31" x14ac:dyDescent="0.35">
      <c r="A35" s="45">
        <v>106</v>
      </c>
      <c r="B35" s="1">
        <v>106</v>
      </c>
      <c r="C35" s="2">
        <v>206</v>
      </c>
      <c r="D35" s="2">
        <v>306</v>
      </c>
      <c r="E35" s="2">
        <v>406</v>
      </c>
      <c r="F35" s="2">
        <v>506</v>
      </c>
      <c r="G35" s="2">
        <v>606</v>
      </c>
      <c r="H35" s="2">
        <v>706</v>
      </c>
      <c r="I35" s="2">
        <v>806</v>
      </c>
      <c r="J35" s="2">
        <v>906</v>
      </c>
      <c r="K35" s="2">
        <v>1006</v>
      </c>
      <c r="L35" s="2">
        <v>1106</v>
      </c>
      <c r="M35" s="3">
        <v>1206</v>
      </c>
      <c r="N35" s="46">
        <v>1206</v>
      </c>
      <c r="Q35" t="s">
        <v>384</v>
      </c>
      <c r="R35" t="s">
        <v>385</v>
      </c>
      <c r="S35" t="s">
        <v>20</v>
      </c>
      <c r="T35" t="s">
        <v>55</v>
      </c>
      <c r="U35">
        <v>1001</v>
      </c>
      <c r="V35">
        <v>115</v>
      </c>
      <c r="X35" t="str">
        <f t="shared" si="1"/>
        <v>Nevada.V12_7_13_2023.1001</v>
      </c>
      <c r="Y35">
        <f t="shared" si="0"/>
        <v>115</v>
      </c>
      <c r="AA35" t="s">
        <v>525</v>
      </c>
      <c r="AB35">
        <v>34</v>
      </c>
      <c r="AC35" s="38">
        <v>439258</v>
      </c>
      <c r="AD35" t="s">
        <v>127</v>
      </c>
      <c r="AE35" t="str">
        <f>VLOOKUP(AD35,'Treatment Key'!A:B,2,FALSE)</f>
        <v>IPC5</v>
      </c>
    </row>
    <row r="36" spans="1:31" x14ac:dyDescent="0.35">
      <c r="A36" s="45"/>
      <c r="B36" s="4">
        <v>106</v>
      </c>
      <c r="C36">
        <v>206</v>
      </c>
      <c r="D36">
        <v>306</v>
      </c>
      <c r="E36">
        <v>406</v>
      </c>
      <c r="F36">
        <v>506</v>
      </c>
      <c r="G36">
        <v>606</v>
      </c>
      <c r="H36">
        <v>706</v>
      </c>
      <c r="I36">
        <v>806</v>
      </c>
      <c r="J36">
        <v>906</v>
      </c>
      <c r="K36">
        <v>1006</v>
      </c>
      <c r="L36">
        <v>1106</v>
      </c>
      <c r="M36" s="5">
        <v>1206</v>
      </c>
      <c r="N36" s="46"/>
      <c r="Q36" t="s">
        <v>384</v>
      </c>
      <c r="R36" t="s">
        <v>385</v>
      </c>
      <c r="S36" t="s">
        <v>20</v>
      </c>
      <c r="T36" t="s">
        <v>56</v>
      </c>
      <c r="U36">
        <v>1101</v>
      </c>
      <c r="V36">
        <v>117</v>
      </c>
      <c r="X36" t="str">
        <f t="shared" si="1"/>
        <v>Nevada.V12_7_13_2023.1101</v>
      </c>
      <c r="Y36">
        <f t="shared" si="0"/>
        <v>117</v>
      </c>
      <c r="AA36" t="s">
        <v>451</v>
      </c>
      <c r="AB36">
        <v>35</v>
      </c>
      <c r="AC36" s="38">
        <v>439259</v>
      </c>
      <c r="AD36">
        <v>710</v>
      </c>
      <c r="AE36" t="str">
        <f>VLOOKUP(AD36,'Treatment Key'!A:B,2,FALSE)</f>
        <v>Treatment10</v>
      </c>
    </row>
    <row r="37" spans="1:31" ht="15" thickBot="1" x14ac:dyDescent="0.4">
      <c r="A37" s="45"/>
      <c r="B37" s="6">
        <v>106</v>
      </c>
      <c r="C37" s="7">
        <v>206</v>
      </c>
      <c r="D37" s="7">
        <v>306</v>
      </c>
      <c r="E37" s="7">
        <v>406</v>
      </c>
      <c r="F37" s="7">
        <v>506</v>
      </c>
      <c r="G37" s="7">
        <v>606</v>
      </c>
      <c r="H37" s="7">
        <v>706</v>
      </c>
      <c r="I37" s="7">
        <v>806</v>
      </c>
      <c r="J37" s="7">
        <v>906</v>
      </c>
      <c r="K37" s="7">
        <v>1006</v>
      </c>
      <c r="L37" s="7">
        <v>1106</v>
      </c>
      <c r="M37" s="8">
        <v>1206</v>
      </c>
      <c r="N37" s="46"/>
      <c r="Q37" t="s">
        <v>384</v>
      </c>
      <c r="R37" t="s">
        <v>385</v>
      </c>
      <c r="S37" t="s">
        <v>20</v>
      </c>
      <c r="T37" t="s">
        <v>57</v>
      </c>
      <c r="U37">
        <v>1201</v>
      </c>
      <c r="V37">
        <v>119</v>
      </c>
      <c r="X37" t="str">
        <f t="shared" si="1"/>
        <v>Nevada.V12_7_13_2023.1201</v>
      </c>
      <c r="Y37">
        <f t="shared" si="0"/>
        <v>119</v>
      </c>
      <c r="AA37" t="s">
        <v>526</v>
      </c>
      <c r="AB37">
        <v>36</v>
      </c>
      <c r="AC37" s="38">
        <v>439260</v>
      </c>
      <c r="AD37" t="s">
        <v>128</v>
      </c>
      <c r="AE37" t="str">
        <f>VLOOKUP(AD37,'Treatment Key'!A:B,2,FALSE)</f>
        <v>IPC6</v>
      </c>
    </row>
    <row r="38" spans="1:31" x14ac:dyDescent="0.35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Q38" t="s">
        <v>384</v>
      </c>
      <c r="R38" t="s">
        <v>385</v>
      </c>
      <c r="S38" t="s">
        <v>20</v>
      </c>
      <c r="T38" t="s">
        <v>58</v>
      </c>
      <c r="U38">
        <v>101</v>
      </c>
      <c r="V38">
        <v>145</v>
      </c>
      <c r="X38" t="str">
        <f t="shared" si="1"/>
        <v>Nevada.V12_7_13_2023.101</v>
      </c>
      <c r="Y38">
        <f t="shared" si="0"/>
        <v>145</v>
      </c>
      <c r="AA38" t="s">
        <v>452</v>
      </c>
      <c r="AB38">
        <v>37</v>
      </c>
      <c r="AC38" s="38">
        <v>439261</v>
      </c>
      <c r="AD38">
        <v>910</v>
      </c>
      <c r="AE38" t="str">
        <f>VLOOKUP(AD38,'Treatment Key'!A:B,2,FALSE)</f>
        <v>Treatment10</v>
      </c>
    </row>
    <row r="39" spans="1:31" x14ac:dyDescent="0.35">
      <c r="Q39" t="s">
        <v>384</v>
      </c>
      <c r="R39" t="s">
        <v>385</v>
      </c>
      <c r="S39" t="s">
        <v>20</v>
      </c>
      <c r="T39" t="s">
        <v>59</v>
      </c>
      <c r="U39">
        <v>201</v>
      </c>
      <c r="V39">
        <v>147</v>
      </c>
      <c r="X39" t="str">
        <f t="shared" si="1"/>
        <v>Nevada.V12_7_13_2023.201</v>
      </c>
      <c r="Y39">
        <f t="shared" si="0"/>
        <v>147</v>
      </c>
      <c r="AA39" t="s">
        <v>482</v>
      </c>
      <c r="AB39">
        <v>38</v>
      </c>
      <c r="AC39" s="38">
        <v>439262</v>
      </c>
      <c r="AD39" t="s">
        <v>4</v>
      </c>
      <c r="AE39" t="str">
        <f>VLOOKUP(AD39,'Treatment Key'!A:B,2,FALSE)</f>
        <v>xNoSample</v>
      </c>
    </row>
    <row r="40" spans="1:31" x14ac:dyDescent="0.35">
      <c r="E40" s="42" t="s">
        <v>12</v>
      </c>
      <c r="F40" s="42"/>
      <c r="G40" s="42"/>
      <c r="H40" s="42"/>
      <c r="I40" s="42"/>
      <c r="Q40" t="s">
        <v>384</v>
      </c>
      <c r="R40" t="s">
        <v>385</v>
      </c>
      <c r="S40" t="s">
        <v>20</v>
      </c>
      <c r="T40" t="s">
        <v>60</v>
      </c>
      <c r="U40">
        <v>301</v>
      </c>
      <c r="V40">
        <v>149</v>
      </c>
      <c r="X40" t="str">
        <f t="shared" si="1"/>
        <v>Nevada.V12_7_13_2023.301</v>
      </c>
      <c r="Y40">
        <f t="shared" si="0"/>
        <v>149</v>
      </c>
      <c r="AA40" t="s">
        <v>452</v>
      </c>
      <c r="AB40">
        <v>39</v>
      </c>
      <c r="AC40" s="38">
        <v>439263</v>
      </c>
      <c r="AD40">
        <v>910</v>
      </c>
      <c r="AE40" t="str">
        <f>VLOOKUP(AD40,'Treatment Key'!A:B,2,FALSE)</f>
        <v>Treatment10</v>
      </c>
    </row>
    <row r="41" spans="1:31" x14ac:dyDescent="0.35">
      <c r="Q41" t="s">
        <v>384</v>
      </c>
      <c r="R41" t="s">
        <v>385</v>
      </c>
      <c r="S41" t="s">
        <v>20</v>
      </c>
      <c r="T41" t="s">
        <v>61</v>
      </c>
      <c r="U41">
        <v>401</v>
      </c>
      <c r="V41">
        <v>151</v>
      </c>
      <c r="X41" t="str">
        <f t="shared" si="1"/>
        <v>Nevada.V12_7_13_2023.401</v>
      </c>
      <c r="Y41">
        <f t="shared" si="0"/>
        <v>151</v>
      </c>
      <c r="AA41" t="s">
        <v>482</v>
      </c>
      <c r="AB41">
        <v>40</v>
      </c>
      <c r="AC41" s="38">
        <v>439264</v>
      </c>
      <c r="AD41" t="s">
        <v>4</v>
      </c>
      <c r="AE41" t="str">
        <f>VLOOKUP(AD41,'Treatment Key'!A:B,2,FALSE)</f>
        <v>xNoSample</v>
      </c>
    </row>
    <row r="42" spans="1:31" ht="15" thickBot="1" x14ac:dyDescent="0.4">
      <c r="E42" s="42"/>
      <c r="F42" s="42"/>
      <c r="G42" s="42"/>
      <c r="H42" s="42"/>
      <c r="I42" s="42"/>
      <c r="J42" s="42"/>
      <c r="Q42" t="s">
        <v>384</v>
      </c>
      <c r="R42" t="s">
        <v>385</v>
      </c>
      <c r="S42" t="s">
        <v>20</v>
      </c>
      <c r="T42" t="s">
        <v>62</v>
      </c>
      <c r="U42">
        <v>501</v>
      </c>
      <c r="V42">
        <v>153</v>
      </c>
      <c r="X42" t="str">
        <f t="shared" si="1"/>
        <v>Nevada.V12_7_13_2023.501</v>
      </c>
      <c r="Y42">
        <f t="shared" si="0"/>
        <v>153</v>
      </c>
      <c r="AA42" t="s">
        <v>452</v>
      </c>
      <c r="AB42">
        <v>41</v>
      </c>
      <c r="AC42" s="38">
        <v>439265</v>
      </c>
      <c r="AD42">
        <v>910</v>
      </c>
      <c r="AE42" t="str">
        <f>VLOOKUP(AD42,'Treatment Key'!A:B,2,FALSE)</f>
        <v>Treatment10</v>
      </c>
    </row>
    <row r="43" spans="1:31" ht="15" thickBot="1" x14ac:dyDescent="0.4">
      <c r="B43" s="41" t="s">
        <v>123</v>
      </c>
      <c r="C43" s="41" t="s">
        <v>124</v>
      </c>
      <c r="D43" s="41" t="s">
        <v>125</v>
      </c>
      <c r="E43" s="41" t="s">
        <v>126</v>
      </c>
      <c r="F43" s="41" t="s">
        <v>127</v>
      </c>
      <c r="G43" s="41" t="s">
        <v>128</v>
      </c>
      <c r="H43" s="15" t="s">
        <v>4</v>
      </c>
      <c r="I43" s="15" t="s">
        <v>4</v>
      </c>
      <c r="J43" s="15" t="s">
        <v>4</v>
      </c>
      <c r="K43" s="15" t="s">
        <v>4</v>
      </c>
      <c r="L43" s="15" t="s">
        <v>4</v>
      </c>
      <c r="M43" s="33" t="s">
        <v>4</v>
      </c>
      <c r="Q43" t="s">
        <v>384</v>
      </c>
      <c r="R43" t="s">
        <v>385</v>
      </c>
      <c r="S43" t="s">
        <v>20</v>
      </c>
      <c r="T43" t="s">
        <v>63</v>
      </c>
      <c r="U43">
        <v>601</v>
      </c>
      <c r="V43">
        <v>155</v>
      </c>
      <c r="X43" t="str">
        <f t="shared" si="1"/>
        <v>Nevada.V12_7_13_2023.601</v>
      </c>
      <c r="Y43">
        <f t="shared" si="0"/>
        <v>155</v>
      </c>
      <c r="AA43" t="s">
        <v>482</v>
      </c>
      <c r="AB43">
        <v>42</v>
      </c>
      <c r="AC43" s="38">
        <v>439266</v>
      </c>
      <c r="AD43" t="s">
        <v>4</v>
      </c>
      <c r="AE43" t="str">
        <f>VLOOKUP(AD43,'Treatment Key'!A:B,2,FALSE)</f>
        <v>xNoSample</v>
      </c>
    </row>
    <row r="44" spans="1:31" ht="15" thickBot="1" x14ac:dyDescent="0.4">
      <c r="B44" s="15" t="s">
        <v>4</v>
      </c>
      <c r="C44" s="15" t="s">
        <v>4</v>
      </c>
      <c r="D44" s="15" t="s">
        <v>4</v>
      </c>
      <c r="E44" s="15" t="s">
        <v>4</v>
      </c>
      <c r="F44" s="15" t="s">
        <v>4</v>
      </c>
      <c r="G44" s="15" t="s">
        <v>4</v>
      </c>
      <c r="H44" s="15" t="s">
        <v>4</v>
      </c>
      <c r="I44" s="15" t="s">
        <v>4</v>
      </c>
      <c r="J44" s="15" t="s">
        <v>4</v>
      </c>
      <c r="K44" s="15" t="s">
        <v>4</v>
      </c>
      <c r="L44" s="15" t="s">
        <v>4</v>
      </c>
      <c r="M44" s="34" t="s">
        <v>4</v>
      </c>
      <c r="Q44" t="s">
        <v>384</v>
      </c>
      <c r="R44" t="s">
        <v>385</v>
      </c>
      <c r="S44" t="s">
        <v>20</v>
      </c>
      <c r="T44" t="s">
        <v>64</v>
      </c>
      <c r="U44">
        <v>701</v>
      </c>
      <c r="V44">
        <v>157</v>
      </c>
      <c r="X44" t="str">
        <f t="shared" si="1"/>
        <v>Nevada.V12_7_13_2023.701</v>
      </c>
      <c r="Y44">
        <f t="shared" si="0"/>
        <v>157</v>
      </c>
      <c r="AA44" t="s">
        <v>453</v>
      </c>
      <c r="AB44">
        <v>43</v>
      </c>
      <c r="AC44" s="38">
        <v>439267</v>
      </c>
      <c r="AD44">
        <v>1110</v>
      </c>
      <c r="AE44" t="str">
        <f>VLOOKUP(AD44,'Treatment Key'!A:B,2,FALSE)</f>
        <v>Treatment10</v>
      </c>
    </row>
    <row r="45" spans="1:31" x14ac:dyDescent="0.35">
      <c r="A45" s="45">
        <v>107</v>
      </c>
      <c r="B45" s="1">
        <v>107</v>
      </c>
      <c r="C45" s="2">
        <v>207</v>
      </c>
      <c r="D45" s="2">
        <v>307</v>
      </c>
      <c r="E45" s="2">
        <v>407</v>
      </c>
      <c r="F45" s="2">
        <v>507</v>
      </c>
      <c r="G45" s="2">
        <v>607</v>
      </c>
      <c r="H45" s="2">
        <v>707</v>
      </c>
      <c r="I45" s="2">
        <v>807</v>
      </c>
      <c r="J45" s="2">
        <v>907</v>
      </c>
      <c r="K45" s="2">
        <v>1007</v>
      </c>
      <c r="L45" s="2">
        <v>1107</v>
      </c>
      <c r="M45" s="3">
        <v>1207</v>
      </c>
      <c r="N45" s="46">
        <v>1207</v>
      </c>
      <c r="Q45" t="s">
        <v>384</v>
      </c>
      <c r="R45" t="s">
        <v>385</v>
      </c>
      <c r="S45" t="s">
        <v>20</v>
      </c>
      <c r="T45" t="s">
        <v>65</v>
      </c>
      <c r="U45">
        <v>801</v>
      </c>
      <c r="V45">
        <v>159</v>
      </c>
      <c r="X45" t="str">
        <f t="shared" si="1"/>
        <v>Nevada.V12_7_13_2023.801</v>
      </c>
      <c r="Y45">
        <f t="shared" si="0"/>
        <v>159</v>
      </c>
      <c r="AA45" t="s">
        <v>482</v>
      </c>
      <c r="AB45">
        <v>44</v>
      </c>
      <c r="AC45" s="38">
        <v>439268</v>
      </c>
      <c r="AD45" t="s">
        <v>4</v>
      </c>
      <c r="AE45" t="str">
        <f>VLOOKUP(AD45,'Treatment Key'!A:B,2,FALSE)</f>
        <v>xNoSample</v>
      </c>
    </row>
    <row r="46" spans="1:31" x14ac:dyDescent="0.35">
      <c r="A46" s="45"/>
      <c r="B46" s="4">
        <v>107</v>
      </c>
      <c r="C46">
        <v>207</v>
      </c>
      <c r="D46">
        <v>307</v>
      </c>
      <c r="E46">
        <v>407</v>
      </c>
      <c r="F46">
        <v>507</v>
      </c>
      <c r="G46">
        <v>607</v>
      </c>
      <c r="H46">
        <v>707</v>
      </c>
      <c r="I46">
        <v>807</v>
      </c>
      <c r="J46">
        <v>907</v>
      </c>
      <c r="K46">
        <v>1007</v>
      </c>
      <c r="L46">
        <v>1107</v>
      </c>
      <c r="M46" s="5">
        <v>1207</v>
      </c>
      <c r="N46" s="46"/>
      <c r="Q46" t="s">
        <v>384</v>
      </c>
      <c r="R46" t="s">
        <v>385</v>
      </c>
      <c r="S46" t="s">
        <v>20</v>
      </c>
      <c r="T46" t="s">
        <v>66</v>
      </c>
      <c r="U46">
        <v>901</v>
      </c>
      <c r="V46">
        <v>161</v>
      </c>
      <c r="X46" t="str">
        <f t="shared" si="1"/>
        <v>Nevada.V12_7_13_2023.901</v>
      </c>
      <c r="Y46">
        <f t="shared" si="0"/>
        <v>161</v>
      </c>
      <c r="AA46" t="s">
        <v>453</v>
      </c>
      <c r="AB46">
        <v>45</v>
      </c>
      <c r="AC46" s="38">
        <v>439269</v>
      </c>
      <c r="AD46">
        <v>1110</v>
      </c>
      <c r="AE46" t="str">
        <f>VLOOKUP(AD46,'Treatment Key'!A:B,2,FALSE)</f>
        <v>Treatment10</v>
      </c>
    </row>
    <row r="47" spans="1:31" ht="15" thickBot="1" x14ac:dyDescent="0.4">
      <c r="A47" s="45"/>
      <c r="B47" s="6">
        <v>107</v>
      </c>
      <c r="C47" s="7">
        <v>207</v>
      </c>
      <c r="D47" s="7">
        <v>307</v>
      </c>
      <c r="E47" s="7">
        <v>407</v>
      </c>
      <c r="F47" s="7">
        <v>507</v>
      </c>
      <c r="G47" s="7">
        <v>607</v>
      </c>
      <c r="H47" s="7">
        <v>707</v>
      </c>
      <c r="I47" s="7">
        <v>807</v>
      </c>
      <c r="J47" s="7">
        <v>907</v>
      </c>
      <c r="K47" s="7">
        <v>1007</v>
      </c>
      <c r="L47" s="7">
        <v>1107</v>
      </c>
      <c r="M47" s="8">
        <v>1207</v>
      </c>
      <c r="N47" s="46"/>
      <c r="Q47" t="s">
        <v>384</v>
      </c>
      <c r="R47" t="s">
        <v>385</v>
      </c>
      <c r="S47" t="s">
        <v>20</v>
      </c>
      <c r="T47" t="s">
        <v>67</v>
      </c>
      <c r="U47">
        <v>1001</v>
      </c>
      <c r="V47">
        <v>163</v>
      </c>
      <c r="X47" t="str">
        <f t="shared" si="1"/>
        <v>Nevada.V12_7_13_2023.1001</v>
      </c>
      <c r="Y47">
        <f t="shared" si="0"/>
        <v>163</v>
      </c>
      <c r="AA47" t="s">
        <v>482</v>
      </c>
      <c r="AB47">
        <v>46</v>
      </c>
      <c r="AC47" s="38">
        <v>439270</v>
      </c>
      <c r="AD47" t="s">
        <v>4</v>
      </c>
      <c r="AE47" t="str">
        <f>VLOOKUP(AD47,'Treatment Key'!A:B,2,FALSE)</f>
        <v>xNoSample</v>
      </c>
    </row>
    <row r="48" spans="1:31" x14ac:dyDescent="0.35">
      <c r="A48" s="45">
        <v>108</v>
      </c>
      <c r="B48" s="4">
        <v>108</v>
      </c>
      <c r="C48">
        <v>208</v>
      </c>
      <c r="D48">
        <v>308</v>
      </c>
      <c r="E48">
        <v>408</v>
      </c>
      <c r="F48">
        <v>508</v>
      </c>
      <c r="G48">
        <v>608</v>
      </c>
      <c r="H48">
        <v>708</v>
      </c>
      <c r="I48">
        <v>808</v>
      </c>
      <c r="J48">
        <v>908</v>
      </c>
      <c r="K48">
        <v>1008</v>
      </c>
      <c r="L48">
        <v>1108</v>
      </c>
      <c r="M48" s="5">
        <v>1208</v>
      </c>
      <c r="N48" s="46">
        <v>1208</v>
      </c>
      <c r="Q48" t="s">
        <v>384</v>
      </c>
      <c r="R48" t="s">
        <v>385</v>
      </c>
      <c r="S48" t="s">
        <v>20</v>
      </c>
      <c r="T48" t="s">
        <v>68</v>
      </c>
      <c r="U48">
        <v>1101</v>
      </c>
      <c r="V48">
        <v>165</v>
      </c>
      <c r="X48" t="str">
        <f t="shared" si="1"/>
        <v>Nevada.V12_7_13_2023.1101</v>
      </c>
      <c r="Y48">
        <f t="shared" si="0"/>
        <v>165</v>
      </c>
      <c r="AA48" t="s">
        <v>453</v>
      </c>
      <c r="AB48">
        <v>47</v>
      </c>
      <c r="AC48" s="38">
        <v>439271</v>
      </c>
      <c r="AD48">
        <v>1110</v>
      </c>
      <c r="AE48" t="str">
        <f>VLOOKUP(AD48,'Treatment Key'!A:B,2,FALSE)</f>
        <v>Treatment10</v>
      </c>
    </row>
    <row r="49" spans="1:31" x14ac:dyDescent="0.35">
      <c r="A49" s="45"/>
      <c r="B49" s="4">
        <v>108</v>
      </c>
      <c r="C49">
        <v>208</v>
      </c>
      <c r="D49">
        <v>308</v>
      </c>
      <c r="E49">
        <v>408</v>
      </c>
      <c r="F49">
        <v>508</v>
      </c>
      <c r="G49">
        <v>608</v>
      </c>
      <c r="H49">
        <v>708</v>
      </c>
      <c r="I49">
        <v>808</v>
      </c>
      <c r="J49">
        <v>908</v>
      </c>
      <c r="K49">
        <v>1008</v>
      </c>
      <c r="L49">
        <v>1108</v>
      </c>
      <c r="M49" s="5">
        <v>1208</v>
      </c>
      <c r="N49" s="46"/>
      <c r="Q49" t="s">
        <v>384</v>
      </c>
      <c r="R49" t="s">
        <v>385</v>
      </c>
      <c r="S49" t="s">
        <v>20</v>
      </c>
      <c r="T49" t="s">
        <v>69</v>
      </c>
      <c r="U49">
        <v>1201</v>
      </c>
      <c r="V49">
        <v>167</v>
      </c>
      <c r="X49" t="str">
        <f t="shared" si="1"/>
        <v>Nevada.V12_7_13_2023.1201</v>
      </c>
      <c r="Y49">
        <f t="shared" si="0"/>
        <v>167</v>
      </c>
      <c r="AA49" t="s">
        <v>482</v>
      </c>
      <c r="AB49">
        <v>48</v>
      </c>
      <c r="AC49" s="38">
        <v>439272</v>
      </c>
      <c r="AD49" t="s">
        <v>4</v>
      </c>
      <c r="AE49" t="str">
        <f>VLOOKUP(AD49,'Treatment Key'!A:B,2,FALSE)</f>
        <v>xNoSample</v>
      </c>
    </row>
    <row r="50" spans="1:31" ht="15" thickBot="1" x14ac:dyDescent="0.4">
      <c r="A50" s="45"/>
      <c r="B50" s="6">
        <v>108</v>
      </c>
      <c r="C50" s="7">
        <v>208</v>
      </c>
      <c r="D50" s="7">
        <v>308</v>
      </c>
      <c r="E50" s="7">
        <v>408</v>
      </c>
      <c r="F50" s="7">
        <v>508</v>
      </c>
      <c r="G50" s="7">
        <v>608</v>
      </c>
      <c r="H50" s="7">
        <v>708</v>
      </c>
      <c r="I50" s="7">
        <v>808</v>
      </c>
      <c r="J50" s="7">
        <v>908</v>
      </c>
      <c r="K50" s="7">
        <v>1008</v>
      </c>
      <c r="L50" s="7">
        <v>1108</v>
      </c>
      <c r="M50" s="8">
        <v>1208</v>
      </c>
      <c r="N50" s="46"/>
      <c r="Q50" t="s">
        <v>384</v>
      </c>
      <c r="R50" t="s">
        <v>385</v>
      </c>
      <c r="S50" t="s">
        <v>20</v>
      </c>
      <c r="T50" t="s">
        <v>70</v>
      </c>
      <c r="U50">
        <v>101</v>
      </c>
      <c r="V50">
        <v>193</v>
      </c>
      <c r="X50" t="str">
        <f t="shared" si="1"/>
        <v>Nevada.V12_7_13_2023.101</v>
      </c>
      <c r="Y50">
        <f t="shared" si="0"/>
        <v>193</v>
      </c>
      <c r="AA50" t="s">
        <v>390</v>
      </c>
      <c r="AB50">
        <v>49</v>
      </c>
      <c r="AC50" s="38">
        <v>439273</v>
      </c>
      <c r="AD50">
        <v>209</v>
      </c>
      <c r="AE50" t="str">
        <f>VLOOKUP(AD50,'Treatment Key'!A:B,2,FALSE)</f>
        <v>Treatment09</v>
      </c>
    </row>
    <row r="51" spans="1:31" x14ac:dyDescent="0.35">
      <c r="B51" s="44"/>
      <c r="C51" s="44"/>
      <c r="D51" s="44"/>
      <c r="E51" s="42"/>
      <c r="F51" s="42"/>
      <c r="G51" s="42"/>
      <c r="H51" s="42"/>
      <c r="I51" s="42"/>
      <c r="J51" s="42"/>
      <c r="K51" s="44"/>
      <c r="L51" s="44"/>
      <c r="M51" s="44"/>
      <c r="Q51" t="s">
        <v>384</v>
      </c>
      <c r="R51" t="s">
        <v>385</v>
      </c>
      <c r="S51" t="s">
        <v>20</v>
      </c>
      <c r="T51" t="s">
        <v>71</v>
      </c>
      <c r="U51">
        <v>201</v>
      </c>
      <c r="V51">
        <v>195</v>
      </c>
      <c r="X51" t="str">
        <f t="shared" si="1"/>
        <v>Nevada.V12_7_13_2023.201</v>
      </c>
      <c r="Y51">
        <f t="shared" si="0"/>
        <v>195</v>
      </c>
      <c r="AA51" t="s">
        <v>422</v>
      </c>
      <c r="AB51">
        <v>50</v>
      </c>
      <c r="AC51" s="38">
        <v>439274</v>
      </c>
      <c r="AD51">
        <v>1009</v>
      </c>
      <c r="AE51" t="str">
        <f>VLOOKUP(AD51,'Treatment Key'!A:B,2,FALSE)</f>
        <v>Treatment09</v>
      </c>
    </row>
    <row r="52" spans="1:31" x14ac:dyDescent="0.35">
      <c r="Q52" t="s">
        <v>384</v>
      </c>
      <c r="R52" t="s">
        <v>385</v>
      </c>
      <c r="S52" t="s">
        <v>20</v>
      </c>
      <c r="T52" t="s">
        <v>72</v>
      </c>
      <c r="U52">
        <v>301</v>
      </c>
      <c r="V52">
        <v>197</v>
      </c>
      <c r="X52" t="str">
        <f t="shared" si="1"/>
        <v>Nevada.V12_7_13_2023.301</v>
      </c>
      <c r="Y52">
        <f t="shared" si="0"/>
        <v>197</v>
      </c>
      <c r="AA52" t="s">
        <v>390</v>
      </c>
      <c r="AB52">
        <v>51</v>
      </c>
      <c r="AC52" s="38">
        <v>439275</v>
      </c>
      <c r="AD52">
        <v>209</v>
      </c>
      <c r="AE52" t="str">
        <f>VLOOKUP(AD52,'Treatment Key'!A:B,2,FALSE)</f>
        <v>Treatment09</v>
      </c>
    </row>
    <row r="53" spans="1:31" x14ac:dyDescent="0.35">
      <c r="Q53" t="s">
        <v>384</v>
      </c>
      <c r="R53" t="s">
        <v>385</v>
      </c>
      <c r="S53" t="s">
        <v>20</v>
      </c>
      <c r="T53" t="s">
        <v>73</v>
      </c>
      <c r="U53">
        <v>401</v>
      </c>
      <c r="V53">
        <v>199</v>
      </c>
      <c r="X53" t="str">
        <f t="shared" si="1"/>
        <v>Nevada.V12_7_13_2023.401</v>
      </c>
      <c r="Y53">
        <f t="shared" si="0"/>
        <v>199</v>
      </c>
      <c r="AA53" t="s">
        <v>422</v>
      </c>
      <c r="AB53">
        <v>52</v>
      </c>
      <c r="AC53" s="38">
        <v>439276</v>
      </c>
      <c r="AD53">
        <v>1009</v>
      </c>
      <c r="AE53" t="str">
        <f>VLOOKUP(AD53,'Treatment Key'!A:B,2,FALSE)</f>
        <v>Treatment09</v>
      </c>
    </row>
    <row r="54" spans="1:31" x14ac:dyDescent="0.35">
      <c r="Q54" t="s">
        <v>384</v>
      </c>
      <c r="R54" t="s">
        <v>385</v>
      </c>
      <c r="S54" t="s">
        <v>20</v>
      </c>
      <c r="T54" t="s">
        <v>74</v>
      </c>
      <c r="U54">
        <v>501</v>
      </c>
      <c r="V54">
        <v>201</v>
      </c>
      <c r="X54" t="str">
        <f t="shared" si="1"/>
        <v>Nevada.V12_7_13_2023.501</v>
      </c>
      <c r="Y54">
        <f t="shared" si="0"/>
        <v>201</v>
      </c>
      <c r="AA54" t="s">
        <v>390</v>
      </c>
      <c r="AB54">
        <v>53</v>
      </c>
      <c r="AC54" s="38">
        <v>439277</v>
      </c>
      <c r="AD54">
        <v>209</v>
      </c>
      <c r="AE54" t="str">
        <f>VLOOKUP(AD54,'Treatment Key'!A:B,2,FALSE)</f>
        <v>Treatment09</v>
      </c>
    </row>
    <row r="55" spans="1:31" x14ac:dyDescent="0.35">
      <c r="Q55" t="s">
        <v>384</v>
      </c>
      <c r="R55" t="s">
        <v>385</v>
      </c>
      <c r="S55" t="s">
        <v>20</v>
      </c>
      <c r="T55" t="s">
        <v>75</v>
      </c>
      <c r="U55">
        <v>601</v>
      </c>
      <c r="V55">
        <v>203</v>
      </c>
      <c r="X55" t="str">
        <f t="shared" si="1"/>
        <v>Nevada.V12_7_13_2023.601</v>
      </c>
      <c r="Y55">
        <f t="shared" si="0"/>
        <v>203</v>
      </c>
      <c r="AA55" t="s">
        <v>422</v>
      </c>
      <c r="AB55">
        <v>54</v>
      </c>
      <c r="AC55" s="38">
        <v>439278</v>
      </c>
      <c r="AD55">
        <v>1009</v>
      </c>
      <c r="AE55" t="str">
        <f>VLOOKUP(AD55,'Treatment Key'!A:B,2,FALSE)</f>
        <v>Treatment09</v>
      </c>
    </row>
    <row r="56" spans="1:31" x14ac:dyDescent="0.35">
      <c r="Q56" t="s">
        <v>384</v>
      </c>
      <c r="R56" t="s">
        <v>385</v>
      </c>
      <c r="S56" t="s">
        <v>20</v>
      </c>
      <c r="T56" t="s">
        <v>76</v>
      </c>
      <c r="U56">
        <v>701</v>
      </c>
      <c r="V56">
        <v>205</v>
      </c>
      <c r="X56" t="str">
        <f t="shared" si="1"/>
        <v>Nevada.V12_7_13_2023.701</v>
      </c>
      <c r="Y56">
        <f t="shared" si="0"/>
        <v>205</v>
      </c>
      <c r="AA56" t="s">
        <v>391</v>
      </c>
      <c r="AB56">
        <v>55</v>
      </c>
      <c r="AC56" s="38">
        <v>439279</v>
      </c>
      <c r="AD56">
        <v>409</v>
      </c>
      <c r="AE56" t="str">
        <f>VLOOKUP(AD56,'Treatment Key'!A:B,2,FALSE)</f>
        <v>Treatment09</v>
      </c>
    </row>
    <row r="57" spans="1:31" x14ac:dyDescent="0.35">
      <c r="Q57" t="s">
        <v>384</v>
      </c>
      <c r="R57" t="s">
        <v>385</v>
      </c>
      <c r="S57" t="s">
        <v>20</v>
      </c>
      <c r="T57" t="s">
        <v>77</v>
      </c>
      <c r="U57">
        <v>801</v>
      </c>
      <c r="V57">
        <v>207</v>
      </c>
      <c r="X57" t="str">
        <f t="shared" si="1"/>
        <v>Nevada.V12_7_13_2023.801</v>
      </c>
      <c r="Y57">
        <f t="shared" si="0"/>
        <v>207</v>
      </c>
      <c r="AA57" t="s">
        <v>423</v>
      </c>
      <c r="AB57">
        <v>56</v>
      </c>
      <c r="AC57" s="38">
        <v>439280</v>
      </c>
      <c r="AD57">
        <v>1209</v>
      </c>
      <c r="AE57" t="str">
        <f>VLOOKUP(AD57,'Treatment Key'!A:B,2,FALSE)</f>
        <v>Treatment09</v>
      </c>
    </row>
    <row r="58" spans="1:31" x14ac:dyDescent="0.35">
      <c r="Q58" t="s">
        <v>384</v>
      </c>
      <c r="R58" t="s">
        <v>385</v>
      </c>
      <c r="S58" t="s">
        <v>20</v>
      </c>
      <c r="T58" t="s">
        <v>78</v>
      </c>
      <c r="U58">
        <v>901</v>
      </c>
      <c r="V58">
        <v>209</v>
      </c>
      <c r="X58" t="str">
        <f t="shared" si="1"/>
        <v>Nevada.V12_7_13_2023.901</v>
      </c>
      <c r="Y58">
        <f t="shared" si="0"/>
        <v>209</v>
      </c>
      <c r="AA58" t="s">
        <v>391</v>
      </c>
      <c r="AB58">
        <v>57</v>
      </c>
      <c r="AC58" s="38">
        <v>439281</v>
      </c>
      <c r="AD58">
        <v>409</v>
      </c>
      <c r="AE58" t="str">
        <f>VLOOKUP(AD58,'Treatment Key'!A:B,2,FALSE)</f>
        <v>Treatment09</v>
      </c>
    </row>
    <row r="59" spans="1:31" x14ac:dyDescent="0.35">
      <c r="Q59" t="s">
        <v>384</v>
      </c>
      <c r="R59" t="s">
        <v>385</v>
      </c>
      <c r="S59" t="s">
        <v>20</v>
      </c>
      <c r="T59" t="s">
        <v>79</v>
      </c>
      <c r="U59">
        <v>1001</v>
      </c>
      <c r="V59">
        <v>211</v>
      </c>
      <c r="X59" t="str">
        <f t="shared" si="1"/>
        <v>Nevada.V12_7_13_2023.1001</v>
      </c>
      <c r="Y59">
        <f t="shared" si="0"/>
        <v>211</v>
      </c>
      <c r="AA59" t="s">
        <v>423</v>
      </c>
      <c r="AB59">
        <v>58</v>
      </c>
      <c r="AC59" s="38">
        <v>439282</v>
      </c>
      <c r="AD59">
        <v>1209</v>
      </c>
      <c r="AE59" t="str">
        <f>VLOOKUP(AD59,'Treatment Key'!A:B,2,FALSE)</f>
        <v>Treatment09</v>
      </c>
    </row>
    <row r="60" spans="1:31" x14ac:dyDescent="0.35">
      <c r="Q60" t="s">
        <v>384</v>
      </c>
      <c r="R60" t="s">
        <v>385</v>
      </c>
      <c r="S60" t="s">
        <v>20</v>
      </c>
      <c r="T60" t="s">
        <v>80</v>
      </c>
      <c r="U60">
        <v>1101</v>
      </c>
      <c r="V60">
        <v>213</v>
      </c>
      <c r="X60" t="str">
        <f t="shared" si="1"/>
        <v>Nevada.V12_7_13_2023.1101</v>
      </c>
      <c r="Y60">
        <f t="shared" si="0"/>
        <v>213</v>
      </c>
      <c r="AA60" t="s">
        <v>391</v>
      </c>
      <c r="AB60">
        <v>59</v>
      </c>
      <c r="AC60" s="38">
        <v>439283</v>
      </c>
      <c r="AD60">
        <v>409</v>
      </c>
      <c r="AE60" t="str">
        <f>VLOOKUP(AD60,'Treatment Key'!A:B,2,FALSE)</f>
        <v>Treatment09</v>
      </c>
    </row>
    <row r="61" spans="1:31" x14ac:dyDescent="0.35">
      <c r="Q61" t="s">
        <v>384</v>
      </c>
      <c r="R61" t="s">
        <v>385</v>
      </c>
      <c r="S61" t="s">
        <v>20</v>
      </c>
      <c r="T61" t="s">
        <v>81</v>
      </c>
      <c r="U61">
        <v>1201</v>
      </c>
      <c r="V61">
        <v>215</v>
      </c>
      <c r="X61" t="str">
        <f t="shared" si="1"/>
        <v>Nevada.V12_7_13_2023.1201</v>
      </c>
      <c r="Y61">
        <f t="shared" si="0"/>
        <v>215</v>
      </c>
      <c r="AA61" t="s">
        <v>423</v>
      </c>
      <c r="AB61">
        <v>60</v>
      </c>
      <c r="AC61" s="38">
        <v>439284</v>
      </c>
      <c r="AD61">
        <v>1209</v>
      </c>
      <c r="AE61" t="str">
        <f>VLOOKUP(AD61,'Treatment Key'!A:B,2,FALSE)</f>
        <v>Treatment09</v>
      </c>
    </row>
    <row r="62" spans="1:31" x14ac:dyDescent="0.35">
      <c r="Q62" t="s">
        <v>384</v>
      </c>
      <c r="R62" t="s">
        <v>385</v>
      </c>
      <c r="S62" t="s">
        <v>20</v>
      </c>
      <c r="T62" t="s">
        <v>82</v>
      </c>
      <c r="U62">
        <v>102</v>
      </c>
      <c r="V62">
        <v>241</v>
      </c>
      <c r="X62" t="str">
        <f t="shared" si="1"/>
        <v>Nevada.V12_7_13_2023.102</v>
      </c>
      <c r="Y62">
        <f t="shared" si="0"/>
        <v>241</v>
      </c>
      <c r="AA62" t="s">
        <v>392</v>
      </c>
      <c r="AB62">
        <v>61</v>
      </c>
      <c r="AC62" s="38">
        <v>439285</v>
      </c>
      <c r="AD62">
        <v>609</v>
      </c>
      <c r="AE62" t="str">
        <f>VLOOKUP(AD62,'Treatment Key'!A:B,2,FALSE)</f>
        <v>Treatment09</v>
      </c>
    </row>
    <row r="63" spans="1:31" x14ac:dyDescent="0.35">
      <c r="A63" s="18"/>
      <c r="B63" s="18"/>
      <c r="C63" s="18"/>
      <c r="D63" s="18"/>
      <c r="E63" s="47" t="s">
        <v>13</v>
      </c>
      <c r="F63" s="47"/>
      <c r="G63" s="47"/>
      <c r="H63" s="47"/>
      <c r="I63" s="47"/>
      <c r="J63" s="18"/>
      <c r="K63" s="18"/>
      <c r="L63" s="18"/>
      <c r="M63" s="18"/>
      <c r="N63" s="18"/>
      <c r="O63" s="18"/>
      <c r="Q63" t="s">
        <v>384</v>
      </c>
      <c r="R63" t="s">
        <v>385</v>
      </c>
      <c r="S63" t="s">
        <v>20</v>
      </c>
      <c r="T63" t="s">
        <v>83</v>
      </c>
      <c r="U63">
        <v>202</v>
      </c>
      <c r="V63">
        <v>243</v>
      </c>
      <c r="X63" t="str">
        <f t="shared" si="1"/>
        <v>Nevada.V12_7_13_2023.202</v>
      </c>
      <c r="Y63">
        <f t="shared" si="0"/>
        <v>243</v>
      </c>
      <c r="AA63" t="s">
        <v>424</v>
      </c>
      <c r="AB63">
        <v>62</v>
      </c>
      <c r="AC63" s="38">
        <v>439286</v>
      </c>
      <c r="AD63">
        <v>210</v>
      </c>
      <c r="AE63" t="str">
        <f>VLOOKUP(AD63,'Treatment Key'!A:B,2,FALSE)</f>
        <v>Treatment10</v>
      </c>
    </row>
    <row r="64" spans="1:31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Q64" t="s">
        <v>384</v>
      </c>
      <c r="R64" t="s">
        <v>385</v>
      </c>
      <c r="S64" t="s">
        <v>20</v>
      </c>
      <c r="T64" t="s">
        <v>84</v>
      </c>
      <c r="U64">
        <v>302</v>
      </c>
      <c r="V64">
        <v>245</v>
      </c>
      <c r="X64" t="str">
        <f t="shared" si="1"/>
        <v>Nevada.V12_7_13_2023.302</v>
      </c>
      <c r="Y64">
        <f t="shared" si="0"/>
        <v>245</v>
      </c>
      <c r="AA64" t="s">
        <v>392</v>
      </c>
      <c r="AB64">
        <v>63</v>
      </c>
      <c r="AC64" s="38">
        <v>439287</v>
      </c>
      <c r="AD64">
        <v>609</v>
      </c>
      <c r="AE64" t="str">
        <f>VLOOKUP(AD64,'Treatment Key'!A:B,2,FALSE)</f>
        <v>Treatment09</v>
      </c>
    </row>
    <row r="65" spans="1:31" ht="15" thickBot="1" x14ac:dyDescent="0.4">
      <c r="A65" s="18"/>
      <c r="B65" s="18"/>
      <c r="C65" s="18"/>
      <c r="D65" s="18"/>
      <c r="E65" s="47"/>
      <c r="F65" s="47"/>
      <c r="G65" s="47"/>
      <c r="H65" s="47"/>
      <c r="I65" s="47"/>
      <c r="J65" s="47"/>
      <c r="K65" s="18"/>
      <c r="L65" s="18"/>
      <c r="M65" s="18"/>
      <c r="N65" s="18"/>
      <c r="O65" s="18"/>
      <c r="Q65" t="s">
        <v>384</v>
      </c>
      <c r="R65" t="s">
        <v>385</v>
      </c>
      <c r="S65" t="s">
        <v>20</v>
      </c>
      <c r="T65" t="s">
        <v>85</v>
      </c>
      <c r="U65">
        <v>402</v>
      </c>
      <c r="V65">
        <v>247</v>
      </c>
      <c r="X65" t="str">
        <f t="shared" si="1"/>
        <v>Nevada.V12_7_13_2023.402</v>
      </c>
      <c r="Y65">
        <f t="shared" si="0"/>
        <v>247</v>
      </c>
      <c r="AA65" t="s">
        <v>424</v>
      </c>
      <c r="AB65">
        <v>64</v>
      </c>
      <c r="AC65" s="38">
        <v>439288</v>
      </c>
      <c r="AD65">
        <v>210</v>
      </c>
      <c r="AE65" t="str">
        <f>VLOOKUP(AD65,'Treatment Key'!A:B,2,FALSE)</f>
        <v>Treatment10</v>
      </c>
    </row>
    <row r="66" spans="1:31" x14ac:dyDescent="0.35">
      <c r="A66" s="18"/>
      <c r="B66" s="19"/>
      <c r="C66" s="20"/>
      <c r="D66" s="21"/>
      <c r="E66" s="20"/>
      <c r="F66" s="20"/>
      <c r="G66" s="20"/>
      <c r="H66" s="19"/>
      <c r="I66" s="20"/>
      <c r="J66" s="21"/>
      <c r="K66" s="20"/>
      <c r="L66" s="20"/>
      <c r="M66" s="21"/>
      <c r="N66" s="18"/>
      <c r="O66" s="18"/>
      <c r="Q66" t="s">
        <v>384</v>
      </c>
      <c r="R66" t="s">
        <v>385</v>
      </c>
      <c r="S66" t="s">
        <v>20</v>
      </c>
      <c r="T66" t="s">
        <v>86</v>
      </c>
      <c r="U66">
        <v>502</v>
      </c>
      <c r="V66">
        <v>249</v>
      </c>
      <c r="X66" t="str">
        <f t="shared" ref="X66:X129" si="2">CONCATENATE(Q66,".",R66,".",U66)</f>
        <v>Nevada.V12_7_13_2023.502</v>
      </c>
      <c r="Y66">
        <f t="shared" ref="Y66:Y129" si="3">V66</f>
        <v>249</v>
      </c>
      <c r="AA66" t="s">
        <v>392</v>
      </c>
      <c r="AB66">
        <v>65</v>
      </c>
      <c r="AC66" s="38">
        <v>439289</v>
      </c>
      <c r="AD66">
        <v>609</v>
      </c>
      <c r="AE66" t="str">
        <f>VLOOKUP(AD66,'Treatment Key'!A:B,2,FALSE)</f>
        <v>Treatment09</v>
      </c>
    </row>
    <row r="67" spans="1:31" ht="15" thickBot="1" x14ac:dyDescent="0.4">
      <c r="A67" s="18"/>
      <c r="B67" s="22"/>
      <c r="C67" s="23"/>
      <c r="D67" s="24"/>
      <c r="E67" s="23"/>
      <c r="F67" s="23"/>
      <c r="G67" s="23"/>
      <c r="H67" s="22"/>
      <c r="I67" s="23"/>
      <c r="J67" s="24"/>
      <c r="K67" s="23"/>
      <c r="L67" s="23"/>
      <c r="M67" s="24"/>
      <c r="N67" s="18"/>
      <c r="O67" s="18"/>
      <c r="Q67" t="s">
        <v>384</v>
      </c>
      <c r="R67" t="s">
        <v>385</v>
      </c>
      <c r="S67" t="s">
        <v>20</v>
      </c>
      <c r="T67" t="s">
        <v>87</v>
      </c>
      <c r="U67">
        <v>602</v>
      </c>
      <c r="V67">
        <v>251</v>
      </c>
      <c r="X67" t="str">
        <f t="shared" si="2"/>
        <v>Nevada.V12_7_13_2023.602</v>
      </c>
      <c r="Y67">
        <f t="shared" si="3"/>
        <v>251</v>
      </c>
      <c r="AA67" t="s">
        <v>424</v>
      </c>
      <c r="AB67">
        <v>66</v>
      </c>
      <c r="AC67" s="38">
        <v>439290</v>
      </c>
      <c r="AD67">
        <v>210</v>
      </c>
      <c r="AE67" t="str">
        <f>VLOOKUP(AD67,'Treatment Key'!A:B,2,FALSE)</f>
        <v>Treatment10</v>
      </c>
    </row>
    <row r="68" spans="1:31" x14ac:dyDescent="0.35">
      <c r="A68" s="49">
        <v>109</v>
      </c>
      <c r="B68" s="28">
        <v>109</v>
      </c>
      <c r="C68" s="18">
        <v>209</v>
      </c>
      <c r="D68" s="18">
        <v>309</v>
      </c>
      <c r="E68" s="18">
        <v>409</v>
      </c>
      <c r="F68" s="18">
        <v>509</v>
      </c>
      <c r="G68" s="18">
        <v>609</v>
      </c>
      <c r="H68" s="18">
        <v>709</v>
      </c>
      <c r="I68" s="18">
        <v>809</v>
      </c>
      <c r="J68" s="18">
        <v>909</v>
      </c>
      <c r="K68" s="18">
        <v>1009</v>
      </c>
      <c r="L68" s="18">
        <v>1109</v>
      </c>
      <c r="M68" s="29">
        <v>1209</v>
      </c>
      <c r="N68" s="48">
        <v>1209</v>
      </c>
      <c r="O68" s="18"/>
      <c r="Q68" t="s">
        <v>384</v>
      </c>
      <c r="R68" t="s">
        <v>385</v>
      </c>
      <c r="S68" t="s">
        <v>20</v>
      </c>
      <c r="T68" t="s">
        <v>88</v>
      </c>
      <c r="U68">
        <v>702</v>
      </c>
      <c r="V68">
        <v>253</v>
      </c>
      <c r="X68" t="str">
        <f t="shared" si="2"/>
        <v>Nevada.V12_7_13_2023.702</v>
      </c>
      <c r="Y68">
        <f t="shared" si="3"/>
        <v>253</v>
      </c>
      <c r="AA68" t="s">
        <v>393</v>
      </c>
      <c r="AB68">
        <v>67</v>
      </c>
      <c r="AC68" s="38">
        <v>439291</v>
      </c>
      <c r="AD68">
        <v>809</v>
      </c>
      <c r="AE68" t="str">
        <f>VLOOKUP(AD68,'Treatment Key'!A:B,2,FALSE)</f>
        <v>Treatment09</v>
      </c>
    </row>
    <row r="69" spans="1:31" x14ac:dyDescent="0.35">
      <c r="A69" s="49"/>
      <c r="B69" s="28">
        <v>109</v>
      </c>
      <c r="C69" s="18">
        <v>209</v>
      </c>
      <c r="D69" s="18">
        <v>309</v>
      </c>
      <c r="E69" s="18">
        <v>409</v>
      </c>
      <c r="F69" s="18">
        <v>509</v>
      </c>
      <c r="G69" s="18">
        <v>609</v>
      </c>
      <c r="H69" s="18">
        <v>709</v>
      </c>
      <c r="I69" s="18">
        <v>809</v>
      </c>
      <c r="J69" s="18">
        <v>909</v>
      </c>
      <c r="K69" s="18">
        <v>1009</v>
      </c>
      <c r="L69" s="18">
        <v>1109</v>
      </c>
      <c r="M69" s="29">
        <v>1209</v>
      </c>
      <c r="N69" s="48"/>
      <c r="O69" s="18"/>
      <c r="Q69" t="s">
        <v>384</v>
      </c>
      <c r="R69" t="s">
        <v>385</v>
      </c>
      <c r="S69" t="s">
        <v>20</v>
      </c>
      <c r="T69" t="s">
        <v>89</v>
      </c>
      <c r="U69">
        <v>802</v>
      </c>
      <c r="V69">
        <v>255</v>
      </c>
      <c r="X69" t="str">
        <f t="shared" si="2"/>
        <v>Nevada.V12_7_13_2023.802</v>
      </c>
      <c r="Y69">
        <f t="shared" si="3"/>
        <v>255</v>
      </c>
      <c r="AA69" t="s">
        <v>425</v>
      </c>
      <c r="AB69">
        <v>68</v>
      </c>
      <c r="AC69" s="38">
        <v>439292</v>
      </c>
      <c r="AD69">
        <v>410</v>
      </c>
      <c r="AE69" t="str">
        <f>VLOOKUP(AD69,'Treatment Key'!A:B,2,FALSE)</f>
        <v>Treatment10</v>
      </c>
    </row>
    <row r="70" spans="1:31" ht="15" thickBot="1" x14ac:dyDescent="0.4">
      <c r="A70" s="49"/>
      <c r="B70" s="30">
        <v>109</v>
      </c>
      <c r="C70" s="31">
        <v>209</v>
      </c>
      <c r="D70" s="31">
        <v>309</v>
      </c>
      <c r="E70" s="31">
        <v>409</v>
      </c>
      <c r="F70" s="31">
        <v>509</v>
      </c>
      <c r="G70" s="31">
        <v>609</v>
      </c>
      <c r="H70" s="31">
        <v>709</v>
      </c>
      <c r="I70" s="31">
        <v>809</v>
      </c>
      <c r="J70" s="31">
        <v>909</v>
      </c>
      <c r="K70" s="31">
        <v>1009</v>
      </c>
      <c r="L70" s="31">
        <v>1109</v>
      </c>
      <c r="M70" s="32">
        <v>1209</v>
      </c>
      <c r="N70" s="48"/>
      <c r="O70" s="18"/>
      <c r="Q70" t="s">
        <v>384</v>
      </c>
      <c r="R70" t="s">
        <v>385</v>
      </c>
      <c r="S70" t="s">
        <v>20</v>
      </c>
      <c r="T70" t="s">
        <v>90</v>
      </c>
      <c r="U70">
        <v>902</v>
      </c>
      <c r="V70">
        <v>257</v>
      </c>
      <c r="X70" t="str">
        <f t="shared" si="2"/>
        <v>Nevada.V12_7_13_2023.902</v>
      </c>
      <c r="Y70">
        <f t="shared" si="3"/>
        <v>257</v>
      </c>
      <c r="AA70" t="s">
        <v>393</v>
      </c>
      <c r="AB70">
        <v>69</v>
      </c>
      <c r="AC70" s="38">
        <v>439293</v>
      </c>
      <c r="AD70">
        <v>809</v>
      </c>
      <c r="AE70" t="str">
        <f>VLOOKUP(AD70,'Treatment Key'!A:B,2,FALSE)</f>
        <v>Treatment09</v>
      </c>
    </row>
    <row r="71" spans="1:31" x14ac:dyDescent="0.35">
      <c r="A71" s="49">
        <v>110</v>
      </c>
      <c r="B71" s="28">
        <v>110</v>
      </c>
      <c r="C71" s="18">
        <v>210</v>
      </c>
      <c r="D71" s="18">
        <v>310</v>
      </c>
      <c r="E71" s="18">
        <v>410</v>
      </c>
      <c r="F71" s="18">
        <v>510</v>
      </c>
      <c r="G71" s="18">
        <v>610</v>
      </c>
      <c r="H71" s="18">
        <v>710</v>
      </c>
      <c r="I71" s="18">
        <v>810</v>
      </c>
      <c r="J71" s="18">
        <v>910</v>
      </c>
      <c r="K71" s="18">
        <v>1010</v>
      </c>
      <c r="L71" s="18">
        <v>1110</v>
      </c>
      <c r="M71" s="29">
        <v>1210</v>
      </c>
      <c r="N71" s="48">
        <v>12010</v>
      </c>
      <c r="O71" s="18"/>
      <c r="Q71" t="s">
        <v>384</v>
      </c>
      <c r="R71" t="s">
        <v>385</v>
      </c>
      <c r="S71" t="s">
        <v>20</v>
      </c>
      <c r="T71" t="s">
        <v>91</v>
      </c>
      <c r="U71">
        <v>1002</v>
      </c>
      <c r="V71">
        <v>259</v>
      </c>
      <c r="X71" t="str">
        <f t="shared" si="2"/>
        <v>Nevada.V12_7_13_2023.1002</v>
      </c>
      <c r="Y71">
        <f t="shared" si="3"/>
        <v>259</v>
      </c>
      <c r="AA71" t="s">
        <v>425</v>
      </c>
      <c r="AB71">
        <v>70</v>
      </c>
      <c r="AC71" s="38">
        <v>439294</v>
      </c>
      <c r="AD71">
        <v>410</v>
      </c>
      <c r="AE71" t="str">
        <f>VLOOKUP(AD71,'Treatment Key'!A:B,2,FALSE)</f>
        <v>Treatment10</v>
      </c>
    </row>
    <row r="72" spans="1:31" x14ac:dyDescent="0.35">
      <c r="A72" s="49"/>
      <c r="B72" s="28">
        <v>110</v>
      </c>
      <c r="C72" s="18">
        <v>210</v>
      </c>
      <c r="D72" s="18">
        <v>310</v>
      </c>
      <c r="E72" s="18">
        <v>410</v>
      </c>
      <c r="F72" s="18">
        <v>510</v>
      </c>
      <c r="G72" s="18">
        <v>610</v>
      </c>
      <c r="H72" s="18">
        <v>710</v>
      </c>
      <c r="I72" s="18">
        <v>810</v>
      </c>
      <c r="J72" s="18">
        <v>910</v>
      </c>
      <c r="K72" s="18">
        <v>1010</v>
      </c>
      <c r="L72" s="18">
        <v>1110</v>
      </c>
      <c r="M72" s="29">
        <v>1210</v>
      </c>
      <c r="N72" s="48"/>
      <c r="O72" s="18"/>
      <c r="Q72" t="s">
        <v>384</v>
      </c>
      <c r="R72" t="s">
        <v>385</v>
      </c>
      <c r="S72" t="s">
        <v>20</v>
      </c>
      <c r="T72" t="s">
        <v>92</v>
      </c>
      <c r="U72">
        <v>1102</v>
      </c>
      <c r="V72">
        <v>261</v>
      </c>
      <c r="X72" t="str">
        <f t="shared" si="2"/>
        <v>Nevada.V12_7_13_2023.1102</v>
      </c>
      <c r="Y72">
        <f t="shared" si="3"/>
        <v>261</v>
      </c>
      <c r="AA72" t="s">
        <v>393</v>
      </c>
      <c r="AB72">
        <v>71</v>
      </c>
      <c r="AC72" s="38">
        <v>439295</v>
      </c>
      <c r="AD72">
        <v>809</v>
      </c>
      <c r="AE72" t="str">
        <f>VLOOKUP(AD72,'Treatment Key'!A:B,2,FALSE)</f>
        <v>Treatment09</v>
      </c>
    </row>
    <row r="73" spans="1:31" ht="15" thickBot="1" x14ac:dyDescent="0.4">
      <c r="A73" s="49"/>
      <c r="B73" s="28">
        <v>110</v>
      </c>
      <c r="C73" s="18">
        <v>210</v>
      </c>
      <c r="D73" s="18">
        <v>310</v>
      </c>
      <c r="E73" s="18">
        <v>410</v>
      </c>
      <c r="F73" s="18">
        <v>510</v>
      </c>
      <c r="G73" s="18">
        <v>610</v>
      </c>
      <c r="H73" s="18">
        <v>710</v>
      </c>
      <c r="I73" s="18">
        <v>810</v>
      </c>
      <c r="J73" s="18">
        <v>910</v>
      </c>
      <c r="K73" s="18">
        <v>1010</v>
      </c>
      <c r="L73" s="18">
        <v>1110</v>
      </c>
      <c r="M73" s="29">
        <v>1210</v>
      </c>
      <c r="N73" s="48"/>
      <c r="O73" s="18"/>
      <c r="Q73" t="s">
        <v>384</v>
      </c>
      <c r="R73" t="s">
        <v>385</v>
      </c>
      <c r="S73" t="s">
        <v>20</v>
      </c>
      <c r="T73" t="s">
        <v>93</v>
      </c>
      <c r="U73">
        <v>1202</v>
      </c>
      <c r="V73">
        <v>263</v>
      </c>
      <c r="X73" t="str">
        <f t="shared" si="2"/>
        <v>Nevada.V12_7_13_2023.1202</v>
      </c>
      <c r="Y73">
        <f t="shared" si="3"/>
        <v>263</v>
      </c>
      <c r="AA73" t="s">
        <v>425</v>
      </c>
      <c r="AB73">
        <v>72</v>
      </c>
      <c r="AC73" s="38">
        <v>439296</v>
      </c>
      <c r="AD73">
        <v>410</v>
      </c>
      <c r="AE73" t="str">
        <f>VLOOKUP(AD73,'Treatment Key'!A:B,2,FALSE)</f>
        <v>Treatment10</v>
      </c>
    </row>
    <row r="74" spans="1:31" x14ac:dyDescent="0.35">
      <c r="A74" s="18"/>
      <c r="B74" s="50"/>
      <c r="C74" s="50"/>
      <c r="D74" s="50"/>
      <c r="E74" s="47"/>
      <c r="F74" s="47"/>
      <c r="G74" s="47"/>
      <c r="H74" s="47"/>
      <c r="I74" s="47"/>
      <c r="J74" s="47"/>
      <c r="K74" s="50"/>
      <c r="L74" s="50"/>
      <c r="M74" s="50"/>
      <c r="N74" s="18"/>
      <c r="O74" s="18"/>
      <c r="Q74" t="s">
        <v>384</v>
      </c>
      <c r="R74" t="s">
        <v>385</v>
      </c>
      <c r="S74" t="s">
        <v>20</v>
      </c>
      <c r="T74" t="s">
        <v>94</v>
      </c>
      <c r="U74">
        <v>102</v>
      </c>
      <c r="V74">
        <v>289</v>
      </c>
      <c r="X74" t="str">
        <f t="shared" si="2"/>
        <v>Nevada.V12_7_13_2023.102</v>
      </c>
      <c r="Y74">
        <f t="shared" si="3"/>
        <v>289</v>
      </c>
      <c r="AA74" t="s">
        <v>454</v>
      </c>
      <c r="AB74">
        <v>73</v>
      </c>
      <c r="AC74" s="38">
        <v>439297</v>
      </c>
      <c r="AD74">
        <v>610</v>
      </c>
      <c r="AE74" t="str">
        <f>VLOOKUP(AD74,'Treatment Key'!A:B,2,FALSE)</f>
        <v>Treatment10</v>
      </c>
    </row>
    <row r="75" spans="1:31" x14ac:dyDescent="0.35">
      <c r="Q75" t="s">
        <v>384</v>
      </c>
      <c r="R75" t="s">
        <v>385</v>
      </c>
      <c r="S75" t="s">
        <v>20</v>
      </c>
      <c r="T75" t="s">
        <v>95</v>
      </c>
      <c r="U75">
        <v>202</v>
      </c>
      <c r="V75">
        <v>291</v>
      </c>
      <c r="X75" t="str">
        <f t="shared" si="2"/>
        <v>Nevada.V12_7_13_2023.202</v>
      </c>
      <c r="Y75">
        <f t="shared" si="3"/>
        <v>291</v>
      </c>
      <c r="AA75" t="s">
        <v>482</v>
      </c>
      <c r="AB75">
        <v>74</v>
      </c>
      <c r="AC75" s="38">
        <v>439298</v>
      </c>
      <c r="AD75" t="s">
        <v>4</v>
      </c>
      <c r="AE75" t="str">
        <f>VLOOKUP(AD75,'Treatment Key'!A:B,2,FALSE)</f>
        <v>xNoSample</v>
      </c>
    </row>
    <row r="76" spans="1:31" x14ac:dyDescent="0.35">
      <c r="Q76" t="s">
        <v>384</v>
      </c>
      <c r="R76" t="s">
        <v>385</v>
      </c>
      <c r="S76" t="s">
        <v>20</v>
      </c>
      <c r="T76" t="s">
        <v>96</v>
      </c>
      <c r="U76">
        <v>302</v>
      </c>
      <c r="V76">
        <v>293</v>
      </c>
      <c r="X76" t="str">
        <f t="shared" si="2"/>
        <v>Nevada.V12_7_13_2023.302</v>
      </c>
      <c r="Y76">
        <f t="shared" si="3"/>
        <v>293</v>
      </c>
      <c r="AA76" t="s">
        <v>454</v>
      </c>
      <c r="AB76">
        <v>75</v>
      </c>
      <c r="AC76" s="38">
        <v>439299</v>
      </c>
      <c r="AD76">
        <v>610</v>
      </c>
      <c r="AE76" t="str">
        <f>VLOOKUP(AD76,'Treatment Key'!A:B,2,FALSE)</f>
        <v>Treatment10</v>
      </c>
    </row>
    <row r="77" spans="1:31" x14ac:dyDescent="0.35">
      <c r="Q77" t="s">
        <v>384</v>
      </c>
      <c r="R77" t="s">
        <v>385</v>
      </c>
      <c r="S77" t="s">
        <v>20</v>
      </c>
      <c r="T77" t="s">
        <v>97</v>
      </c>
      <c r="U77">
        <v>402</v>
      </c>
      <c r="V77">
        <v>295</v>
      </c>
      <c r="X77" t="str">
        <f t="shared" si="2"/>
        <v>Nevada.V12_7_13_2023.402</v>
      </c>
      <c r="Y77">
        <f t="shared" si="3"/>
        <v>295</v>
      </c>
      <c r="AA77" t="s">
        <v>482</v>
      </c>
      <c r="AB77">
        <v>76</v>
      </c>
      <c r="AC77" s="38">
        <v>439300</v>
      </c>
      <c r="AD77" t="s">
        <v>4</v>
      </c>
      <c r="AE77" t="str">
        <f>VLOOKUP(AD77,'Treatment Key'!A:B,2,FALSE)</f>
        <v>xNoSample</v>
      </c>
    </row>
    <row r="78" spans="1:31" x14ac:dyDescent="0.35">
      <c r="Q78" t="s">
        <v>384</v>
      </c>
      <c r="R78" t="s">
        <v>385</v>
      </c>
      <c r="S78" t="s">
        <v>20</v>
      </c>
      <c r="T78" t="s">
        <v>98</v>
      </c>
      <c r="U78">
        <v>502</v>
      </c>
      <c r="V78">
        <v>297</v>
      </c>
      <c r="X78" t="str">
        <f t="shared" si="2"/>
        <v>Nevada.V12_7_13_2023.502</v>
      </c>
      <c r="Y78">
        <f t="shared" si="3"/>
        <v>297</v>
      </c>
      <c r="AA78" t="s">
        <v>454</v>
      </c>
      <c r="AB78">
        <v>77</v>
      </c>
      <c r="AC78" s="38">
        <v>439301</v>
      </c>
      <c r="AD78">
        <v>610</v>
      </c>
      <c r="AE78" t="str">
        <f>VLOOKUP(AD78,'Treatment Key'!A:B,2,FALSE)</f>
        <v>Treatment10</v>
      </c>
    </row>
    <row r="79" spans="1:31" x14ac:dyDescent="0.35">
      <c r="Q79" t="s">
        <v>384</v>
      </c>
      <c r="R79" t="s">
        <v>385</v>
      </c>
      <c r="S79" t="s">
        <v>20</v>
      </c>
      <c r="T79" t="s">
        <v>99</v>
      </c>
      <c r="U79">
        <v>602</v>
      </c>
      <c r="V79">
        <v>299</v>
      </c>
      <c r="X79" t="str">
        <f t="shared" si="2"/>
        <v>Nevada.V12_7_13_2023.602</v>
      </c>
      <c r="Y79">
        <f t="shared" si="3"/>
        <v>299</v>
      </c>
      <c r="AA79" t="s">
        <v>482</v>
      </c>
      <c r="AB79">
        <v>78</v>
      </c>
      <c r="AC79" s="38">
        <v>439302</v>
      </c>
      <c r="AD79" t="s">
        <v>4</v>
      </c>
      <c r="AE79" t="str">
        <f>VLOOKUP(AD79,'Treatment Key'!A:B,2,FALSE)</f>
        <v>xNoSample</v>
      </c>
    </row>
    <row r="80" spans="1:31" x14ac:dyDescent="0.35">
      <c r="Q80" t="s">
        <v>384</v>
      </c>
      <c r="R80" t="s">
        <v>385</v>
      </c>
      <c r="S80" t="s">
        <v>20</v>
      </c>
      <c r="T80" t="s">
        <v>100</v>
      </c>
      <c r="U80">
        <v>702</v>
      </c>
      <c r="V80">
        <v>301</v>
      </c>
      <c r="X80" t="str">
        <f t="shared" si="2"/>
        <v>Nevada.V12_7_13_2023.702</v>
      </c>
      <c r="Y80">
        <f t="shared" si="3"/>
        <v>301</v>
      </c>
      <c r="AA80" t="s">
        <v>455</v>
      </c>
      <c r="AB80">
        <v>79</v>
      </c>
      <c r="AC80" s="38">
        <v>439303</v>
      </c>
      <c r="AD80">
        <v>810</v>
      </c>
      <c r="AE80" t="str">
        <f>VLOOKUP(AD80,'Treatment Key'!A:B,2,FALSE)</f>
        <v>Treatment10</v>
      </c>
    </row>
    <row r="81" spans="17:31" x14ac:dyDescent="0.35">
      <c r="Q81" t="s">
        <v>384</v>
      </c>
      <c r="R81" t="s">
        <v>385</v>
      </c>
      <c r="S81" t="s">
        <v>20</v>
      </c>
      <c r="T81" t="s">
        <v>101</v>
      </c>
      <c r="U81">
        <v>802</v>
      </c>
      <c r="V81">
        <v>303</v>
      </c>
      <c r="X81" t="str">
        <f t="shared" si="2"/>
        <v>Nevada.V12_7_13_2023.802</v>
      </c>
      <c r="Y81">
        <f t="shared" si="3"/>
        <v>303</v>
      </c>
      <c r="AA81" t="s">
        <v>482</v>
      </c>
      <c r="AB81">
        <v>80</v>
      </c>
      <c r="AC81" s="38">
        <v>439304</v>
      </c>
      <c r="AD81" t="s">
        <v>4</v>
      </c>
      <c r="AE81" t="str">
        <f>VLOOKUP(AD81,'Treatment Key'!A:B,2,FALSE)</f>
        <v>xNoSample</v>
      </c>
    </row>
    <row r="82" spans="17:31" x14ac:dyDescent="0.35">
      <c r="Q82" t="s">
        <v>384</v>
      </c>
      <c r="R82" t="s">
        <v>385</v>
      </c>
      <c r="S82" t="s">
        <v>20</v>
      </c>
      <c r="T82" t="s">
        <v>102</v>
      </c>
      <c r="U82">
        <v>902</v>
      </c>
      <c r="V82">
        <v>305</v>
      </c>
      <c r="X82" t="str">
        <f t="shared" si="2"/>
        <v>Nevada.V12_7_13_2023.902</v>
      </c>
      <c r="Y82">
        <f t="shared" si="3"/>
        <v>305</v>
      </c>
      <c r="AA82" t="s">
        <v>455</v>
      </c>
      <c r="AB82">
        <v>81</v>
      </c>
      <c r="AC82" s="38">
        <v>439305</v>
      </c>
      <c r="AD82">
        <v>810</v>
      </c>
      <c r="AE82" t="str">
        <f>VLOOKUP(AD82,'Treatment Key'!A:B,2,FALSE)</f>
        <v>Treatment10</v>
      </c>
    </row>
    <row r="83" spans="17:31" x14ac:dyDescent="0.35">
      <c r="Q83" t="s">
        <v>384</v>
      </c>
      <c r="R83" t="s">
        <v>385</v>
      </c>
      <c r="S83" t="s">
        <v>20</v>
      </c>
      <c r="T83" t="s">
        <v>103</v>
      </c>
      <c r="U83">
        <v>1002</v>
      </c>
      <c r="V83">
        <v>307</v>
      </c>
      <c r="X83" t="str">
        <f t="shared" si="2"/>
        <v>Nevada.V12_7_13_2023.1002</v>
      </c>
      <c r="Y83">
        <f t="shared" si="3"/>
        <v>307</v>
      </c>
      <c r="AA83" t="s">
        <v>482</v>
      </c>
      <c r="AB83">
        <v>82</v>
      </c>
      <c r="AC83" s="38">
        <v>439306</v>
      </c>
      <c r="AD83" t="s">
        <v>4</v>
      </c>
      <c r="AE83" t="str">
        <f>VLOOKUP(AD83,'Treatment Key'!A:B,2,FALSE)</f>
        <v>xNoSample</v>
      </c>
    </row>
    <row r="84" spans="17:31" x14ac:dyDescent="0.35">
      <c r="Q84" t="s">
        <v>384</v>
      </c>
      <c r="R84" t="s">
        <v>385</v>
      </c>
      <c r="S84" t="s">
        <v>20</v>
      </c>
      <c r="T84" t="s">
        <v>104</v>
      </c>
      <c r="U84">
        <v>1102</v>
      </c>
      <c r="V84">
        <v>309</v>
      </c>
      <c r="X84" t="str">
        <f t="shared" si="2"/>
        <v>Nevada.V12_7_13_2023.1102</v>
      </c>
      <c r="Y84">
        <f t="shared" si="3"/>
        <v>309</v>
      </c>
      <c r="AA84" t="s">
        <v>455</v>
      </c>
      <c r="AB84">
        <v>83</v>
      </c>
      <c r="AC84" s="38">
        <v>439307</v>
      </c>
      <c r="AD84">
        <v>810</v>
      </c>
      <c r="AE84" t="str">
        <f>VLOOKUP(AD84,'Treatment Key'!A:B,2,FALSE)</f>
        <v>Treatment10</v>
      </c>
    </row>
    <row r="85" spans="17:31" x14ac:dyDescent="0.35">
      <c r="Q85" t="s">
        <v>384</v>
      </c>
      <c r="R85" t="s">
        <v>385</v>
      </c>
      <c r="S85" t="s">
        <v>20</v>
      </c>
      <c r="T85" t="s">
        <v>105</v>
      </c>
      <c r="U85">
        <v>1202</v>
      </c>
      <c r="V85">
        <v>311</v>
      </c>
      <c r="X85" t="str">
        <f t="shared" si="2"/>
        <v>Nevada.V12_7_13_2023.1202</v>
      </c>
      <c r="Y85">
        <f t="shared" si="3"/>
        <v>311</v>
      </c>
      <c r="AA85" t="s">
        <v>482</v>
      </c>
      <c r="AB85">
        <v>84</v>
      </c>
      <c r="AC85" s="38">
        <v>439308</v>
      </c>
      <c r="AD85" t="s">
        <v>4</v>
      </c>
      <c r="AE85" t="str">
        <f>VLOOKUP(AD85,'Treatment Key'!A:B,2,FALSE)</f>
        <v>xNoSample</v>
      </c>
    </row>
    <row r="86" spans="17:31" x14ac:dyDescent="0.35">
      <c r="Q86" t="s">
        <v>384</v>
      </c>
      <c r="R86" t="s">
        <v>385</v>
      </c>
      <c r="S86" t="s">
        <v>20</v>
      </c>
      <c r="T86" t="s">
        <v>106</v>
      </c>
      <c r="U86">
        <v>102</v>
      </c>
      <c r="V86">
        <v>337</v>
      </c>
      <c r="X86" t="str">
        <f t="shared" si="2"/>
        <v>Nevada.V12_7_13_2023.102</v>
      </c>
      <c r="Y86">
        <f t="shared" si="3"/>
        <v>337</v>
      </c>
      <c r="AA86" t="s">
        <v>456</v>
      </c>
      <c r="AB86">
        <v>85</v>
      </c>
      <c r="AC86" s="38">
        <v>439309</v>
      </c>
      <c r="AD86">
        <v>1010</v>
      </c>
      <c r="AE86" t="str">
        <f>VLOOKUP(AD86,'Treatment Key'!A:B,2,FALSE)</f>
        <v>Treatment10</v>
      </c>
    </row>
    <row r="87" spans="17:31" x14ac:dyDescent="0.35">
      <c r="Q87" t="s">
        <v>384</v>
      </c>
      <c r="R87" t="s">
        <v>385</v>
      </c>
      <c r="S87" t="s">
        <v>20</v>
      </c>
      <c r="T87" t="s">
        <v>107</v>
      </c>
      <c r="U87">
        <v>202</v>
      </c>
      <c r="V87">
        <v>339</v>
      </c>
      <c r="X87" t="str">
        <f t="shared" si="2"/>
        <v>Nevada.V12_7_13_2023.202</v>
      </c>
      <c r="Y87">
        <f t="shared" si="3"/>
        <v>339</v>
      </c>
      <c r="AA87" t="s">
        <v>482</v>
      </c>
      <c r="AB87">
        <v>86</v>
      </c>
      <c r="AC87" s="38">
        <v>439310</v>
      </c>
      <c r="AD87" t="s">
        <v>4</v>
      </c>
      <c r="AE87" t="str">
        <f>VLOOKUP(AD87,'Treatment Key'!A:B,2,FALSE)</f>
        <v>xNoSample</v>
      </c>
    </row>
    <row r="88" spans="17:31" x14ac:dyDescent="0.35">
      <c r="Q88" t="s">
        <v>384</v>
      </c>
      <c r="R88" t="s">
        <v>385</v>
      </c>
      <c r="S88" t="s">
        <v>20</v>
      </c>
      <c r="T88" t="s">
        <v>108</v>
      </c>
      <c r="U88">
        <v>302</v>
      </c>
      <c r="V88">
        <v>341</v>
      </c>
      <c r="X88" t="str">
        <f t="shared" si="2"/>
        <v>Nevada.V12_7_13_2023.302</v>
      </c>
      <c r="Y88">
        <f t="shared" si="3"/>
        <v>341</v>
      </c>
      <c r="AA88" t="s">
        <v>456</v>
      </c>
      <c r="AB88">
        <v>87</v>
      </c>
      <c r="AC88" s="38">
        <v>439311</v>
      </c>
      <c r="AD88">
        <v>1010</v>
      </c>
      <c r="AE88" t="str">
        <f>VLOOKUP(AD88,'Treatment Key'!A:B,2,FALSE)</f>
        <v>Treatment10</v>
      </c>
    </row>
    <row r="89" spans="17:31" x14ac:dyDescent="0.35">
      <c r="Q89" t="s">
        <v>384</v>
      </c>
      <c r="R89" t="s">
        <v>385</v>
      </c>
      <c r="S89" t="s">
        <v>20</v>
      </c>
      <c r="T89" t="s">
        <v>109</v>
      </c>
      <c r="U89">
        <v>402</v>
      </c>
      <c r="V89">
        <v>343</v>
      </c>
      <c r="X89" t="str">
        <f t="shared" si="2"/>
        <v>Nevada.V12_7_13_2023.402</v>
      </c>
      <c r="Y89">
        <f t="shared" si="3"/>
        <v>343</v>
      </c>
      <c r="AA89" t="s">
        <v>482</v>
      </c>
      <c r="AB89">
        <v>88</v>
      </c>
      <c r="AC89" s="38">
        <v>439312</v>
      </c>
      <c r="AD89" t="s">
        <v>4</v>
      </c>
      <c r="AE89" t="str">
        <f>VLOOKUP(AD89,'Treatment Key'!A:B,2,FALSE)</f>
        <v>xNoSample</v>
      </c>
    </row>
    <row r="90" spans="17:31" x14ac:dyDescent="0.35">
      <c r="Q90" t="s">
        <v>384</v>
      </c>
      <c r="R90" t="s">
        <v>385</v>
      </c>
      <c r="S90" t="s">
        <v>20</v>
      </c>
      <c r="T90" t="s">
        <v>110</v>
      </c>
      <c r="U90">
        <v>502</v>
      </c>
      <c r="V90">
        <v>345</v>
      </c>
      <c r="X90" t="str">
        <f t="shared" si="2"/>
        <v>Nevada.V12_7_13_2023.502</v>
      </c>
      <c r="Y90">
        <f t="shared" si="3"/>
        <v>345</v>
      </c>
      <c r="AA90" t="s">
        <v>456</v>
      </c>
      <c r="AB90">
        <v>89</v>
      </c>
      <c r="AC90" s="38">
        <v>439313</v>
      </c>
      <c r="AD90">
        <v>1010</v>
      </c>
      <c r="AE90" t="str">
        <f>VLOOKUP(AD90,'Treatment Key'!A:B,2,FALSE)</f>
        <v>Treatment10</v>
      </c>
    </row>
    <row r="91" spans="17:31" x14ac:dyDescent="0.35">
      <c r="Q91" t="s">
        <v>384</v>
      </c>
      <c r="R91" t="s">
        <v>385</v>
      </c>
      <c r="S91" t="s">
        <v>20</v>
      </c>
      <c r="T91" t="s">
        <v>111</v>
      </c>
      <c r="U91">
        <v>602</v>
      </c>
      <c r="V91">
        <v>347</v>
      </c>
      <c r="X91" t="str">
        <f t="shared" si="2"/>
        <v>Nevada.V12_7_13_2023.602</v>
      </c>
      <c r="Y91">
        <f t="shared" si="3"/>
        <v>347</v>
      </c>
      <c r="AA91" t="s">
        <v>482</v>
      </c>
      <c r="AB91">
        <v>90</v>
      </c>
      <c r="AC91" s="38">
        <v>439314</v>
      </c>
      <c r="AD91" t="s">
        <v>4</v>
      </c>
      <c r="AE91" t="str">
        <f>VLOOKUP(AD91,'Treatment Key'!A:B,2,FALSE)</f>
        <v>xNoSample</v>
      </c>
    </row>
    <row r="92" spans="17:31" x14ac:dyDescent="0.35">
      <c r="Q92" t="s">
        <v>384</v>
      </c>
      <c r="R92" t="s">
        <v>385</v>
      </c>
      <c r="S92" t="s">
        <v>20</v>
      </c>
      <c r="T92" t="s">
        <v>112</v>
      </c>
      <c r="U92">
        <v>702</v>
      </c>
      <c r="V92">
        <v>349</v>
      </c>
      <c r="X92" t="str">
        <f t="shared" si="2"/>
        <v>Nevada.V12_7_13_2023.702</v>
      </c>
      <c r="Y92">
        <f t="shared" si="3"/>
        <v>349</v>
      </c>
      <c r="AA92" t="s">
        <v>457</v>
      </c>
      <c r="AB92">
        <v>91</v>
      </c>
      <c r="AC92" s="38">
        <v>439315</v>
      </c>
      <c r="AD92">
        <v>1210</v>
      </c>
      <c r="AE92" t="str">
        <f>VLOOKUP(AD92,'Treatment Key'!A:B,2,FALSE)</f>
        <v>Treatment10</v>
      </c>
    </row>
    <row r="93" spans="17:31" x14ac:dyDescent="0.35">
      <c r="Q93" t="s">
        <v>384</v>
      </c>
      <c r="R93" t="s">
        <v>385</v>
      </c>
      <c r="S93" t="s">
        <v>20</v>
      </c>
      <c r="T93" t="s">
        <v>113</v>
      </c>
      <c r="U93">
        <v>802</v>
      </c>
      <c r="V93">
        <v>351</v>
      </c>
      <c r="X93" t="str">
        <f t="shared" si="2"/>
        <v>Nevada.V12_7_13_2023.802</v>
      </c>
      <c r="Y93">
        <f t="shared" si="3"/>
        <v>351</v>
      </c>
      <c r="AA93" t="s">
        <v>482</v>
      </c>
      <c r="AB93">
        <v>92</v>
      </c>
      <c r="AC93" s="38">
        <v>439316</v>
      </c>
      <c r="AD93" t="s">
        <v>4</v>
      </c>
      <c r="AE93" t="str">
        <f>VLOOKUP(AD93,'Treatment Key'!A:B,2,FALSE)</f>
        <v>xNoSample</v>
      </c>
    </row>
    <row r="94" spans="17:31" x14ac:dyDescent="0.35">
      <c r="Q94" t="s">
        <v>384</v>
      </c>
      <c r="R94" t="s">
        <v>385</v>
      </c>
      <c r="S94" t="s">
        <v>20</v>
      </c>
      <c r="T94" t="s">
        <v>114</v>
      </c>
      <c r="U94">
        <v>902</v>
      </c>
      <c r="V94">
        <v>353</v>
      </c>
      <c r="X94" t="str">
        <f t="shared" si="2"/>
        <v>Nevada.V12_7_13_2023.902</v>
      </c>
      <c r="Y94">
        <f t="shared" si="3"/>
        <v>353</v>
      </c>
      <c r="AA94" t="s">
        <v>457</v>
      </c>
      <c r="AB94">
        <v>93</v>
      </c>
      <c r="AC94" s="38">
        <v>439317</v>
      </c>
      <c r="AD94">
        <v>1210</v>
      </c>
      <c r="AE94" t="str">
        <f>VLOOKUP(AD94,'Treatment Key'!A:B,2,FALSE)</f>
        <v>Treatment10</v>
      </c>
    </row>
    <row r="95" spans="17:31" x14ac:dyDescent="0.35">
      <c r="Q95" t="s">
        <v>384</v>
      </c>
      <c r="R95" t="s">
        <v>385</v>
      </c>
      <c r="S95" t="s">
        <v>20</v>
      </c>
      <c r="T95" t="s">
        <v>115</v>
      </c>
      <c r="U95">
        <v>1002</v>
      </c>
      <c r="V95">
        <v>355</v>
      </c>
      <c r="X95" t="str">
        <f t="shared" si="2"/>
        <v>Nevada.V12_7_13_2023.1002</v>
      </c>
      <c r="Y95">
        <f t="shared" si="3"/>
        <v>355</v>
      </c>
      <c r="AA95" t="s">
        <v>482</v>
      </c>
      <c r="AB95">
        <v>94</v>
      </c>
      <c r="AC95" s="38">
        <v>439318</v>
      </c>
      <c r="AD95" t="s">
        <v>4</v>
      </c>
      <c r="AE95" t="str">
        <f>VLOOKUP(AD95,'Treatment Key'!A:B,2,FALSE)</f>
        <v>xNoSample</v>
      </c>
    </row>
    <row r="96" spans="17:31" x14ac:dyDescent="0.35">
      <c r="Q96" t="s">
        <v>384</v>
      </c>
      <c r="R96" t="s">
        <v>385</v>
      </c>
      <c r="S96" t="s">
        <v>20</v>
      </c>
      <c r="T96" t="s">
        <v>116</v>
      </c>
      <c r="U96">
        <v>1102</v>
      </c>
      <c r="V96">
        <v>357</v>
      </c>
      <c r="X96" t="str">
        <f t="shared" si="2"/>
        <v>Nevada.V12_7_13_2023.1102</v>
      </c>
      <c r="Y96">
        <f t="shared" si="3"/>
        <v>357</v>
      </c>
      <c r="AA96" t="s">
        <v>457</v>
      </c>
      <c r="AB96">
        <v>95</v>
      </c>
      <c r="AC96" s="38">
        <v>439319</v>
      </c>
      <c r="AD96">
        <v>1210</v>
      </c>
      <c r="AE96" t="str">
        <f>VLOOKUP(AD96,'Treatment Key'!A:B,2,FALSE)</f>
        <v>Treatment10</v>
      </c>
    </row>
    <row r="97" spans="17:31" x14ac:dyDescent="0.35">
      <c r="Q97" t="s">
        <v>384</v>
      </c>
      <c r="R97" t="s">
        <v>385</v>
      </c>
      <c r="S97" t="s">
        <v>20</v>
      </c>
      <c r="T97" t="s">
        <v>117</v>
      </c>
      <c r="U97">
        <v>1202</v>
      </c>
      <c r="V97">
        <v>359</v>
      </c>
      <c r="X97" t="str">
        <f t="shared" si="2"/>
        <v>Nevada.V12_7_13_2023.1202</v>
      </c>
      <c r="Y97">
        <f t="shared" si="3"/>
        <v>359</v>
      </c>
      <c r="AA97" t="s">
        <v>482</v>
      </c>
      <c r="AB97">
        <v>96</v>
      </c>
      <c r="AC97" s="38">
        <v>439320</v>
      </c>
      <c r="AD97" t="s">
        <v>4</v>
      </c>
      <c r="AE97" t="str">
        <f>VLOOKUP(AD97,'Treatment Key'!A:B,2,FALSE)</f>
        <v>xNoSample</v>
      </c>
    </row>
    <row r="98" spans="17:31" x14ac:dyDescent="0.35">
      <c r="Q98" t="s">
        <v>384</v>
      </c>
      <c r="R98" t="s">
        <v>385</v>
      </c>
      <c r="S98" t="s">
        <v>118</v>
      </c>
      <c r="T98" t="s">
        <v>21</v>
      </c>
      <c r="U98">
        <v>909</v>
      </c>
      <c r="V98">
        <v>2</v>
      </c>
      <c r="X98" t="str">
        <f t="shared" si="2"/>
        <v>Nevada.V12_7_13_2023.909</v>
      </c>
      <c r="Y98">
        <f t="shared" si="3"/>
        <v>2</v>
      </c>
      <c r="AA98" t="s">
        <v>394</v>
      </c>
      <c r="AB98">
        <v>97</v>
      </c>
      <c r="AC98" s="38">
        <v>439321</v>
      </c>
      <c r="AD98">
        <v>101</v>
      </c>
      <c r="AE98" t="str">
        <f>VLOOKUP(AD98,'Treatment Key'!A:B,2,FALSE)</f>
        <v>Treatment01</v>
      </c>
    </row>
    <row r="99" spans="17:31" x14ac:dyDescent="0.35">
      <c r="Q99" t="s">
        <v>384</v>
      </c>
      <c r="R99" t="s">
        <v>385</v>
      </c>
      <c r="S99" t="s">
        <v>118</v>
      </c>
      <c r="T99" t="s">
        <v>23</v>
      </c>
      <c r="U99">
        <v>909</v>
      </c>
      <c r="V99">
        <v>4</v>
      </c>
      <c r="X99" t="str">
        <f t="shared" si="2"/>
        <v>Nevada.V12_7_13_2023.909</v>
      </c>
      <c r="Y99">
        <f t="shared" si="3"/>
        <v>4</v>
      </c>
      <c r="AA99" t="s">
        <v>426</v>
      </c>
      <c r="AB99">
        <v>98</v>
      </c>
      <c r="AC99" s="38">
        <v>439322</v>
      </c>
      <c r="AD99">
        <v>103</v>
      </c>
      <c r="AE99" t="str">
        <f>VLOOKUP(AD99,'Treatment Key'!A:B,2,FALSE)</f>
        <v>Treatment03</v>
      </c>
    </row>
    <row r="100" spans="17:31" x14ac:dyDescent="0.35">
      <c r="Q100" t="s">
        <v>384</v>
      </c>
      <c r="R100" t="s">
        <v>385</v>
      </c>
      <c r="S100" t="s">
        <v>118</v>
      </c>
      <c r="T100" t="s">
        <v>24</v>
      </c>
      <c r="U100">
        <v>909</v>
      </c>
      <c r="V100">
        <v>6</v>
      </c>
      <c r="X100" t="str">
        <f t="shared" si="2"/>
        <v>Nevada.V12_7_13_2023.909</v>
      </c>
      <c r="Y100">
        <f t="shared" si="3"/>
        <v>6</v>
      </c>
      <c r="AA100" t="s">
        <v>395</v>
      </c>
      <c r="AB100">
        <v>99</v>
      </c>
      <c r="AC100" s="38">
        <v>439323</v>
      </c>
      <c r="AD100">
        <v>201</v>
      </c>
      <c r="AE100" t="str">
        <f>VLOOKUP(AD100,'Treatment Key'!A:B,2,FALSE)</f>
        <v>Treatment01</v>
      </c>
    </row>
    <row r="101" spans="17:31" x14ac:dyDescent="0.35">
      <c r="Q101" t="s">
        <v>384</v>
      </c>
      <c r="R101" t="s">
        <v>385</v>
      </c>
      <c r="S101" t="s">
        <v>118</v>
      </c>
      <c r="T101" t="s">
        <v>25</v>
      </c>
      <c r="U101">
        <v>1109</v>
      </c>
      <c r="V101">
        <v>8</v>
      </c>
      <c r="X101" t="str">
        <f t="shared" si="2"/>
        <v>Nevada.V12_7_13_2023.1109</v>
      </c>
      <c r="Y101">
        <f t="shared" si="3"/>
        <v>8</v>
      </c>
      <c r="AA101" t="s">
        <v>427</v>
      </c>
      <c r="AB101">
        <v>100</v>
      </c>
      <c r="AC101" s="38">
        <v>439324</v>
      </c>
      <c r="AD101">
        <v>203</v>
      </c>
      <c r="AE101" t="str">
        <f>VLOOKUP(AD101,'Treatment Key'!A:B,2,FALSE)</f>
        <v>Treatment03</v>
      </c>
    </row>
    <row r="102" spans="17:31" x14ac:dyDescent="0.35">
      <c r="Q102" t="s">
        <v>384</v>
      </c>
      <c r="R102" t="s">
        <v>385</v>
      </c>
      <c r="S102" t="s">
        <v>118</v>
      </c>
      <c r="T102" t="s">
        <v>26</v>
      </c>
      <c r="U102">
        <v>1109</v>
      </c>
      <c r="V102">
        <v>10</v>
      </c>
      <c r="X102" t="str">
        <f t="shared" si="2"/>
        <v>Nevada.V12_7_13_2023.1109</v>
      </c>
      <c r="Y102">
        <f t="shared" si="3"/>
        <v>10</v>
      </c>
      <c r="AA102" t="s">
        <v>396</v>
      </c>
      <c r="AB102">
        <v>101</v>
      </c>
      <c r="AC102" s="38">
        <v>439325</v>
      </c>
      <c r="AD102">
        <v>301</v>
      </c>
      <c r="AE102" t="str">
        <f>VLOOKUP(AD102,'Treatment Key'!A:B,2,FALSE)</f>
        <v>Treatment01</v>
      </c>
    </row>
    <row r="103" spans="17:31" x14ac:dyDescent="0.35">
      <c r="Q103" t="s">
        <v>384</v>
      </c>
      <c r="R103" t="s">
        <v>385</v>
      </c>
      <c r="S103" t="s">
        <v>118</v>
      </c>
      <c r="T103" t="s">
        <v>27</v>
      </c>
      <c r="U103">
        <v>1109</v>
      </c>
      <c r="V103">
        <v>12</v>
      </c>
      <c r="X103" t="str">
        <f t="shared" si="2"/>
        <v>Nevada.V12_7_13_2023.1109</v>
      </c>
      <c r="Y103">
        <f t="shared" si="3"/>
        <v>12</v>
      </c>
      <c r="AA103" t="s">
        <v>428</v>
      </c>
      <c r="AB103">
        <v>102</v>
      </c>
      <c r="AC103" s="38">
        <v>439326</v>
      </c>
      <c r="AD103">
        <v>303</v>
      </c>
      <c r="AE103" t="str">
        <f>VLOOKUP(AD103,'Treatment Key'!A:B,2,FALSE)</f>
        <v>Treatment03</v>
      </c>
    </row>
    <row r="104" spans="17:31" x14ac:dyDescent="0.35">
      <c r="Q104" t="s">
        <v>384</v>
      </c>
      <c r="R104" t="s">
        <v>385</v>
      </c>
      <c r="S104" t="s">
        <v>118</v>
      </c>
      <c r="T104" t="s">
        <v>28</v>
      </c>
      <c r="U104">
        <v>110</v>
      </c>
      <c r="V104">
        <v>14</v>
      </c>
      <c r="X104" t="str">
        <f t="shared" si="2"/>
        <v>Nevada.V12_7_13_2023.110</v>
      </c>
      <c r="Y104">
        <f t="shared" si="3"/>
        <v>14</v>
      </c>
      <c r="AA104" t="s">
        <v>397</v>
      </c>
      <c r="AB104">
        <v>103</v>
      </c>
      <c r="AC104" s="38">
        <v>439327</v>
      </c>
      <c r="AD104">
        <v>401</v>
      </c>
      <c r="AE104" t="str">
        <f>VLOOKUP(AD104,'Treatment Key'!A:B,2,FALSE)</f>
        <v>Treatment01</v>
      </c>
    </row>
    <row r="105" spans="17:31" x14ac:dyDescent="0.35">
      <c r="Q105" t="s">
        <v>384</v>
      </c>
      <c r="R105" t="s">
        <v>385</v>
      </c>
      <c r="S105" t="s">
        <v>118</v>
      </c>
      <c r="T105" t="s">
        <v>29</v>
      </c>
      <c r="U105">
        <v>110</v>
      </c>
      <c r="V105">
        <v>16</v>
      </c>
      <c r="X105" t="str">
        <f t="shared" si="2"/>
        <v>Nevada.V12_7_13_2023.110</v>
      </c>
      <c r="Y105">
        <f t="shared" si="3"/>
        <v>16</v>
      </c>
      <c r="AA105" t="s">
        <v>429</v>
      </c>
      <c r="AB105">
        <v>104</v>
      </c>
      <c r="AC105" s="38">
        <v>439328</v>
      </c>
      <c r="AD105">
        <v>403</v>
      </c>
      <c r="AE105" t="str">
        <f>VLOOKUP(AD105,'Treatment Key'!A:B,2,FALSE)</f>
        <v>Treatment03</v>
      </c>
    </row>
    <row r="106" spans="17:31" x14ac:dyDescent="0.35">
      <c r="Q106" t="s">
        <v>384</v>
      </c>
      <c r="R106" t="s">
        <v>385</v>
      </c>
      <c r="S106" t="s">
        <v>118</v>
      </c>
      <c r="T106" t="s">
        <v>30</v>
      </c>
      <c r="U106">
        <v>110</v>
      </c>
      <c r="V106">
        <v>18</v>
      </c>
      <c r="X106" t="str">
        <f t="shared" si="2"/>
        <v>Nevada.V12_7_13_2023.110</v>
      </c>
      <c r="Y106">
        <f t="shared" si="3"/>
        <v>18</v>
      </c>
      <c r="AA106" t="s">
        <v>398</v>
      </c>
      <c r="AB106">
        <v>105</v>
      </c>
      <c r="AC106" s="38">
        <v>439329</v>
      </c>
      <c r="AD106">
        <v>501</v>
      </c>
      <c r="AE106" t="str">
        <f>VLOOKUP(AD106,'Treatment Key'!A:B,2,FALSE)</f>
        <v>Treatment01</v>
      </c>
    </row>
    <row r="107" spans="17:31" x14ac:dyDescent="0.35">
      <c r="Q107" t="s">
        <v>384</v>
      </c>
      <c r="R107" t="s">
        <v>385</v>
      </c>
      <c r="S107" t="s">
        <v>118</v>
      </c>
      <c r="T107" t="s">
        <v>31</v>
      </c>
      <c r="U107">
        <v>310</v>
      </c>
      <c r="V107">
        <v>20</v>
      </c>
      <c r="X107" t="str">
        <f t="shared" si="2"/>
        <v>Nevada.V12_7_13_2023.310</v>
      </c>
      <c r="Y107">
        <f t="shared" si="3"/>
        <v>20</v>
      </c>
      <c r="AA107" t="s">
        <v>430</v>
      </c>
      <c r="AB107">
        <v>106</v>
      </c>
      <c r="AC107" s="38">
        <v>439330</v>
      </c>
      <c r="AD107">
        <v>503</v>
      </c>
      <c r="AE107" t="str">
        <f>VLOOKUP(AD107,'Treatment Key'!A:B,2,FALSE)</f>
        <v>Treatment03</v>
      </c>
    </row>
    <row r="108" spans="17:31" x14ac:dyDescent="0.35">
      <c r="Q108" t="s">
        <v>384</v>
      </c>
      <c r="R108" t="s">
        <v>385</v>
      </c>
      <c r="S108" t="s">
        <v>118</v>
      </c>
      <c r="T108" t="s">
        <v>32</v>
      </c>
      <c r="U108">
        <v>310</v>
      </c>
      <c r="V108">
        <v>22</v>
      </c>
      <c r="X108" t="str">
        <f t="shared" si="2"/>
        <v>Nevada.V12_7_13_2023.310</v>
      </c>
      <c r="Y108">
        <f t="shared" si="3"/>
        <v>22</v>
      </c>
      <c r="AA108" t="s">
        <v>399</v>
      </c>
      <c r="AB108">
        <v>107</v>
      </c>
      <c r="AC108" s="38">
        <v>439331</v>
      </c>
      <c r="AD108">
        <v>601</v>
      </c>
      <c r="AE108" t="str">
        <f>VLOOKUP(AD108,'Treatment Key'!A:B,2,FALSE)</f>
        <v>Treatment01</v>
      </c>
    </row>
    <row r="109" spans="17:31" x14ac:dyDescent="0.35">
      <c r="Q109" t="s">
        <v>384</v>
      </c>
      <c r="R109" t="s">
        <v>385</v>
      </c>
      <c r="S109" t="s">
        <v>118</v>
      </c>
      <c r="T109" t="s">
        <v>33</v>
      </c>
      <c r="U109">
        <v>310</v>
      </c>
      <c r="V109">
        <v>24</v>
      </c>
      <c r="X109" t="str">
        <f t="shared" si="2"/>
        <v>Nevada.V12_7_13_2023.310</v>
      </c>
      <c r="Y109">
        <f t="shared" si="3"/>
        <v>24</v>
      </c>
      <c r="AA109" t="s">
        <v>431</v>
      </c>
      <c r="AB109">
        <v>108</v>
      </c>
      <c r="AC109" s="38">
        <v>439332</v>
      </c>
      <c r="AD109">
        <v>603</v>
      </c>
      <c r="AE109" t="str">
        <f>VLOOKUP(AD109,'Treatment Key'!A:B,2,FALSE)</f>
        <v>Treatment03</v>
      </c>
    </row>
    <row r="110" spans="17:31" x14ac:dyDescent="0.35">
      <c r="Q110" t="s">
        <v>384</v>
      </c>
      <c r="R110" t="s">
        <v>385</v>
      </c>
      <c r="S110" t="s">
        <v>118</v>
      </c>
      <c r="T110" t="s">
        <v>34</v>
      </c>
      <c r="U110">
        <v>1009</v>
      </c>
      <c r="V110">
        <v>50</v>
      </c>
      <c r="X110" t="str">
        <f t="shared" si="2"/>
        <v>Nevada.V12_7_13_2023.1009</v>
      </c>
      <c r="Y110">
        <f t="shared" si="3"/>
        <v>50</v>
      </c>
      <c r="AA110" t="s">
        <v>400</v>
      </c>
      <c r="AB110">
        <v>109</v>
      </c>
      <c r="AC110" s="38">
        <v>439333</v>
      </c>
      <c r="AD110">
        <v>701</v>
      </c>
      <c r="AE110" t="str">
        <f>VLOOKUP(AD110,'Treatment Key'!A:B,2,FALSE)</f>
        <v>Treatment01</v>
      </c>
    </row>
    <row r="111" spans="17:31" x14ac:dyDescent="0.35">
      <c r="Q111" t="s">
        <v>384</v>
      </c>
      <c r="R111" t="s">
        <v>385</v>
      </c>
      <c r="S111" t="s">
        <v>118</v>
      </c>
      <c r="T111" t="s">
        <v>35</v>
      </c>
      <c r="U111">
        <v>1009</v>
      </c>
      <c r="V111">
        <v>52</v>
      </c>
      <c r="X111" t="str">
        <f t="shared" si="2"/>
        <v>Nevada.V12_7_13_2023.1009</v>
      </c>
      <c r="Y111">
        <f t="shared" si="3"/>
        <v>52</v>
      </c>
      <c r="AA111" t="s">
        <v>432</v>
      </c>
      <c r="AB111">
        <v>110</v>
      </c>
      <c r="AC111" s="38">
        <v>439334</v>
      </c>
      <c r="AD111">
        <v>703</v>
      </c>
      <c r="AE111" t="str">
        <f>VLOOKUP(AD111,'Treatment Key'!A:B,2,FALSE)</f>
        <v>Treatment03</v>
      </c>
    </row>
    <row r="112" spans="17:31" x14ac:dyDescent="0.35">
      <c r="Q112" t="s">
        <v>384</v>
      </c>
      <c r="R112" t="s">
        <v>385</v>
      </c>
      <c r="S112" t="s">
        <v>118</v>
      </c>
      <c r="T112" t="s">
        <v>36</v>
      </c>
      <c r="U112">
        <v>1009</v>
      </c>
      <c r="V112">
        <v>54</v>
      </c>
      <c r="X112" t="str">
        <f t="shared" si="2"/>
        <v>Nevada.V12_7_13_2023.1009</v>
      </c>
      <c r="Y112">
        <f t="shared" si="3"/>
        <v>54</v>
      </c>
      <c r="AA112" t="s">
        <v>401</v>
      </c>
      <c r="AB112">
        <v>111</v>
      </c>
      <c r="AC112" s="38">
        <v>439335</v>
      </c>
      <c r="AD112">
        <v>801</v>
      </c>
      <c r="AE112" t="str">
        <f>VLOOKUP(AD112,'Treatment Key'!A:B,2,FALSE)</f>
        <v>Treatment01</v>
      </c>
    </row>
    <row r="113" spans="17:31" x14ac:dyDescent="0.35">
      <c r="Q113" t="s">
        <v>384</v>
      </c>
      <c r="R113" t="s">
        <v>385</v>
      </c>
      <c r="S113" t="s">
        <v>118</v>
      </c>
      <c r="T113" t="s">
        <v>37</v>
      </c>
      <c r="U113">
        <v>1209</v>
      </c>
      <c r="V113">
        <v>56</v>
      </c>
      <c r="X113" t="str">
        <f t="shared" si="2"/>
        <v>Nevada.V12_7_13_2023.1209</v>
      </c>
      <c r="Y113">
        <f t="shared" si="3"/>
        <v>56</v>
      </c>
      <c r="AA113" t="s">
        <v>433</v>
      </c>
      <c r="AB113">
        <v>112</v>
      </c>
      <c r="AC113" s="38">
        <v>439336</v>
      </c>
      <c r="AD113">
        <v>803</v>
      </c>
      <c r="AE113" t="str">
        <f>VLOOKUP(AD113,'Treatment Key'!A:B,2,FALSE)</f>
        <v>Treatment03</v>
      </c>
    </row>
    <row r="114" spans="17:31" x14ac:dyDescent="0.35">
      <c r="Q114" t="s">
        <v>384</v>
      </c>
      <c r="R114" t="s">
        <v>385</v>
      </c>
      <c r="S114" t="s">
        <v>118</v>
      </c>
      <c r="T114" t="s">
        <v>38</v>
      </c>
      <c r="U114">
        <v>1209</v>
      </c>
      <c r="V114">
        <v>58</v>
      </c>
      <c r="X114" t="str">
        <f t="shared" si="2"/>
        <v>Nevada.V12_7_13_2023.1209</v>
      </c>
      <c r="Y114">
        <f t="shared" si="3"/>
        <v>58</v>
      </c>
      <c r="AA114" t="s">
        <v>402</v>
      </c>
      <c r="AB114">
        <v>113</v>
      </c>
      <c r="AC114" s="38">
        <v>439337</v>
      </c>
      <c r="AD114">
        <v>901</v>
      </c>
      <c r="AE114" t="str">
        <f>VLOOKUP(AD114,'Treatment Key'!A:B,2,FALSE)</f>
        <v>Treatment01</v>
      </c>
    </row>
    <row r="115" spans="17:31" x14ac:dyDescent="0.35">
      <c r="Q115" t="s">
        <v>384</v>
      </c>
      <c r="R115" t="s">
        <v>385</v>
      </c>
      <c r="S115" t="s">
        <v>118</v>
      </c>
      <c r="T115" t="s">
        <v>39</v>
      </c>
      <c r="U115">
        <v>1209</v>
      </c>
      <c r="V115">
        <v>60</v>
      </c>
      <c r="X115" t="str">
        <f t="shared" si="2"/>
        <v>Nevada.V12_7_13_2023.1209</v>
      </c>
      <c r="Y115">
        <f t="shared" si="3"/>
        <v>60</v>
      </c>
      <c r="AA115" t="s">
        <v>434</v>
      </c>
      <c r="AB115">
        <v>114</v>
      </c>
      <c r="AC115" s="38">
        <v>439338</v>
      </c>
      <c r="AD115">
        <v>903</v>
      </c>
      <c r="AE115" t="str">
        <f>VLOOKUP(AD115,'Treatment Key'!A:B,2,FALSE)</f>
        <v>Treatment03</v>
      </c>
    </row>
    <row r="116" spans="17:31" x14ac:dyDescent="0.35">
      <c r="Q116" t="s">
        <v>384</v>
      </c>
      <c r="R116" t="s">
        <v>385</v>
      </c>
      <c r="S116" t="s">
        <v>118</v>
      </c>
      <c r="T116" t="s">
        <v>40</v>
      </c>
      <c r="U116">
        <v>210</v>
      </c>
      <c r="V116">
        <v>62</v>
      </c>
      <c r="X116" t="str">
        <f t="shared" si="2"/>
        <v>Nevada.V12_7_13_2023.210</v>
      </c>
      <c r="Y116">
        <f t="shared" si="3"/>
        <v>62</v>
      </c>
      <c r="AA116" t="s">
        <v>403</v>
      </c>
      <c r="AB116">
        <v>115</v>
      </c>
      <c r="AC116" s="38">
        <v>439339</v>
      </c>
      <c r="AD116">
        <v>1001</v>
      </c>
      <c r="AE116" t="str">
        <f>VLOOKUP(AD116,'Treatment Key'!A:B,2,FALSE)</f>
        <v>Treatment01</v>
      </c>
    </row>
    <row r="117" spans="17:31" x14ac:dyDescent="0.35">
      <c r="Q117" t="s">
        <v>384</v>
      </c>
      <c r="R117" t="s">
        <v>385</v>
      </c>
      <c r="S117" t="s">
        <v>118</v>
      </c>
      <c r="T117" t="s">
        <v>41</v>
      </c>
      <c r="U117">
        <v>210</v>
      </c>
      <c r="V117">
        <v>64</v>
      </c>
      <c r="X117" t="str">
        <f t="shared" si="2"/>
        <v>Nevada.V12_7_13_2023.210</v>
      </c>
      <c r="Y117">
        <f t="shared" si="3"/>
        <v>64</v>
      </c>
      <c r="AA117" t="s">
        <v>435</v>
      </c>
      <c r="AB117">
        <v>116</v>
      </c>
      <c r="AC117" s="38">
        <v>439340</v>
      </c>
      <c r="AD117">
        <v>1003</v>
      </c>
      <c r="AE117" t="str">
        <f>VLOOKUP(AD117,'Treatment Key'!A:B,2,FALSE)</f>
        <v>Treatment03</v>
      </c>
    </row>
    <row r="118" spans="17:31" x14ac:dyDescent="0.35">
      <c r="Q118" t="s">
        <v>384</v>
      </c>
      <c r="R118" t="s">
        <v>385</v>
      </c>
      <c r="S118" t="s">
        <v>118</v>
      </c>
      <c r="T118" t="s">
        <v>42</v>
      </c>
      <c r="U118">
        <v>210</v>
      </c>
      <c r="V118">
        <v>66</v>
      </c>
      <c r="X118" t="str">
        <f t="shared" si="2"/>
        <v>Nevada.V12_7_13_2023.210</v>
      </c>
      <c r="Y118">
        <f t="shared" si="3"/>
        <v>66</v>
      </c>
      <c r="AA118" t="s">
        <v>404</v>
      </c>
      <c r="AB118">
        <v>117</v>
      </c>
      <c r="AC118" s="38">
        <v>439341</v>
      </c>
      <c r="AD118">
        <v>1101</v>
      </c>
      <c r="AE118" t="str">
        <f>VLOOKUP(AD118,'Treatment Key'!A:B,2,FALSE)</f>
        <v>Treatment01</v>
      </c>
    </row>
    <row r="119" spans="17:31" x14ac:dyDescent="0.35">
      <c r="Q119" t="s">
        <v>384</v>
      </c>
      <c r="R119" t="s">
        <v>385</v>
      </c>
      <c r="S119" t="s">
        <v>118</v>
      </c>
      <c r="T119" t="s">
        <v>43</v>
      </c>
      <c r="U119">
        <v>410</v>
      </c>
      <c r="V119">
        <v>68</v>
      </c>
      <c r="X119" t="str">
        <f t="shared" si="2"/>
        <v>Nevada.V12_7_13_2023.410</v>
      </c>
      <c r="Y119">
        <f t="shared" si="3"/>
        <v>68</v>
      </c>
      <c r="AA119" t="s">
        <v>436</v>
      </c>
      <c r="AB119">
        <v>118</v>
      </c>
      <c r="AC119" s="38">
        <v>439342</v>
      </c>
      <c r="AD119">
        <v>1103</v>
      </c>
      <c r="AE119" t="str">
        <f>VLOOKUP(AD119,'Treatment Key'!A:B,2,FALSE)</f>
        <v>Treatment03</v>
      </c>
    </row>
    <row r="120" spans="17:31" x14ac:dyDescent="0.35">
      <c r="Q120" t="s">
        <v>384</v>
      </c>
      <c r="R120" t="s">
        <v>385</v>
      </c>
      <c r="S120" t="s">
        <v>118</v>
      </c>
      <c r="T120" t="s">
        <v>44</v>
      </c>
      <c r="U120">
        <v>410</v>
      </c>
      <c r="V120">
        <v>70</v>
      </c>
      <c r="X120" t="str">
        <f t="shared" si="2"/>
        <v>Nevada.V12_7_13_2023.410</v>
      </c>
      <c r="Y120">
        <f t="shared" si="3"/>
        <v>70</v>
      </c>
      <c r="AA120" t="s">
        <v>405</v>
      </c>
      <c r="AB120">
        <v>119</v>
      </c>
      <c r="AC120" s="38">
        <v>439343</v>
      </c>
      <c r="AD120">
        <v>1201</v>
      </c>
      <c r="AE120" t="str">
        <f>VLOOKUP(AD120,'Treatment Key'!A:B,2,FALSE)</f>
        <v>Treatment01</v>
      </c>
    </row>
    <row r="121" spans="17:31" x14ac:dyDescent="0.35">
      <c r="Q121" t="s">
        <v>384</v>
      </c>
      <c r="R121" t="s">
        <v>385</v>
      </c>
      <c r="S121" t="s">
        <v>118</v>
      </c>
      <c r="T121" t="s">
        <v>45</v>
      </c>
      <c r="U121">
        <v>410</v>
      </c>
      <c r="V121">
        <v>72</v>
      </c>
      <c r="X121" t="str">
        <f t="shared" si="2"/>
        <v>Nevada.V12_7_13_2023.410</v>
      </c>
      <c r="Y121">
        <f t="shared" si="3"/>
        <v>72</v>
      </c>
      <c r="AA121" t="s">
        <v>437</v>
      </c>
      <c r="AB121">
        <v>120</v>
      </c>
      <c r="AC121" s="38">
        <v>439344</v>
      </c>
      <c r="AD121">
        <v>1203</v>
      </c>
      <c r="AE121" t="str">
        <f>VLOOKUP(AD121,'Treatment Key'!A:B,2,FALSE)</f>
        <v>Treatment03</v>
      </c>
    </row>
    <row r="122" spans="17:31" x14ac:dyDescent="0.35">
      <c r="Q122" t="s">
        <v>384</v>
      </c>
      <c r="R122" t="s">
        <v>385</v>
      </c>
      <c r="S122" t="s">
        <v>118</v>
      </c>
      <c r="T122" t="s">
        <v>46</v>
      </c>
      <c r="U122">
        <v>103</v>
      </c>
      <c r="V122">
        <v>98</v>
      </c>
      <c r="X122" t="str">
        <f t="shared" si="2"/>
        <v>Nevada.V12_7_13_2023.103</v>
      </c>
      <c r="Y122">
        <f t="shared" si="3"/>
        <v>98</v>
      </c>
      <c r="AA122" t="s">
        <v>458</v>
      </c>
      <c r="AB122">
        <v>121</v>
      </c>
      <c r="AC122" s="38">
        <v>439345</v>
      </c>
      <c r="AD122">
        <v>105</v>
      </c>
      <c r="AE122" t="str">
        <f>VLOOKUP(AD122,'Treatment Key'!A:B,2,FALSE)</f>
        <v>Treatment05</v>
      </c>
    </row>
    <row r="123" spans="17:31" x14ac:dyDescent="0.35">
      <c r="Q123" t="s">
        <v>384</v>
      </c>
      <c r="R123" t="s">
        <v>385</v>
      </c>
      <c r="S123" t="s">
        <v>118</v>
      </c>
      <c r="T123" t="s">
        <v>47</v>
      </c>
      <c r="U123">
        <v>203</v>
      </c>
      <c r="V123">
        <v>100</v>
      </c>
      <c r="X123" t="str">
        <f t="shared" si="2"/>
        <v>Nevada.V12_7_13_2023.203</v>
      </c>
      <c r="Y123">
        <f t="shared" si="3"/>
        <v>100</v>
      </c>
      <c r="AA123" t="s">
        <v>483</v>
      </c>
      <c r="AB123">
        <v>122</v>
      </c>
      <c r="AC123" s="38">
        <v>439346</v>
      </c>
      <c r="AD123">
        <v>107</v>
      </c>
      <c r="AE123" t="str">
        <f>VLOOKUP(AD123,'Treatment Key'!A:B,2,FALSE)</f>
        <v>Treatment07</v>
      </c>
    </row>
    <row r="124" spans="17:31" x14ac:dyDescent="0.35">
      <c r="Q124" t="s">
        <v>384</v>
      </c>
      <c r="R124" t="s">
        <v>385</v>
      </c>
      <c r="S124" t="s">
        <v>118</v>
      </c>
      <c r="T124" t="s">
        <v>48</v>
      </c>
      <c r="U124">
        <v>303</v>
      </c>
      <c r="V124">
        <v>102</v>
      </c>
      <c r="X124" t="str">
        <f t="shared" si="2"/>
        <v>Nevada.V12_7_13_2023.303</v>
      </c>
      <c r="Y124">
        <f t="shared" si="3"/>
        <v>102</v>
      </c>
      <c r="AA124" t="s">
        <v>459</v>
      </c>
      <c r="AB124">
        <v>123</v>
      </c>
      <c r="AC124" s="38">
        <v>439347</v>
      </c>
      <c r="AD124">
        <v>205</v>
      </c>
      <c r="AE124" t="str">
        <f>VLOOKUP(AD124,'Treatment Key'!A:B,2,FALSE)</f>
        <v>Treatment05</v>
      </c>
    </row>
    <row r="125" spans="17:31" x14ac:dyDescent="0.35">
      <c r="Q125" t="s">
        <v>384</v>
      </c>
      <c r="R125" t="s">
        <v>385</v>
      </c>
      <c r="S125" t="s">
        <v>118</v>
      </c>
      <c r="T125" t="s">
        <v>49</v>
      </c>
      <c r="U125">
        <v>403</v>
      </c>
      <c r="V125">
        <v>104</v>
      </c>
      <c r="X125" t="str">
        <f t="shared" si="2"/>
        <v>Nevada.V12_7_13_2023.403</v>
      </c>
      <c r="Y125">
        <f t="shared" si="3"/>
        <v>104</v>
      </c>
      <c r="AA125" t="s">
        <v>484</v>
      </c>
      <c r="AB125">
        <v>124</v>
      </c>
      <c r="AC125" s="38">
        <v>439348</v>
      </c>
      <c r="AD125">
        <v>207</v>
      </c>
      <c r="AE125" t="str">
        <f>VLOOKUP(AD125,'Treatment Key'!A:B,2,FALSE)</f>
        <v>Treatment07</v>
      </c>
    </row>
    <row r="126" spans="17:31" x14ac:dyDescent="0.35">
      <c r="Q126" t="s">
        <v>384</v>
      </c>
      <c r="R126" t="s">
        <v>385</v>
      </c>
      <c r="S126" t="s">
        <v>118</v>
      </c>
      <c r="T126" t="s">
        <v>50</v>
      </c>
      <c r="U126">
        <v>503</v>
      </c>
      <c r="V126">
        <v>106</v>
      </c>
      <c r="X126" t="str">
        <f t="shared" si="2"/>
        <v>Nevada.V12_7_13_2023.503</v>
      </c>
      <c r="Y126">
        <f t="shared" si="3"/>
        <v>106</v>
      </c>
      <c r="AA126" t="s">
        <v>460</v>
      </c>
      <c r="AB126">
        <v>125</v>
      </c>
      <c r="AC126" s="38">
        <v>439349</v>
      </c>
      <c r="AD126">
        <v>305</v>
      </c>
      <c r="AE126" t="str">
        <f>VLOOKUP(AD126,'Treatment Key'!A:B,2,FALSE)</f>
        <v>Treatment05</v>
      </c>
    </row>
    <row r="127" spans="17:31" x14ac:dyDescent="0.35">
      <c r="Q127" t="s">
        <v>384</v>
      </c>
      <c r="R127" t="s">
        <v>385</v>
      </c>
      <c r="S127" t="s">
        <v>118</v>
      </c>
      <c r="T127" t="s">
        <v>51</v>
      </c>
      <c r="U127">
        <v>603</v>
      </c>
      <c r="V127">
        <v>108</v>
      </c>
      <c r="X127" t="str">
        <f t="shared" si="2"/>
        <v>Nevada.V12_7_13_2023.603</v>
      </c>
      <c r="Y127">
        <f t="shared" si="3"/>
        <v>108</v>
      </c>
      <c r="AA127" t="s">
        <v>485</v>
      </c>
      <c r="AB127">
        <v>126</v>
      </c>
      <c r="AC127" s="38">
        <v>439350</v>
      </c>
      <c r="AD127">
        <v>307</v>
      </c>
      <c r="AE127" t="str">
        <f>VLOOKUP(AD127,'Treatment Key'!A:B,2,FALSE)</f>
        <v>Treatment07</v>
      </c>
    </row>
    <row r="128" spans="17:31" x14ac:dyDescent="0.35">
      <c r="Q128" t="s">
        <v>384</v>
      </c>
      <c r="R128" t="s">
        <v>385</v>
      </c>
      <c r="S128" t="s">
        <v>118</v>
      </c>
      <c r="T128" t="s">
        <v>52</v>
      </c>
      <c r="U128">
        <v>703</v>
      </c>
      <c r="V128">
        <v>110</v>
      </c>
      <c r="X128" t="str">
        <f t="shared" si="2"/>
        <v>Nevada.V12_7_13_2023.703</v>
      </c>
      <c r="Y128">
        <f t="shared" si="3"/>
        <v>110</v>
      </c>
      <c r="AA128" t="s">
        <v>461</v>
      </c>
      <c r="AB128">
        <v>127</v>
      </c>
      <c r="AC128" s="38">
        <v>439351</v>
      </c>
      <c r="AD128">
        <v>405</v>
      </c>
      <c r="AE128" t="str">
        <f>VLOOKUP(AD128,'Treatment Key'!A:B,2,FALSE)</f>
        <v>Treatment05</v>
      </c>
    </row>
    <row r="129" spans="17:31" x14ac:dyDescent="0.35">
      <c r="Q129" t="s">
        <v>384</v>
      </c>
      <c r="R129" t="s">
        <v>385</v>
      </c>
      <c r="S129" t="s">
        <v>118</v>
      </c>
      <c r="T129" t="s">
        <v>53</v>
      </c>
      <c r="U129">
        <v>803</v>
      </c>
      <c r="V129">
        <v>112</v>
      </c>
      <c r="X129" t="str">
        <f t="shared" si="2"/>
        <v>Nevada.V12_7_13_2023.803</v>
      </c>
      <c r="Y129">
        <f t="shared" si="3"/>
        <v>112</v>
      </c>
      <c r="AA129" t="s">
        <v>486</v>
      </c>
      <c r="AB129">
        <v>128</v>
      </c>
      <c r="AC129" s="38">
        <v>439352</v>
      </c>
      <c r="AD129">
        <v>407</v>
      </c>
      <c r="AE129" t="str">
        <f>VLOOKUP(AD129,'Treatment Key'!A:B,2,FALSE)</f>
        <v>Treatment07</v>
      </c>
    </row>
    <row r="130" spans="17:31" x14ac:dyDescent="0.35">
      <c r="Q130" t="s">
        <v>384</v>
      </c>
      <c r="R130" t="s">
        <v>385</v>
      </c>
      <c r="S130" t="s">
        <v>118</v>
      </c>
      <c r="T130" t="s">
        <v>54</v>
      </c>
      <c r="U130">
        <v>903</v>
      </c>
      <c r="V130">
        <v>114</v>
      </c>
      <c r="X130" t="str">
        <f t="shared" ref="X130:X193" si="4">CONCATENATE(Q130,".",R130,".",U130)</f>
        <v>Nevada.V12_7_13_2023.903</v>
      </c>
      <c r="Y130">
        <f t="shared" ref="Y130:Y193" si="5">V130</f>
        <v>114</v>
      </c>
      <c r="AA130" t="s">
        <v>462</v>
      </c>
      <c r="AB130">
        <v>129</v>
      </c>
      <c r="AC130" s="38">
        <v>439353</v>
      </c>
      <c r="AD130">
        <v>505</v>
      </c>
      <c r="AE130" t="str">
        <f>VLOOKUP(AD130,'Treatment Key'!A:B,2,FALSE)</f>
        <v>Treatment05</v>
      </c>
    </row>
    <row r="131" spans="17:31" x14ac:dyDescent="0.35">
      <c r="Q131" t="s">
        <v>384</v>
      </c>
      <c r="R131" t="s">
        <v>385</v>
      </c>
      <c r="S131" t="s">
        <v>118</v>
      </c>
      <c r="T131" t="s">
        <v>55</v>
      </c>
      <c r="U131">
        <v>1003</v>
      </c>
      <c r="V131">
        <v>116</v>
      </c>
      <c r="X131" t="str">
        <f t="shared" si="4"/>
        <v>Nevada.V12_7_13_2023.1003</v>
      </c>
      <c r="Y131">
        <f t="shared" si="5"/>
        <v>116</v>
      </c>
      <c r="AA131" t="s">
        <v>487</v>
      </c>
      <c r="AB131">
        <v>130</v>
      </c>
      <c r="AC131" s="38">
        <v>439354</v>
      </c>
      <c r="AD131">
        <v>507</v>
      </c>
      <c r="AE131" t="str">
        <f>VLOOKUP(AD131,'Treatment Key'!A:B,2,FALSE)</f>
        <v>Treatment07</v>
      </c>
    </row>
    <row r="132" spans="17:31" x14ac:dyDescent="0.35">
      <c r="Q132" t="s">
        <v>384</v>
      </c>
      <c r="R132" t="s">
        <v>385</v>
      </c>
      <c r="S132" t="s">
        <v>118</v>
      </c>
      <c r="T132" t="s">
        <v>56</v>
      </c>
      <c r="U132">
        <v>1103</v>
      </c>
      <c r="V132">
        <v>118</v>
      </c>
      <c r="X132" t="str">
        <f t="shared" si="4"/>
        <v>Nevada.V12_7_13_2023.1103</v>
      </c>
      <c r="Y132">
        <f t="shared" si="5"/>
        <v>118</v>
      </c>
      <c r="AA132" t="s">
        <v>463</v>
      </c>
      <c r="AB132">
        <v>131</v>
      </c>
      <c r="AC132" s="38">
        <v>439355</v>
      </c>
      <c r="AD132">
        <v>605</v>
      </c>
      <c r="AE132" t="str">
        <f>VLOOKUP(AD132,'Treatment Key'!A:B,2,FALSE)</f>
        <v>Treatment05</v>
      </c>
    </row>
    <row r="133" spans="17:31" x14ac:dyDescent="0.35">
      <c r="Q133" t="s">
        <v>384</v>
      </c>
      <c r="R133" t="s">
        <v>385</v>
      </c>
      <c r="S133" t="s">
        <v>118</v>
      </c>
      <c r="T133" t="s">
        <v>57</v>
      </c>
      <c r="U133">
        <v>1203</v>
      </c>
      <c r="V133">
        <v>120</v>
      </c>
      <c r="X133" t="str">
        <f t="shared" si="4"/>
        <v>Nevada.V12_7_13_2023.1203</v>
      </c>
      <c r="Y133">
        <f t="shared" si="5"/>
        <v>120</v>
      </c>
      <c r="AA133" t="s">
        <v>488</v>
      </c>
      <c r="AB133">
        <v>132</v>
      </c>
      <c r="AC133" s="38">
        <v>439356</v>
      </c>
      <c r="AD133">
        <v>607</v>
      </c>
      <c r="AE133" t="str">
        <f>VLOOKUP(AD133,'Treatment Key'!A:B,2,FALSE)</f>
        <v>Treatment07</v>
      </c>
    </row>
    <row r="134" spans="17:31" x14ac:dyDescent="0.35">
      <c r="Q134" t="s">
        <v>384</v>
      </c>
      <c r="R134" t="s">
        <v>385</v>
      </c>
      <c r="S134" t="s">
        <v>118</v>
      </c>
      <c r="T134" t="s">
        <v>58</v>
      </c>
      <c r="U134">
        <v>103</v>
      </c>
      <c r="V134">
        <v>146</v>
      </c>
      <c r="X134" t="str">
        <f t="shared" si="4"/>
        <v>Nevada.V12_7_13_2023.103</v>
      </c>
      <c r="Y134">
        <f t="shared" si="5"/>
        <v>146</v>
      </c>
      <c r="AA134" t="s">
        <v>464</v>
      </c>
      <c r="AB134">
        <v>133</v>
      </c>
      <c r="AC134" s="38">
        <v>439357</v>
      </c>
      <c r="AD134">
        <v>705</v>
      </c>
      <c r="AE134" t="str">
        <f>VLOOKUP(AD134,'Treatment Key'!A:B,2,FALSE)</f>
        <v>Treatment05</v>
      </c>
    </row>
    <row r="135" spans="17:31" x14ac:dyDescent="0.35">
      <c r="Q135" t="s">
        <v>384</v>
      </c>
      <c r="R135" t="s">
        <v>385</v>
      </c>
      <c r="S135" t="s">
        <v>118</v>
      </c>
      <c r="T135" t="s">
        <v>59</v>
      </c>
      <c r="U135">
        <v>203</v>
      </c>
      <c r="V135">
        <v>148</v>
      </c>
      <c r="X135" t="str">
        <f t="shared" si="4"/>
        <v>Nevada.V12_7_13_2023.203</v>
      </c>
      <c r="Y135">
        <f t="shared" si="5"/>
        <v>148</v>
      </c>
      <c r="AA135" t="s">
        <v>489</v>
      </c>
      <c r="AB135">
        <v>134</v>
      </c>
      <c r="AC135" s="38">
        <v>439358</v>
      </c>
      <c r="AD135">
        <v>707</v>
      </c>
      <c r="AE135" t="str">
        <f>VLOOKUP(AD135,'Treatment Key'!A:B,2,FALSE)</f>
        <v>Treatment07</v>
      </c>
    </row>
    <row r="136" spans="17:31" x14ac:dyDescent="0.35">
      <c r="Q136" t="s">
        <v>384</v>
      </c>
      <c r="R136" t="s">
        <v>385</v>
      </c>
      <c r="S136" t="s">
        <v>118</v>
      </c>
      <c r="T136" t="s">
        <v>60</v>
      </c>
      <c r="U136">
        <v>303</v>
      </c>
      <c r="V136">
        <v>150</v>
      </c>
      <c r="X136" t="str">
        <f t="shared" si="4"/>
        <v>Nevada.V12_7_13_2023.303</v>
      </c>
      <c r="Y136">
        <f t="shared" si="5"/>
        <v>150</v>
      </c>
      <c r="AA136" t="s">
        <v>465</v>
      </c>
      <c r="AB136">
        <v>135</v>
      </c>
      <c r="AC136" s="38">
        <v>439359</v>
      </c>
      <c r="AD136">
        <v>805</v>
      </c>
      <c r="AE136" t="str">
        <f>VLOOKUP(AD136,'Treatment Key'!A:B,2,FALSE)</f>
        <v>Treatment05</v>
      </c>
    </row>
    <row r="137" spans="17:31" x14ac:dyDescent="0.35">
      <c r="Q137" t="s">
        <v>384</v>
      </c>
      <c r="R137" t="s">
        <v>385</v>
      </c>
      <c r="S137" t="s">
        <v>118</v>
      </c>
      <c r="T137" t="s">
        <v>61</v>
      </c>
      <c r="U137">
        <v>403</v>
      </c>
      <c r="V137">
        <v>152</v>
      </c>
      <c r="X137" t="str">
        <f t="shared" si="4"/>
        <v>Nevada.V12_7_13_2023.403</v>
      </c>
      <c r="Y137">
        <f t="shared" si="5"/>
        <v>152</v>
      </c>
      <c r="AA137" t="s">
        <v>490</v>
      </c>
      <c r="AB137">
        <v>136</v>
      </c>
      <c r="AC137" s="38">
        <v>439360</v>
      </c>
      <c r="AD137">
        <v>807</v>
      </c>
      <c r="AE137" t="str">
        <f>VLOOKUP(AD137,'Treatment Key'!A:B,2,FALSE)</f>
        <v>Treatment07</v>
      </c>
    </row>
    <row r="138" spans="17:31" x14ac:dyDescent="0.35">
      <c r="Q138" t="s">
        <v>384</v>
      </c>
      <c r="R138" t="s">
        <v>385</v>
      </c>
      <c r="S138" t="s">
        <v>118</v>
      </c>
      <c r="T138" t="s">
        <v>62</v>
      </c>
      <c r="U138">
        <v>503</v>
      </c>
      <c r="V138">
        <v>154</v>
      </c>
      <c r="X138" t="str">
        <f t="shared" si="4"/>
        <v>Nevada.V12_7_13_2023.503</v>
      </c>
      <c r="Y138">
        <f t="shared" si="5"/>
        <v>154</v>
      </c>
      <c r="AA138" t="s">
        <v>466</v>
      </c>
      <c r="AB138">
        <v>137</v>
      </c>
      <c r="AC138" s="38">
        <v>439361</v>
      </c>
      <c r="AD138">
        <v>905</v>
      </c>
      <c r="AE138" t="str">
        <f>VLOOKUP(AD138,'Treatment Key'!A:B,2,FALSE)</f>
        <v>Treatment05</v>
      </c>
    </row>
    <row r="139" spans="17:31" x14ac:dyDescent="0.35">
      <c r="Q139" t="s">
        <v>384</v>
      </c>
      <c r="R139" t="s">
        <v>385</v>
      </c>
      <c r="S139" t="s">
        <v>118</v>
      </c>
      <c r="T139" t="s">
        <v>63</v>
      </c>
      <c r="U139">
        <v>603</v>
      </c>
      <c r="V139">
        <v>156</v>
      </c>
      <c r="X139" t="str">
        <f t="shared" si="4"/>
        <v>Nevada.V12_7_13_2023.603</v>
      </c>
      <c r="Y139">
        <f t="shared" si="5"/>
        <v>156</v>
      </c>
      <c r="AA139" t="s">
        <v>491</v>
      </c>
      <c r="AB139">
        <v>138</v>
      </c>
      <c r="AC139" s="38">
        <v>439362</v>
      </c>
      <c r="AD139">
        <v>907</v>
      </c>
      <c r="AE139" t="str">
        <f>VLOOKUP(AD139,'Treatment Key'!A:B,2,FALSE)</f>
        <v>Treatment07</v>
      </c>
    </row>
    <row r="140" spans="17:31" x14ac:dyDescent="0.35">
      <c r="Q140" t="s">
        <v>384</v>
      </c>
      <c r="R140" t="s">
        <v>385</v>
      </c>
      <c r="S140" t="s">
        <v>118</v>
      </c>
      <c r="T140" t="s">
        <v>64</v>
      </c>
      <c r="U140">
        <v>703</v>
      </c>
      <c r="V140">
        <v>158</v>
      </c>
      <c r="X140" t="str">
        <f t="shared" si="4"/>
        <v>Nevada.V12_7_13_2023.703</v>
      </c>
      <c r="Y140">
        <f t="shared" si="5"/>
        <v>158</v>
      </c>
      <c r="AA140" t="s">
        <v>467</v>
      </c>
      <c r="AB140">
        <v>139</v>
      </c>
      <c r="AC140" s="38">
        <v>439363</v>
      </c>
      <c r="AD140">
        <v>1005</v>
      </c>
      <c r="AE140" t="str">
        <f>VLOOKUP(AD140,'Treatment Key'!A:B,2,FALSE)</f>
        <v>Treatment05</v>
      </c>
    </row>
    <row r="141" spans="17:31" x14ac:dyDescent="0.35">
      <c r="Q141" t="s">
        <v>384</v>
      </c>
      <c r="R141" t="s">
        <v>385</v>
      </c>
      <c r="S141" t="s">
        <v>118</v>
      </c>
      <c r="T141" t="s">
        <v>65</v>
      </c>
      <c r="U141">
        <v>803</v>
      </c>
      <c r="V141">
        <v>160</v>
      </c>
      <c r="X141" t="str">
        <f t="shared" si="4"/>
        <v>Nevada.V12_7_13_2023.803</v>
      </c>
      <c r="Y141">
        <f t="shared" si="5"/>
        <v>160</v>
      </c>
      <c r="AA141" t="s">
        <v>492</v>
      </c>
      <c r="AB141">
        <v>140</v>
      </c>
      <c r="AC141" s="38">
        <v>439364</v>
      </c>
      <c r="AD141">
        <v>1007</v>
      </c>
      <c r="AE141" t="str">
        <f>VLOOKUP(AD141,'Treatment Key'!A:B,2,FALSE)</f>
        <v>Treatment07</v>
      </c>
    </row>
    <row r="142" spans="17:31" x14ac:dyDescent="0.35">
      <c r="Q142" t="s">
        <v>384</v>
      </c>
      <c r="R142" t="s">
        <v>385</v>
      </c>
      <c r="S142" t="s">
        <v>118</v>
      </c>
      <c r="T142" t="s">
        <v>66</v>
      </c>
      <c r="U142">
        <v>903</v>
      </c>
      <c r="V142">
        <v>162</v>
      </c>
      <c r="X142" t="str">
        <f t="shared" si="4"/>
        <v>Nevada.V12_7_13_2023.903</v>
      </c>
      <c r="Y142">
        <f t="shared" si="5"/>
        <v>162</v>
      </c>
      <c r="AA142" t="s">
        <v>468</v>
      </c>
      <c r="AB142">
        <v>141</v>
      </c>
      <c r="AC142" s="38">
        <v>439365</v>
      </c>
      <c r="AD142">
        <v>1105</v>
      </c>
      <c r="AE142" t="str">
        <f>VLOOKUP(AD142,'Treatment Key'!A:B,2,FALSE)</f>
        <v>Treatment05</v>
      </c>
    </row>
    <row r="143" spans="17:31" x14ac:dyDescent="0.35">
      <c r="Q143" t="s">
        <v>384</v>
      </c>
      <c r="R143" t="s">
        <v>385</v>
      </c>
      <c r="S143" t="s">
        <v>118</v>
      </c>
      <c r="T143" t="s">
        <v>67</v>
      </c>
      <c r="U143">
        <v>1003</v>
      </c>
      <c r="V143">
        <v>164</v>
      </c>
      <c r="X143" t="str">
        <f t="shared" si="4"/>
        <v>Nevada.V12_7_13_2023.1003</v>
      </c>
      <c r="Y143">
        <f t="shared" si="5"/>
        <v>164</v>
      </c>
      <c r="AA143" t="s">
        <v>493</v>
      </c>
      <c r="AB143">
        <v>142</v>
      </c>
      <c r="AC143" s="38">
        <v>439366</v>
      </c>
      <c r="AD143">
        <v>1107</v>
      </c>
      <c r="AE143" t="str">
        <f>VLOOKUP(AD143,'Treatment Key'!A:B,2,FALSE)</f>
        <v>Treatment07</v>
      </c>
    </row>
    <row r="144" spans="17:31" x14ac:dyDescent="0.35">
      <c r="Q144" t="s">
        <v>384</v>
      </c>
      <c r="R144" t="s">
        <v>385</v>
      </c>
      <c r="S144" t="s">
        <v>118</v>
      </c>
      <c r="T144" t="s">
        <v>68</v>
      </c>
      <c r="U144">
        <v>1103</v>
      </c>
      <c r="V144">
        <v>166</v>
      </c>
      <c r="X144" t="str">
        <f t="shared" si="4"/>
        <v>Nevada.V12_7_13_2023.1103</v>
      </c>
      <c r="Y144">
        <f t="shared" si="5"/>
        <v>166</v>
      </c>
      <c r="AA144" t="s">
        <v>469</v>
      </c>
      <c r="AB144">
        <v>143</v>
      </c>
      <c r="AC144" s="38">
        <v>439367</v>
      </c>
      <c r="AD144">
        <v>1205</v>
      </c>
      <c r="AE144" t="str">
        <f>VLOOKUP(AD144,'Treatment Key'!A:B,2,FALSE)</f>
        <v>Treatment05</v>
      </c>
    </row>
    <row r="145" spans="17:31" x14ac:dyDescent="0.35">
      <c r="Q145" t="s">
        <v>384</v>
      </c>
      <c r="R145" t="s">
        <v>385</v>
      </c>
      <c r="S145" t="s">
        <v>118</v>
      </c>
      <c r="T145" t="s">
        <v>69</v>
      </c>
      <c r="U145">
        <v>1203</v>
      </c>
      <c r="V145">
        <v>168</v>
      </c>
      <c r="X145" t="str">
        <f t="shared" si="4"/>
        <v>Nevada.V12_7_13_2023.1203</v>
      </c>
      <c r="Y145">
        <f t="shared" si="5"/>
        <v>168</v>
      </c>
      <c r="AA145" t="s">
        <v>494</v>
      </c>
      <c r="AB145">
        <v>144</v>
      </c>
      <c r="AC145" s="38">
        <v>439368</v>
      </c>
      <c r="AD145">
        <v>1207</v>
      </c>
      <c r="AE145" t="str">
        <f>VLOOKUP(AD145,'Treatment Key'!A:B,2,FALSE)</f>
        <v>Treatment07</v>
      </c>
    </row>
    <row r="146" spans="17:31" x14ac:dyDescent="0.35">
      <c r="Q146" t="s">
        <v>384</v>
      </c>
      <c r="R146" t="s">
        <v>385</v>
      </c>
      <c r="S146" t="s">
        <v>118</v>
      </c>
      <c r="T146" t="s">
        <v>70</v>
      </c>
      <c r="U146">
        <v>103</v>
      </c>
      <c r="V146">
        <v>194</v>
      </c>
      <c r="X146" t="str">
        <f t="shared" si="4"/>
        <v>Nevada.V12_7_13_2023.103</v>
      </c>
      <c r="Y146">
        <f t="shared" si="5"/>
        <v>194</v>
      </c>
      <c r="AA146" t="s">
        <v>394</v>
      </c>
      <c r="AB146">
        <v>145</v>
      </c>
      <c r="AC146" s="38">
        <v>439369</v>
      </c>
      <c r="AD146">
        <v>101</v>
      </c>
      <c r="AE146" t="str">
        <f>VLOOKUP(AD146,'Treatment Key'!A:B,2,FALSE)</f>
        <v>Treatment01</v>
      </c>
    </row>
    <row r="147" spans="17:31" x14ac:dyDescent="0.35">
      <c r="Q147" t="s">
        <v>384</v>
      </c>
      <c r="R147" t="s">
        <v>385</v>
      </c>
      <c r="S147" t="s">
        <v>118</v>
      </c>
      <c r="T147" t="s">
        <v>71</v>
      </c>
      <c r="U147">
        <v>203</v>
      </c>
      <c r="V147">
        <v>196</v>
      </c>
      <c r="X147" t="str">
        <f t="shared" si="4"/>
        <v>Nevada.V12_7_13_2023.203</v>
      </c>
      <c r="Y147">
        <f t="shared" si="5"/>
        <v>196</v>
      </c>
      <c r="AA147" t="s">
        <v>426</v>
      </c>
      <c r="AB147">
        <v>146</v>
      </c>
      <c r="AC147" s="38">
        <v>439370</v>
      </c>
      <c r="AD147">
        <v>103</v>
      </c>
      <c r="AE147" t="str">
        <f>VLOOKUP(AD147,'Treatment Key'!A:B,2,FALSE)</f>
        <v>Treatment03</v>
      </c>
    </row>
    <row r="148" spans="17:31" x14ac:dyDescent="0.35">
      <c r="Q148" t="s">
        <v>384</v>
      </c>
      <c r="R148" t="s">
        <v>385</v>
      </c>
      <c r="S148" t="s">
        <v>118</v>
      </c>
      <c r="T148" t="s">
        <v>72</v>
      </c>
      <c r="U148">
        <v>303</v>
      </c>
      <c r="V148">
        <v>198</v>
      </c>
      <c r="X148" t="str">
        <f t="shared" si="4"/>
        <v>Nevada.V12_7_13_2023.303</v>
      </c>
      <c r="Y148">
        <f t="shared" si="5"/>
        <v>198</v>
      </c>
      <c r="AA148" t="s">
        <v>395</v>
      </c>
      <c r="AB148">
        <v>147</v>
      </c>
      <c r="AC148" s="38">
        <v>439371</v>
      </c>
      <c r="AD148">
        <v>201</v>
      </c>
      <c r="AE148" t="str">
        <f>VLOOKUP(AD148,'Treatment Key'!A:B,2,FALSE)</f>
        <v>Treatment01</v>
      </c>
    </row>
    <row r="149" spans="17:31" x14ac:dyDescent="0.35">
      <c r="Q149" t="s">
        <v>384</v>
      </c>
      <c r="R149" t="s">
        <v>385</v>
      </c>
      <c r="S149" t="s">
        <v>118</v>
      </c>
      <c r="T149" t="s">
        <v>73</v>
      </c>
      <c r="U149">
        <v>403</v>
      </c>
      <c r="V149">
        <v>200</v>
      </c>
      <c r="X149" t="str">
        <f t="shared" si="4"/>
        <v>Nevada.V12_7_13_2023.403</v>
      </c>
      <c r="Y149">
        <f t="shared" si="5"/>
        <v>200</v>
      </c>
      <c r="AA149" t="s">
        <v>427</v>
      </c>
      <c r="AB149">
        <v>148</v>
      </c>
      <c r="AC149" s="38">
        <v>439372</v>
      </c>
      <c r="AD149">
        <v>203</v>
      </c>
      <c r="AE149" t="str">
        <f>VLOOKUP(AD149,'Treatment Key'!A:B,2,FALSE)</f>
        <v>Treatment03</v>
      </c>
    </row>
    <row r="150" spans="17:31" x14ac:dyDescent="0.35">
      <c r="Q150" t="s">
        <v>384</v>
      </c>
      <c r="R150" t="s">
        <v>385</v>
      </c>
      <c r="S150" t="s">
        <v>118</v>
      </c>
      <c r="T150" t="s">
        <v>74</v>
      </c>
      <c r="U150">
        <v>503</v>
      </c>
      <c r="V150">
        <v>202</v>
      </c>
      <c r="X150" t="str">
        <f t="shared" si="4"/>
        <v>Nevada.V12_7_13_2023.503</v>
      </c>
      <c r="Y150">
        <f t="shared" si="5"/>
        <v>202</v>
      </c>
      <c r="AA150" t="s">
        <v>396</v>
      </c>
      <c r="AB150">
        <v>149</v>
      </c>
      <c r="AC150" s="38">
        <v>439373</v>
      </c>
      <c r="AD150">
        <v>301</v>
      </c>
      <c r="AE150" t="str">
        <f>VLOOKUP(AD150,'Treatment Key'!A:B,2,FALSE)</f>
        <v>Treatment01</v>
      </c>
    </row>
    <row r="151" spans="17:31" x14ac:dyDescent="0.35">
      <c r="Q151" t="s">
        <v>384</v>
      </c>
      <c r="R151" t="s">
        <v>385</v>
      </c>
      <c r="S151" t="s">
        <v>118</v>
      </c>
      <c r="T151" t="s">
        <v>75</v>
      </c>
      <c r="U151">
        <v>603</v>
      </c>
      <c r="V151">
        <v>204</v>
      </c>
      <c r="X151" t="str">
        <f t="shared" si="4"/>
        <v>Nevada.V12_7_13_2023.603</v>
      </c>
      <c r="Y151">
        <f t="shared" si="5"/>
        <v>204</v>
      </c>
      <c r="AA151" t="s">
        <v>428</v>
      </c>
      <c r="AB151">
        <v>150</v>
      </c>
      <c r="AC151" s="38">
        <v>439374</v>
      </c>
      <c r="AD151">
        <v>303</v>
      </c>
      <c r="AE151" t="str">
        <f>VLOOKUP(AD151,'Treatment Key'!A:B,2,FALSE)</f>
        <v>Treatment03</v>
      </c>
    </row>
    <row r="152" spans="17:31" x14ac:dyDescent="0.35">
      <c r="Q152" t="s">
        <v>384</v>
      </c>
      <c r="R152" t="s">
        <v>385</v>
      </c>
      <c r="S152" t="s">
        <v>118</v>
      </c>
      <c r="T152" t="s">
        <v>76</v>
      </c>
      <c r="U152">
        <v>703</v>
      </c>
      <c r="V152">
        <v>206</v>
      </c>
      <c r="X152" t="str">
        <f t="shared" si="4"/>
        <v>Nevada.V12_7_13_2023.703</v>
      </c>
      <c r="Y152">
        <f t="shared" si="5"/>
        <v>206</v>
      </c>
      <c r="AA152" t="s">
        <v>397</v>
      </c>
      <c r="AB152">
        <v>151</v>
      </c>
      <c r="AC152" s="38">
        <v>439375</v>
      </c>
      <c r="AD152">
        <v>401</v>
      </c>
      <c r="AE152" t="str">
        <f>VLOOKUP(AD152,'Treatment Key'!A:B,2,FALSE)</f>
        <v>Treatment01</v>
      </c>
    </row>
    <row r="153" spans="17:31" x14ac:dyDescent="0.35">
      <c r="Q153" t="s">
        <v>384</v>
      </c>
      <c r="R153" t="s">
        <v>385</v>
      </c>
      <c r="S153" t="s">
        <v>118</v>
      </c>
      <c r="T153" t="s">
        <v>77</v>
      </c>
      <c r="U153">
        <v>803</v>
      </c>
      <c r="V153">
        <v>208</v>
      </c>
      <c r="X153" t="str">
        <f t="shared" si="4"/>
        <v>Nevada.V12_7_13_2023.803</v>
      </c>
      <c r="Y153">
        <f t="shared" si="5"/>
        <v>208</v>
      </c>
      <c r="AA153" t="s">
        <v>429</v>
      </c>
      <c r="AB153">
        <v>152</v>
      </c>
      <c r="AC153" s="38">
        <v>439376</v>
      </c>
      <c r="AD153">
        <v>403</v>
      </c>
      <c r="AE153" t="str">
        <f>VLOOKUP(AD153,'Treatment Key'!A:B,2,FALSE)</f>
        <v>Treatment03</v>
      </c>
    </row>
    <row r="154" spans="17:31" x14ac:dyDescent="0.35">
      <c r="Q154" t="s">
        <v>384</v>
      </c>
      <c r="R154" t="s">
        <v>385</v>
      </c>
      <c r="S154" t="s">
        <v>118</v>
      </c>
      <c r="T154" t="s">
        <v>78</v>
      </c>
      <c r="U154">
        <v>903</v>
      </c>
      <c r="V154">
        <v>210</v>
      </c>
      <c r="X154" t="str">
        <f t="shared" si="4"/>
        <v>Nevada.V12_7_13_2023.903</v>
      </c>
      <c r="Y154">
        <f t="shared" si="5"/>
        <v>210</v>
      </c>
      <c r="AA154" t="s">
        <v>398</v>
      </c>
      <c r="AB154">
        <v>153</v>
      </c>
      <c r="AC154" s="38">
        <v>439377</v>
      </c>
      <c r="AD154">
        <v>501</v>
      </c>
      <c r="AE154" t="str">
        <f>VLOOKUP(AD154,'Treatment Key'!A:B,2,FALSE)</f>
        <v>Treatment01</v>
      </c>
    </row>
    <row r="155" spans="17:31" x14ac:dyDescent="0.35">
      <c r="Q155" t="s">
        <v>384</v>
      </c>
      <c r="R155" t="s">
        <v>385</v>
      </c>
      <c r="S155" t="s">
        <v>118</v>
      </c>
      <c r="T155" t="s">
        <v>79</v>
      </c>
      <c r="U155">
        <v>1003</v>
      </c>
      <c r="V155">
        <v>212</v>
      </c>
      <c r="X155" t="str">
        <f t="shared" si="4"/>
        <v>Nevada.V12_7_13_2023.1003</v>
      </c>
      <c r="Y155">
        <f t="shared" si="5"/>
        <v>212</v>
      </c>
      <c r="AA155" t="s">
        <v>430</v>
      </c>
      <c r="AB155">
        <v>154</v>
      </c>
      <c r="AC155" s="38">
        <v>439378</v>
      </c>
      <c r="AD155">
        <v>503</v>
      </c>
      <c r="AE155" t="str">
        <f>VLOOKUP(AD155,'Treatment Key'!A:B,2,FALSE)</f>
        <v>Treatment03</v>
      </c>
    </row>
    <row r="156" spans="17:31" x14ac:dyDescent="0.35">
      <c r="Q156" t="s">
        <v>384</v>
      </c>
      <c r="R156" t="s">
        <v>385</v>
      </c>
      <c r="S156" t="s">
        <v>118</v>
      </c>
      <c r="T156" t="s">
        <v>80</v>
      </c>
      <c r="U156">
        <v>1103</v>
      </c>
      <c r="V156">
        <v>214</v>
      </c>
      <c r="X156" t="str">
        <f t="shared" si="4"/>
        <v>Nevada.V12_7_13_2023.1103</v>
      </c>
      <c r="Y156">
        <f t="shared" si="5"/>
        <v>214</v>
      </c>
      <c r="AA156" t="s">
        <v>399</v>
      </c>
      <c r="AB156">
        <v>155</v>
      </c>
      <c r="AC156" s="38">
        <v>439379</v>
      </c>
      <c r="AD156">
        <v>601</v>
      </c>
      <c r="AE156" t="str">
        <f>VLOOKUP(AD156,'Treatment Key'!A:B,2,FALSE)</f>
        <v>Treatment01</v>
      </c>
    </row>
    <row r="157" spans="17:31" x14ac:dyDescent="0.35">
      <c r="Q157" t="s">
        <v>384</v>
      </c>
      <c r="R157" t="s">
        <v>385</v>
      </c>
      <c r="S157" t="s">
        <v>118</v>
      </c>
      <c r="T157" t="s">
        <v>81</v>
      </c>
      <c r="U157">
        <v>1203</v>
      </c>
      <c r="V157">
        <v>216</v>
      </c>
      <c r="X157" t="str">
        <f t="shared" si="4"/>
        <v>Nevada.V12_7_13_2023.1203</v>
      </c>
      <c r="Y157">
        <f t="shared" si="5"/>
        <v>216</v>
      </c>
      <c r="AA157" t="s">
        <v>431</v>
      </c>
      <c r="AB157">
        <v>156</v>
      </c>
      <c r="AC157" s="38">
        <v>439380</v>
      </c>
      <c r="AD157">
        <v>603</v>
      </c>
      <c r="AE157" t="str">
        <f>VLOOKUP(AD157,'Treatment Key'!A:B,2,FALSE)</f>
        <v>Treatment03</v>
      </c>
    </row>
    <row r="158" spans="17:31" x14ac:dyDescent="0.35">
      <c r="Q158" t="s">
        <v>384</v>
      </c>
      <c r="R158" t="s">
        <v>385</v>
      </c>
      <c r="S158" t="s">
        <v>118</v>
      </c>
      <c r="T158" t="s">
        <v>82</v>
      </c>
      <c r="U158">
        <v>104</v>
      </c>
      <c r="V158">
        <v>242</v>
      </c>
      <c r="X158" t="str">
        <f t="shared" si="4"/>
        <v>Nevada.V12_7_13_2023.104</v>
      </c>
      <c r="Y158">
        <f t="shared" si="5"/>
        <v>242</v>
      </c>
      <c r="AA158" t="s">
        <v>400</v>
      </c>
      <c r="AB158">
        <v>157</v>
      </c>
      <c r="AC158" s="38">
        <v>439381</v>
      </c>
      <c r="AD158">
        <v>701</v>
      </c>
      <c r="AE158" t="str">
        <f>VLOOKUP(AD158,'Treatment Key'!A:B,2,FALSE)</f>
        <v>Treatment01</v>
      </c>
    </row>
    <row r="159" spans="17:31" x14ac:dyDescent="0.35">
      <c r="Q159" t="s">
        <v>384</v>
      </c>
      <c r="R159" t="s">
        <v>385</v>
      </c>
      <c r="S159" t="s">
        <v>118</v>
      </c>
      <c r="T159" t="s">
        <v>83</v>
      </c>
      <c r="U159">
        <v>204</v>
      </c>
      <c r="V159">
        <v>244</v>
      </c>
      <c r="X159" t="str">
        <f t="shared" si="4"/>
        <v>Nevada.V12_7_13_2023.204</v>
      </c>
      <c r="Y159">
        <f t="shared" si="5"/>
        <v>244</v>
      </c>
      <c r="AA159" t="s">
        <v>432</v>
      </c>
      <c r="AB159">
        <v>158</v>
      </c>
      <c r="AC159" s="38">
        <v>439382</v>
      </c>
      <c r="AD159">
        <v>703</v>
      </c>
      <c r="AE159" t="str">
        <f>VLOOKUP(AD159,'Treatment Key'!A:B,2,FALSE)</f>
        <v>Treatment03</v>
      </c>
    </row>
    <row r="160" spans="17:31" x14ac:dyDescent="0.35">
      <c r="Q160" t="s">
        <v>384</v>
      </c>
      <c r="R160" t="s">
        <v>385</v>
      </c>
      <c r="S160" t="s">
        <v>118</v>
      </c>
      <c r="T160" t="s">
        <v>84</v>
      </c>
      <c r="U160">
        <v>304</v>
      </c>
      <c r="V160">
        <v>246</v>
      </c>
      <c r="X160" t="str">
        <f t="shared" si="4"/>
        <v>Nevada.V12_7_13_2023.304</v>
      </c>
      <c r="Y160">
        <f t="shared" si="5"/>
        <v>246</v>
      </c>
      <c r="AA160" t="s">
        <v>401</v>
      </c>
      <c r="AB160">
        <v>159</v>
      </c>
      <c r="AC160" s="38">
        <v>439383</v>
      </c>
      <c r="AD160">
        <v>801</v>
      </c>
      <c r="AE160" t="str">
        <f>VLOOKUP(AD160,'Treatment Key'!A:B,2,FALSE)</f>
        <v>Treatment01</v>
      </c>
    </row>
    <row r="161" spans="17:31" x14ac:dyDescent="0.35">
      <c r="Q161" t="s">
        <v>384</v>
      </c>
      <c r="R161" t="s">
        <v>385</v>
      </c>
      <c r="S161" t="s">
        <v>118</v>
      </c>
      <c r="T161" t="s">
        <v>85</v>
      </c>
      <c r="U161">
        <v>404</v>
      </c>
      <c r="V161">
        <v>248</v>
      </c>
      <c r="X161" t="str">
        <f t="shared" si="4"/>
        <v>Nevada.V12_7_13_2023.404</v>
      </c>
      <c r="Y161">
        <f t="shared" si="5"/>
        <v>248</v>
      </c>
      <c r="AA161" t="s">
        <v>433</v>
      </c>
      <c r="AB161">
        <v>160</v>
      </c>
      <c r="AC161" s="38">
        <v>439384</v>
      </c>
      <c r="AD161">
        <v>803</v>
      </c>
      <c r="AE161" t="str">
        <f>VLOOKUP(AD161,'Treatment Key'!A:B,2,FALSE)</f>
        <v>Treatment03</v>
      </c>
    </row>
    <row r="162" spans="17:31" x14ac:dyDescent="0.35">
      <c r="Q162" t="s">
        <v>384</v>
      </c>
      <c r="R162" t="s">
        <v>385</v>
      </c>
      <c r="S162" t="s">
        <v>118</v>
      </c>
      <c r="T162" t="s">
        <v>86</v>
      </c>
      <c r="U162">
        <v>504</v>
      </c>
      <c r="V162">
        <v>250</v>
      </c>
      <c r="X162" t="str">
        <f t="shared" si="4"/>
        <v>Nevada.V12_7_13_2023.504</v>
      </c>
      <c r="Y162">
        <f t="shared" si="5"/>
        <v>250</v>
      </c>
      <c r="AA162" t="s">
        <v>402</v>
      </c>
      <c r="AB162">
        <v>161</v>
      </c>
      <c r="AC162" s="38">
        <v>439385</v>
      </c>
      <c r="AD162">
        <v>901</v>
      </c>
      <c r="AE162" t="str">
        <f>VLOOKUP(AD162,'Treatment Key'!A:B,2,FALSE)</f>
        <v>Treatment01</v>
      </c>
    </row>
    <row r="163" spans="17:31" x14ac:dyDescent="0.35">
      <c r="Q163" t="s">
        <v>384</v>
      </c>
      <c r="R163" t="s">
        <v>385</v>
      </c>
      <c r="S163" t="s">
        <v>118</v>
      </c>
      <c r="T163" t="s">
        <v>87</v>
      </c>
      <c r="U163">
        <v>604</v>
      </c>
      <c r="V163">
        <v>252</v>
      </c>
      <c r="X163" t="str">
        <f t="shared" si="4"/>
        <v>Nevada.V12_7_13_2023.604</v>
      </c>
      <c r="Y163">
        <f t="shared" si="5"/>
        <v>252</v>
      </c>
      <c r="AA163" t="s">
        <v>434</v>
      </c>
      <c r="AB163">
        <v>162</v>
      </c>
      <c r="AC163" s="38">
        <v>439386</v>
      </c>
      <c r="AD163">
        <v>903</v>
      </c>
      <c r="AE163" t="str">
        <f>VLOOKUP(AD163,'Treatment Key'!A:B,2,FALSE)</f>
        <v>Treatment03</v>
      </c>
    </row>
    <row r="164" spans="17:31" x14ac:dyDescent="0.35">
      <c r="Q164" t="s">
        <v>384</v>
      </c>
      <c r="R164" t="s">
        <v>385</v>
      </c>
      <c r="S164" t="s">
        <v>118</v>
      </c>
      <c r="T164" t="s">
        <v>88</v>
      </c>
      <c r="U164">
        <v>704</v>
      </c>
      <c r="V164">
        <v>254</v>
      </c>
      <c r="X164" t="str">
        <f t="shared" si="4"/>
        <v>Nevada.V12_7_13_2023.704</v>
      </c>
      <c r="Y164">
        <f t="shared" si="5"/>
        <v>254</v>
      </c>
      <c r="AA164" t="s">
        <v>403</v>
      </c>
      <c r="AB164">
        <v>163</v>
      </c>
      <c r="AC164" s="38">
        <v>439387</v>
      </c>
      <c r="AD164">
        <v>1001</v>
      </c>
      <c r="AE164" t="str">
        <f>VLOOKUP(AD164,'Treatment Key'!A:B,2,FALSE)</f>
        <v>Treatment01</v>
      </c>
    </row>
    <row r="165" spans="17:31" x14ac:dyDescent="0.35">
      <c r="Q165" t="s">
        <v>384</v>
      </c>
      <c r="R165" t="s">
        <v>385</v>
      </c>
      <c r="S165" t="s">
        <v>118</v>
      </c>
      <c r="T165" t="s">
        <v>89</v>
      </c>
      <c r="U165">
        <v>804</v>
      </c>
      <c r="V165">
        <v>256</v>
      </c>
      <c r="X165" t="str">
        <f t="shared" si="4"/>
        <v>Nevada.V12_7_13_2023.804</v>
      </c>
      <c r="Y165">
        <f t="shared" si="5"/>
        <v>256</v>
      </c>
      <c r="AA165" t="s">
        <v>435</v>
      </c>
      <c r="AB165">
        <v>164</v>
      </c>
      <c r="AC165" s="38">
        <v>439388</v>
      </c>
      <c r="AD165">
        <v>1003</v>
      </c>
      <c r="AE165" t="str">
        <f>VLOOKUP(AD165,'Treatment Key'!A:B,2,FALSE)</f>
        <v>Treatment03</v>
      </c>
    </row>
    <row r="166" spans="17:31" x14ac:dyDescent="0.35">
      <c r="Q166" t="s">
        <v>384</v>
      </c>
      <c r="R166" t="s">
        <v>385</v>
      </c>
      <c r="S166" t="s">
        <v>118</v>
      </c>
      <c r="T166" t="s">
        <v>90</v>
      </c>
      <c r="U166">
        <v>904</v>
      </c>
      <c r="V166">
        <v>258</v>
      </c>
      <c r="X166" t="str">
        <f t="shared" si="4"/>
        <v>Nevada.V12_7_13_2023.904</v>
      </c>
      <c r="Y166">
        <f t="shared" si="5"/>
        <v>258</v>
      </c>
      <c r="AA166" t="s">
        <v>404</v>
      </c>
      <c r="AB166">
        <v>165</v>
      </c>
      <c r="AC166" s="38">
        <v>439389</v>
      </c>
      <c r="AD166">
        <v>1101</v>
      </c>
      <c r="AE166" t="str">
        <f>VLOOKUP(AD166,'Treatment Key'!A:B,2,FALSE)</f>
        <v>Treatment01</v>
      </c>
    </row>
    <row r="167" spans="17:31" x14ac:dyDescent="0.35">
      <c r="Q167" t="s">
        <v>384</v>
      </c>
      <c r="R167" t="s">
        <v>385</v>
      </c>
      <c r="S167" t="s">
        <v>118</v>
      </c>
      <c r="T167" t="s">
        <v>91</v>
      </c>
      <c r="U167">
        <v>1004</v>
      </c>
      <c r="V167">
        <v>260</v>
      </c>
      <c r="X167" t="str">
        <f t="shared" si="4"/>
        <v>Nevada.V12_7_13_2023.1004</v>
      </c>
      <c r="Y167">
        <f t="shared" si="5"/>
        <v>260</v>
      </c>
      <c r="AA167" t="s">
        <v>436</v>
      </c>
      <c r="AB167">
        <v>166</v>
      </c>
      <c r="AC167" s="38">
        <v>439390</v>
      </c>
      <c r="AD167">
        <v>1103</v>
      </c>
      <c r="AE167" t="str">
        <f>VLOOKUP(AD167,'Treatment Key'!A:B,2,FALSE)</f>
        <v>Treatment03</v>
      </c>
    </row>
    <row r="168" spans="17:31" x14ac:dyDescent="0.35">
      <c r="Q168" t="s">
        <v>384</v>
      </c>
      <c r="R168" t="s">
        <v>385</v>
      </c>
      <c r="S168" t="s">
        <v>118</v>
      </c>
      <c r="T168" t="s">
        <v>92</v>
      </c>
      <c r="U168">
        <v>1104</v>
      </c>
      <c r="V168">
        <v>262</v>
      </c>
      <c r="X168" t="str">
        <f t="shared" si="4"/>
        <v>Nevada.V12_7_13_2023.1104</v>
      </c>
      <c r="Y168">
        <f t="shared" si="5"/>
        <v>262</v>
      </c>
      <c r="AA168" t="s">
        <v>405</v>
      </c>
      <c r="AB168">
        <v>167</v>
      </c>
      <c r="AC168" s="38">
        <v>439391</v>
      </c>
      <c r="AD168">
        <v>1201</v>
      </c>
      <c r="AE168" t="str">
        <f>VLOOKUP(AD168,'Treatment Key'!A:B,2,FALSE)</f>
        <v>Treatment01</v>
      </c>
    </row>
    <row r="169" spans="17:31" x14ac:dyDescent="0.35">
      <c r="Q169" t="s">
        <v>384</v>
      </c>
      <c r="R169" t="s">
        <v>385</v>
      </c>
      <c r="S169" t="s">
        <v>118</v>
      </c>
      <c r="T169" t="s">
        <v>93</v>
      </c>
      <c r="U169">
        <v>1204</v>
      </c>
      <c r="V169">
        <v>264</v>
      </c>
      <c r="X169" t="str">
        <f t="shared" si="4"/>
        <v>Nevada.V12_7_13_2023.1204</v>
      </c>
      <c r="Y169">
        <f t="shared" si="5"/>
        <v>264</v>
      </c>
      <c r="AA169" t="s">
        <v>437</v>
      </c>
      <c r="AB169">
        <v>168</v>
      </c>
      <c r="AC169" s="38">
        <v>439392</v>
      </c>
      <c r="AD169">
        <v>1203</v>
      </c>
      <c r="AE169" t="str">
        <f>VLOOKUP(AD169,'Treatment Key'!A:B,2,FALSE)</f>
        <v>Treatment03</v>
      </c>
    </row>
    <row r="170" spans="17:31" x14ac:dyDescent="0.35">
      <c r="Q170" t="s">
        <v>384</v>
      </c>
      <c r="R170" t="s">
        <v>385</v>
      </c>
      <c r="S170" t="s">
        <v>118</v>
      </c>
      <c r="T170" t="s">
        <v>94</v>
      </c>
      <c r="U170">
        <v>104</v>
      </c>
      <c r="V170">
        <v>290</v>
      </c>
      <c r="X170" t="str">
        <f t="shared" si="4"/>
        <v>Nevada.V12_7_13_2023.104</v>
      </c>
      <c r="Y170">
        <f t="shared" si="5"/>
        <v>290</v>
      </c>
      <c r="AA170" t="s">
        <v>458</v>
      </c>
      <c r="AB170">
        <v>169</v>
      </c>
      <c r="AC170" s="38">
        <v>439393</v>
      </c>
      <c r="AD170">
        <v>105</v>
      </c>
      <c r="AE170" t="str">
        <f>VLOOKUP(AD170,'Treatment Key'!A:B,2,FALSE)</f>
        <v>Treatment05</v>
      </c>
    </row>
    <row r="171" spans="17:31" x14ac:dyDescent="0.35">
      <c r="Q171" t="s">
        <v>384</v>
      </c>
      <c r="R171" t="s">
        <v>385</v>
      </c>
      <c r="S171" t="s">
        <v>118</v>
      </c>
      <c r="T171" t="s">
        <v>95</v>
      </c>
      <c r="U171">
        <v>204</v>
      </c>
      <c r="V171">
        <v>292</v>
      </c>
      <c r="X171" t="str">
        <f t="shared" si="4"/>
        <v>Nevada.V12_7_13_2023.204</v>
      </c>
      <c r="Y171">
        <f t="shared" si="5"/>
        <v>292</v>
      </c>
      <c r="AA171" t="s">
        <v>483</v>
      </c>
      <c r="AB171">
        <v>170</v>
      </c>
      <c r="AC171" s="38">
        <v>439394</v>
      </c>
      <c r="AD171">
        <v>107</v>
      </c>
      <c r="AE171" t="str">
        <f>VLOOKUP(AD171,'Treatment Key'!A:B,2,FALSE)</f>
        <v>Treatment07</v>
      </c>
    </row>
    <row r="172" spans="17:31" x14ac:dyDescent="0.35">
      <c r="Q172" t="s">
        <v>384</v>
      </c>
      <c r="R172" t="s">
        <v>385</v>
      </c>
      <c r="S172" t="s">
        <v>118</v>
      </c>
      <c r="T172" t="s">
        <v>96</v>
      </c>
      <c r="U172">
        <v>304</v>
      </c>
      <c r="V172">
        <v>294</v>
      </c>
      <c r="X172" t="str">
        <f t="shared" si="4"/>
        <v>Nevada.V12_7_13_2023.304</v>
      </c>
      <c r="Y172">
        <f t="shared" si="5"/>
        <v>294</v>
      </c>
      <c r="AA172" t="s">
        <v>459</v>
      </c>
      <c r="AB172">
        <v>171</v>
      </c>
      <c r="AC172" s="38">
        <v>439395</v>
      </c>
      <c r="AD172">
        <v>205</v>
      </c>
      <c r="AE172" t="str">
        <f>VLOOKUP(AD172,'Treatment Key'!A:B,2,FALSE)</f>
        <v>Treatment05</v>
      </c>
    </row>
    <row r="173" spans="17:31" x14ac:dyDescent="0.35">
      <c r="Q173" t="s">
        <v>384</v>
      </c>
      <c r="R173" t="s">
        <v>385</v>
      </c>
      <c r="S173" t="s">
        <v>118</v>
      </c>
      <c r="T173" t="s">
        <v>97</v>
      </c>
      <c r="U173">
        <v>404</v>
      </c>
      <c r="V173">
        <v>296</v>
      </c>
      <c r="X173" t="str">
        <f t="shared" si="4"/>
        <v>Nevada.V12_7_13_2023.404</v>
      </c>
      <c r="Y173">
        <f t="shared" si="5"/>
        <v>296</v>
      </c>
      <c r="AA173" t="s">
        <v>484</v>
      </c>
      <c r="AB173">
        <v>172</v>
      </c>
      <c r="AC173" s="38">
        <v>439396</v>
      </c>
      <c r="AD173">
        <v>207</v>
      </c>
      <c r="AE173" t="str">
        <f>VLOOKUP(AD173,'Treatment Key'!A:B,2,FALSE)</f>
        <v>Treatment07</v>
      </c>
    </row>
    <row r="174" spans="17:31" x14ac:dyDescent="0.35">
      <c r="Q174" t="s">
        <v>384</v>
      </c>
      <c r="R174" t="s">
        <v>385</v>
      </c>
      <c r="S174" t="s">
        <v>118</v>
      </c>
      <c r="T174" t="s">
        <v>98</v>
      </c>
      <c r="U174">
        <v>504</v>
      </c>
      <c r="V174">
        <v>298</v>
      </c>
      <c r="X174" t="str">
        <f t="shared" si="4"/>
        <v>Nevada.V12_7_13_2023.504</v>
      </c>
      <c r="Y174">
        <f t="shared" si="5"/>
        <v>298</v>
      </c>
      <c r="AA174" t="s">
        <v>460</v>
      </c>
      <c r="AB174">
        <v>173</v>
      </c>
      <c r="AC174" s="38">
        <v>439397</v>
      </c>
      <c r="AD174">
        <v>305</v>
      </c>
      <c r="AE174" t="str">
        <f>VLOOKUP(AD174,'Treatment Key'!A:B,2,FALSE)</f>
        <v>Treatment05</v>
      </c>
    </row>
    <row r="175" spans="17:31" x14ac:dyDescent="0.35">
      <c r="Q175" t="s">
        <v>384</v>
      </c>
      <c r="R175" t="s">
        <v>385</v>
      </c>
      <c r="S175" t="s">
        <v>118</v>
      </c>
      <c r="T175" t="s">
        <v>99</v>
      </c>
      <c r="U175">
        <v>604</v>
      </c>
      <c r="V175">
        <v>300</v>
      </c>
      <c r="X175" t="str">
        <f t="shared" si="4"/>
        <v>Nevada.V12_7_13_2023.604</v>
      </c>
      <c r="Y175">
        <f t="shared" si="5"/>
        <v>300</v>
      </c>
      <c r="AA175" t="s">
        <v>485</v>
      </c>
      <c r="AB175">
        <v>174</v>
      </c>
      <c r="AC175" s="38">
        <v>439398</v>
      </c>
      <c r="AD175">
        <v>307</v>
      </c>
      <c r="AE175" t="str">
        <f>VLOOKUP(AD175,'Treatment Key'!A:B,2,FALSE)</f>
        <v>Treatment07</v>
      </c>
    </row>
    <row r="176" spans="17:31" x14ac:dyDescent="0.35">
      <c r="Q176" t="s">
        <v>384</v>
      </c>
      <c r="R176" t="s">
        <v>385</v>
      </c>
      <c r="S176" t="s">
        <v>118</v>
      </c>
      <c r="T176" t="s">
        <v>100</v>
      </c>
      <c r="U176">
        <v>704</v>
      </c>
      <c r="V176">
        <v>302</v>
      </c>
      <c r="X176" t="str">
        <f t="shared" si="4"/>
        <v>Nevada.V12_7_13_2023.704</v>
      </c>
      <c r="Y176">
        <f t="shared" si="5"/>
        <v>302</v>
      </c>
      <c r="AA176" t="s">
        <v>461</v>
      </c>
      <c r="AB176">
        <v>175</v>
      </c>
      <c r="AC176" s="38">
        <v>439399</v>
      </c>
      <c r="AD176">
        <v>405</v>
      </c>
      <c r="AE176" t="str">
        <f>VLOOKUP(AD176,'Treatment Key'!A:B,2,FALSE)</f>
        <v>Treatment05</v>
      </c>
    </row>
    <row r="177" spans="17:31" x14ac:dyDescent="0.35">
      <c r="Q177" t="s">
        <v>384</v>
      </c>
      <c r="R177" t="s">
        <v>385</v>
      </c>
      <c r="S177" t="s">
        <v>118</v>
      </c>
      <c r="T177" t="s">
        <v>101</v>
      </c>
      <c r="U177">
        <v>804</v>
      </c>
      <c r="V177">
        <v>304</v>
      </c>
      <c r="X177" t="str">
        <f t="shared" si="4"/>
        <v>Nevada.V12_7_13_2023.804</v>
      </c>
      <c r="Y177">
        <f t="shared" si="5"/>
        <v>304</v>
      </c>
      <c r="AA177" t="s">
        <v>486</v>
      </c>
      <c r="AB177">
        <v>176</v>
      </c>
      <c r="AC177" s="38">
        <v>439400</v>
      </c>
      <c r="AD177">
        <v>407</v>
      </c>
      <c r="AE177" t="str">
        <f>VLOOKUP(AD177,'Treatment Key'!A:B,2,FALSE)</f>
        <v>Treatment07</v>
      </c>
    </row>
    <row r="178" spans="17:31" x14ac:dyDescent="0.35">
      <c r="Q178" t="s">
        <v>384</v>
      </c>
      <c r="R178" t="s">
        <v>385</v>
      </c>
      <c r="S178" t="s">
        <v>118</v>
      </c>
      <c r="T178" t="s">
        <v>102</v>
      </c>
      <c r="U178">
        <v>904</v>
      </c>
      <c r="V178">
        <v>306</v>
      </c>
      <c r="X178" t="str">
        <f t="shared" si="4"/>
        <v>Nevada.V12_7_13_2023.904</v>
      </c>
      <c r="Y178">
        <f t="shared" si="5"/>
        <v>306</v>
      </c>
      <c r="AA178" t="s">
        <v>462</v>
      </c>
      <c r="AB178">
        <v>177</v>
      </c>
      <c r="AC178" s="38">
        <v>439401</v>
      </c>
      <c r="AD178">
        <v>505</v>
      </c>
      <c r="AE178" t="str">
        <f>VLOOKUP(AD178,'Treatment Key'!A:B,2,FALSE)</f>
        <v>Treatment05</v>
      </c>
    </row>
    <row r="179" spans="17:31" x14ac:dyDescent="0.35">
      <c r="Q179" t="s">
        <v>384</v>
      </c>
      <c r="R179" t="s">
        <v>385</v>
      </c>
      <c r="S179" t="s">
        <v>118</v>
      </c>
      <c r="T179" t="s">
        <v>103</v>
      </c>
      <c r="U179">
        <v>1004</v>
      </c>
      <c r="V179">
        <v>308</v>
      </c>
      <c r="X179" t="str">
        <f t="shared" si="4"/>
        <v>Nevada.V12_7_13_2023.1004</v>
      </c>
      <c r="Y179">
        <f t="shared" si="5"/>
        <v>308</v>
      </c>
      <c r="AA179" t="s">
        <v>487</v>
      </c>
      <c r="AB179">
        <v>178</v>
      </c>
      <c r="AC179" s="38">
        <v>439402</v>
      </c>
      <c r="AD179">
        <v>507</v>
      </c>
      <c r="AE179" t="str">
        <f>VLOOKUP(AD179,'Treatment Key'!A:B,2,FALSE)</f>
        <v>Treatment07</v>
      </c>
    </row>
    <row r="180" spans="17:31" x14ac:dyDescent="0.35">
      <c r="Q180" t="s">
        <v>384</v>
      </c>
      <c r="R180" t="s">
        <v>385</v>
      </c>
      <c r="S180" t="s">
        <v>118</v>
      </c>
      <c r="T180" t="s">
        <v>104</v>
      </c>
      <c r="U180">
        <v>1104</v>
      </c>
      <c r="V180">
        <v>310</v>
      </c>
      <c r="X180" t="str">
        <f t="shared" si="4"/>
        <v>Nevada.V12_7_13_2023.1104</v>
      </c>
      <c r="Y180">
        <f t="shared" si="5"/>
        <v>310</v>
      </c>
      <c r="AA180" t="s">
        <v>463</v>
      </c>
      <c r="AB180">
        <v>179</v>
      </c>
      <c r="AC180" s="38">
        <v>439403</v>
      </c>
      <c r="AD180">
        <v>605</v>
      </c>
      <c r="AE180" t="str">
        <f>VLOOKUP(AD180,'Treatment Key'!A:B,2,FALSE)</f>
        <v>Treatment05</v>
      </c>
    </row>
    <row r="181" spans="17:31" x14ac:dyDescent="0.35">
      <c r="Q181" t="s">
        <v>384</v>
      </c>
      <c r="R181" t="s">
        <v>385</v>
      </c>
      <c r="S181" t="s">
        <v>118</v>
      </c>
      <c r="T181" t="s">
        <v>105</v>
      </c>
      <c r="U181">
        <v>1204</v>
      </c>
      <c r="V181">
        <v>312</v>
      </c>
      <c r="X181" t="str">
        <f t="shared" si="4"/>
        <v>Nevada.V12_7_13_2023.1204</v>
      </c>
      <c r="Y181">
        <f t="shared" si="5"/>
        <v>312</v>
      </c>
      <c r="AA181" t="s">
        <v>488</v>
      </c>
      <c r="AB181">
        <v>180</v>
      </c>
      <c r="AC181" s="38">
        <v>439404</v>
      </c>
      <c r="AD181">
        <v>607</v>
      </c>
      <c r="AE181" t="str">
        <f>VLOOKUP(AD181,'Treatment Key'!A:B,2,FALSE)</f>
        <v>Treatment07</v>
      </c>
    </row>
    <row r="182" spans="17:31" x14ac:dyDescent="0.35">
      <c r="Q182" t="s">
        <v>384</v>
      </c>
      <c r="R182" t="s">
        <v>385</v>
      </c>
      <c r="S182" t="s">
        <v>118</v>
      </c>
      <c r="T182" t="s">
        <v>106</v>
      </c>
      <c r="U182">
        <v>104</v>
      </c>
      <c r="V182">
        <v>338</v>
      </c>
      <c r="X182" t="str">
        <f t="shared" si="4"/>
        <v>Nevada.V12_7_13_2023.104</v>
      </c>
      <c r="Y182">
        <f t="shared" si="5"/>
        <v>338</v>
      </c>
      <c r="AA182" t="s">
        <v>464</v>
      </c>
      <c r="AB182">
        <v>181</v>
      </c>
      <c r="AC182" s="38">
        <v>439405</v>
      </c>
      <c r="AD182">
        <v>705</v>
      </c>
      <c r="AE182" t="str">
        <f>VLOOKUP(AD182,'Treatment Key'!A:B,2,FALSE)</f>
        <v>Treatment05</v>
      </c>
    </row>
    <row r="183" spans="17:31" x14ac:dyDescent="0.35">
      <c r="Q183" t="s">
        <v>384</v>
      </c>
      <c r="R183" t="s">
        <v>385</v>
      </c>
      <c r="S183" t="s">
        <v>118</v>
      </c>
      <c r="T183" t="s">
        <v>107</v>
      </c>
      <c r="U183">
        <v>204</v>
      </c>
      <c r="V183">
        <v>340</v>
      </c>
      <c r="X183" t="str">
        <f t="shared" si="4"/>
        <v>Nevada.V12_7_13_2023.204</v>
      </c>
      <c r="Y183">
        <f t="shared" si="5"/>
        <v>340</v>
      </c>
      <c r="AA183" t="s">
        <v>489</v>
      </c>
      <c r="AB183">
        <v>182</v>
      </c>
      <c r="AC183" s="38">
        <v>439406</v>
      </c>
      <c r="AD183">
        <v>707</v>
      </c>
      <c r="AE183" t="str">
        <f>VLOOKUP(AD183,'Treatment Key'!A:B,2,FALSE)</f>
        <v>Treatment07</v>
      </c>
    </row>
    <row r="184" spans="17:31" x14ac:dyDescent="0.35">
      <c r="Q184" t="s">
        <v>384</v>
      </c>
      <c r="R184" t="s">
        <v>385</v>
      </c>
      <c r="S184" t="s">
        <v>118</v>
      </c>
      <c r="T184" t="s">
        <v>108</v>
      </c>
      <c r="U184">
        <v>304</v>
      </c>
      <c r="V184">
        <v>342</v>
      </c>
      <c r="X184" t="str">
        <f t="shared" si="4"/>
        <v>Nevada.V12_7_13_2023.304</v>
      </c>
      <c r="Y184">
        <f t="shared" si="5"/>
        <v>342</v>
      </c>
      <c r="AA184" t="s">
        <v>465</v>
      </c>
      <c r="AB184">
        <v>183</v>
      </c>
      <c r="AC184" s="38">
        <v>439407</v>
      </c>
      <c r="AD184">
        <v>805</v>
      </c>
      <c r="AE184" t="str">
        <f>VLOOKUP(AD184,'Treatment Key'!A:B,2,FALSE)</f>
        <v>Treatment05</v>
      </c>
    </row>
    <row r="185" spans="17:31" x14ac:dyDescent="0.35">
      <c r="Q185" t="s">
        <v>384</v>
      </c>
      <c r="R185" t="s">
        <v>385</v>
      </c>
      <c r="S185" t="s">
        <v>118</v>
      </c>
      <c r="T185" t="s">
        <v>109</v>
      </c>
      <c r="U185">
        <v>404</v>
      </c>
      <c r="V185">
        <v>344</v>
      </c>
      <c r="X185" t="str">
        <f t="shared" si="4"/>
        <v>Nevada.V12_7_13_2023.404</v>
      </c>
      <c r="Y185">
        <f t="shared" si="5"/>
        <v>344</v>
      </c>
      <c r="AA185" t="s">
        <v>490</v>
      </c>
      <c r="AB185">
        <v>184</v>
      </c>
      <c r="AC185" s="38">
        <v>439408</v>
      </c>
      <c r="AD185">
        <v>807</v>
      </c>
      <c r="AE185" t="str">
        <f>VLOOKUP(AD185,'Treatment Key'!A:B,2,FALSE)</f>
        <v>Treatment07</v>
      </c>
    </row>
    <row r="186" spans="17:31" x14ac:dyDescent="0.35">
      <c r="Q186" t="s">
        <v>384</v>
      </c>
      <c r="R186" t="s">
        <v>385</v>
      </c>
      <c r="S186" t="s">
        <v>118</v>
      </c>
      <c r="T186" t="s">
        <v>110</v>
      </c>
      <c r="U186">
        <v>504</v>
      </c>
      <c r="V186">
        <v>346</v>
      </c>
      <c r="X186" t="str">
        <f t="shared" si="4"/>
        <v>Nevada.V12_7_13_2023.504</v>
      </c>
      <c r="Y186">
        <f t="shared" si="5"/>
        <v>346</v>
      </c>
      <c r="AA186" t="s">
        <v>466</v>
      </c>
      <c r="AB186">
        <v>185</v>
      </c>
      <c r="AC186" s="38">
        <v>439409</v>
      </c>
      <c r="AD186">
        <v>905</v>
      </c>
      <c r="AE186" t="str">
        <f>VLOOKUP(AD186,'Treatment Key'!A:B,2,FALSE)</f>
        <v>Treatment05</v>
      </c>
    </row>
    <row r="187" spans="17:31" x14ac:dyDescent="0.35">
      <c r="Q187" t="s">
        <v>384</v>
      </c>
      <c r="R187" t="s">
        <v>385</v>
      </c>
      <c r="S187" t="s">
        <v>118</v>
      </c>
      <c r="T187" t="s">
        <v>111</v>
      </c>
      <c r="U187">
        <v>604</v>
      </c>
      <c r="V187">
        <v>348</v>
      </c>
      <c r="X187" t="str">
        <f t="shared" si="4"/>
        <v>Nevada.V12_7_13_2023.604</v>
      </c>
      <c r="Y187">
        <f t="shared" si="5"/>
        <v>348</v>
      </c>
      <c r="AA187" t="s">
        <v>491</v>
      </c>
      <c r="AB187">
        <v>186</v>
      </c>
      <c r="AC187" s="38">
        <v>439410</v>
      </c>
      <c r="AD187">
        <v>907</v>
      </c>
      <c r="AE187" t="str">
        <f>VLOOKUP(AD187,'Treatment Key'!A:B,2,FALSE)</f>
        <v>Treatment07</v>
      </c>
    </row>
    <row r="188" spans="17:31" x14ac:dyDescent="0.35">
      <c r="Q188" t="s">
        <v>384</v>
      </c>
      <c r="R188" t="s">
        <v>385</v>
      </c>
      <c r="S188" t="s">
        <v>118</v>
      </c>
      <c r="T188" t="s">
        <v>112</v>
      </c>
      <c r="U188">
        <v>704</v>
      </c>
      <c r="V188">
        <v>350</v>
      </c>
      <c r="X188" t="str">
        <f t="shared" si="4"/>
        <v>Nevada.V12_7_13_2023.704</v>
      </c>
      <c r="Y188">
        <f t="shared" si="5"/>
        <v>350</v>
      </c>
      <c r="AA188" t="s">
        <v>467</v>
      </c>
      <c r="AB188">
        <v>187</v>
      </c>
      <c r="AC188" s="38">
        <v>439411</v>
      </c>
      <c r="AD188">
        <v>1005</v>
      </c>
      <c r="AE188" t="str">
        <f>VLOOKUP(AD188,'Treatment Key'!A:B,2,FALSE)</f>
        <v>Treatment05</v>
      </c>
    </row>
    <row r="189" spans="17:31" x14ac:dyDescent="0.35">
      <c r="Q189" t="s">
        <v>384</v>
      </c>
      <c r="R189" t="s">
        <v>385</v>
      </c>
      <c r="S189" t="s">
        <v>118</v>
      </c>
      <c r="T189" t="s">
        <v>113</v>
      </c>
      <c r="U189">
        <v>804</v>
      </c>
      <c r="V189">
        <v>352</v>
      </c>
      <c r="X189" t="str">
        <f t="shared" si="4"/>
        <v>Nevada.V12_7_13_2023.804</v>
      </c>
      <c r="Y189">
        <f t="shared" si="5"/>
        <v>352</v>
      </c>
      <c r="AA189" t="s">
        <v>492</v>
      </c>
      <c r="AB189">
        <v>188</v>
      </c>
      <c r="AC189" s="38">
        <v>439412</v>
      </c>
      <c r="AD189">
        <v>1007</v>
      </c>
      <c r="AE189" t="str">
        <f>VLOOKUP(AD189,'Treatment Key'!A:B,2,FALSE)</f>
        <v>Treatment07</v>
      </c>
    </row>
    <row r="190" spans="17:31" x14ac:dyDescent="0.35">
      <c r="Q190" t="s">
        <v>384</v>
      </c>
      <c r="R190" t="s">
        <v>385</v>
      </c>
      <c r="S190" t="s">
        <v>118</v>
      </c>
      <c r="T190" t="s">
        <v>114</v>
      </c>
      <c r="U190">
        <v>904</v>
      </c>
      <c r="V190">
        <v>354</v>
      </c>
      <c r="X190" t="str">
        <f t="shared" si="4"/>
        <v>Nevada.V12_7_13_2023.904</v>
      </c>
      <c r="Y190">
        <f t="shared" si="5"/>
        <v>354</v>
      </c>
      <c r="AA190" t="s">
        <v>468</v>
      </c>
      <c r="AB190">
        <v>189</v>
      </c>
      <c r="AC190" s="38">
        <v>439413</v>
      </c>
      <c r="AD190">
        <v>1105</v>
      </c>
      <c r="AE190" t="str">
        <f>VLOOKUP(AD190,'Treatment Key'!A:B,2,FALSE)</f>
        <v>Treatment05</v>
      </c>
    </row>
    <row r="191" spans="17:31" x14ac:dyDescent="0.35">
      <c r="Q191" t="s">
        <v>384</v>
      </c>
      <c r="R191" t="s">
        <v>385</v>
      </c>
      <c r="S191" t="s">
        <v>118</v>
      </c>
      <c r="T191" t="s">
        <v>115</v>
      </c>
      <c r="U191">
        <v>1004</v>
      </c>
      <c r="V191">
        <v>356</v>
      </c>
      <c r="X191" t="str">
        <f t="shared" si="4"/>
        <v>Nevada.V12_7_13_2023.1004</v>
      </c>
      <c r="Y191">
        <f t="shared" si="5"/>
        <v>356</v>
      </c>
      <c r="AA191" t="s">
        <v>493</v>
      </c>
      <c r="AB191">
        <v>190</v>
      </c>
      <c r="AC191" s="38">
        <v>439414</v>
      </c>
      <c r="AD191">
        <v>1107</v>
      </c>
      <c r="AE191" t="str">
        <f>VLOOKUP(AD191,'Treatment Key'!A:B,2,FALSE)</f>
        <v>Treatment07</v>
      </c>
    </row>
    <row r="192" spans="17:31" x14ac:dyDescent="0.35">
      <c r="Q192" t="s">
        <v>384</v>
      </c>
      <c r="R192" t="s">
        <v>385</v>
      </c>
      <c r="S192" t="s">
        <v>118</v>
      </c>
      <c r="T192" t="s">
        <v>116</v>
      </c>
      <c r="U192">
        <v>1104</v>
      </c>
      <c r="V192">
        <v>358</v>
      </c>
      <c r="X192" t="str">
        <f t="shared" si="4"/>
        <v>Nevada.V12_7_13_2023.1104</v>
      </c>
      <c r="Y192">
        <f t="shared" si="5"/>
        <v>358</v>
      </c>
      <c r="AA192" t="s">
        <v>469</v>
      </c>
      <c r="AB192">
        <v>191</v>
      </c>
      <c r="AC192" s="38">
        <v>439415</v>
      </c>
      <c r="AD192">
        <v>1205</v>
      </c>
      <c r="AE192" t="str">
        <f>VLOOKUP(AD192,'Treatment Key'!A:B,2,FALSE)</f>
        <v>Treatment05</v>
      </c>
    </row>
    <row r="193" spans="17:31" x14ac:dyDescent="0.35">
      <c r="Q193" t="s">
        <v>384</v>
      </c>
      <c r="R193" t="s">
        <v>385</v>
      </c>
      <c r="S193" t="s">
        <v>118</v>
      </c>
      <c r="T193" t="s">
        <v>117</v>
      </c>
      <c r="U193">
        <v>1204</v>
      </c>
      <c r="V193">
        <v>360</v>
      </c>
      <c r="X193" t="str">
        <f t="shared" si="4"/>
        <v>Nevada.V12_7_13_2023.1204</v>
      </c>
      <c r="Y193">
        <f t="shared" si="5"/>
        <v>360</v>
      </c>
      <c r="AA193" t="s">
        <v>494</v>
      </c>
      <c r="AB193">
        <v>192</v>
      </c>
      <c r="AC193" s="38">
        <v>439416</v>
      </c>
      <c r="AD193">
        <v>1207</v>
      </c>
      <c r="AE193" t="str">
        <f>VLOOKUP(AD193,'Treatment Key'!A:B,2,FALSE)</f>
        <v>Treatment07</v>
      </c>
    </row>
    <row r="194" spans="17:31" x14ac:dyDescent="0.35">
      <c r="Q194" t="s">
        <v>384</v>
      </c>
      <c r="R194" t="s">
        <v>385</v>
      </c>
      <c r="S194" t="s">
        <v>119</v>
      </c>
      <c r="T194" t="s">
        <v>21</v>
      </c>
      <c r="U194">
        <v>510</v>
      </c>
      <c r="V194">
        <v>25</v>
      </c>
      <c r="X194" t="str">
        <f t="shared" ref="X194:X257" si="6">CONCATENATE(Q194,".",R194,".",U194)</f>
        <v>Nevada.V12_7_13_2023.510</v>
      </c>
      <c r="Y194">
        <f t="shared" ref="Y194:Y257" si="7">V194</f>
        <v>25</v>
      </c>
      <c r="AA194" t="s">
        <v>394</v>
      </c>
      <c r="AB194">
        <v>193</v>
      </c>
      <c r="AC194" s="38">
        <v>439417</v>
      </c>
      <c r="AD194">
        <v>101</v>
      </c>
      <c r="AE194" t="str">
        <f>VLOOKUP(AD194,'Treatment Key'!A:B,2,FALSE)</f>
        <v>Treatment01</v>
      </c>
    </row>
    <row r="195" spans="17:31" x14ac:dyDescent="0.35">
      <c r="Q195" t="s">
        <v>384</v>
      </c>
      <c r="R195" t="s">
        <v>385</v>
      </c>
      <c r="S195" t="s">
        <v>119</v>
      </c>
      <c r="T195" t="s">
        <v>23</v>
      </c>
      <c r="U195">
        <v>510</v>
      </c>
      <c r="V195">
        <v>27</v>
      </c>
      <c r="X195" t="str">
        <f t="shared" si="6"/>
        <v>Nevada.V12_7_13_2023.510</v>
      </c>
      <c r="Y195">
        <f t="shared" si="7"/>
        <v>27</v>
      </c>
      <c r="AA195" t="s">
        <v>426</v>
      </c>
      <c r="AB195">
        <v>194</v>
      </c>
      <c r="AC195" s="38">
        <v>439418</v>
      </c>
      <c r="AD195">
        <v>103</v>
      </c>
      <c r="AE195" t="str">
        <f>VLOOKUP(AD195,'Treatment Key'!A:B,2,FALSE)</f>
        <v>Treatment03</v>
      </c>
    </row>
    <row r="196" spans="17:31" x14ac:dyDescent="0.35">
      <c r="Q196" t="s">
        <v>384</v>
      </c>
      <c r="R196" t="s">
        <v>385</v>
      </c>
      <c r="S196" t="s">
        <v>119</v>
      </c>
      <c r="T196" t="s">
        <v>24</v>
      </c>
      <c r="U196">
        <v>510</v>
      </c>
      <c r="V196">
        <v>29</v>
      </c>
      <c r="X196" t="str">
        <f t="shared" si="6"/>
        <v>Nevada.V12_7_13_2023.510</v>
      </c>
      <c r="Y196">
        <f t="shared" si="7"/>
        <v>29</v>
      </c>
      <c r="AA196" t="s">
        <v>395</v>
      </c>
      <c r="AB196">
        <v>195</v>
      </c>
      <c r="AC196" s="38">
        <v>439419</v>
      </c>
      <c r="AD196">
        <v>201</v>
      </c>
      <c r="AE196" t="str">
        <f>VLOOKUP(AD196,'Treatment Key'!A:B,2,FALSE)</f>
        <v>Treatment01</v>
      </c>
    </row>
    <row r="197" spans="17:31" x14ac:dyDescent="0.35">
      <c r="Q197" t="s">
        <v>384</v>
      </c>
      <c r="R197" t="s">
        <v>385</v>
      </c>
      <c r="S197" t="s">
        <v>119</v>
      </c>
      <c r="T197" t="s">
        <v>25</v>
      </c>
      <c r="U197">
        <v>710</v>
      </c>
      <c r="V197">
        <v>31</v>
      </c>
      <c r="X197" t="str">
        <f t="shared" si="6"/>
        <v>Nevada.V12_7_13_2023.710</v>
      </c>
      <c r="Y197">
        <f t="shared" si="7"/>
        <v>31</v>
      </c>
      <c r="AA197" t="s">
        <v>427</v>
      </c>
      <c r="AB197">
        <v>196</v>
      </c>
      <c r="AC197" s="38">
        <v>439420</v>
      </c>
      <c r="AD197">
        <v>203</v>
      </c>
      <c r="AE197" t="str">
        <f>VLOOKUP(AD197,'Treatment Key'!A:B,2,FALSE)</f>
        <v>Treatment03</v>
      </c>
    </row>
    <row r="198" spans="17:31" x14ac:dyDescent="0.35">
      <c r="Q198" t="s">
        <v>384</v>
      </c>
      <c r="R198" t="s">
        <v>385</v>
      </c>
      <c r="S198" t="s">
        <v>119</v>
      </c>
      <c r="T198" t="s">
        <v>26</v>
      </c>
      <c r="U198">
        <v>710</v>
      </c>
      <c r="V198">
        <v>33</v>
      </c>
      <c r="X198" t="str">
        <f t="shared" si="6"/>
        <v>Nevada.V12_7_13_2023.710</v>
      </c>
      <c r="Y198">
        <f t="shared" si="7"/>
        <v>33</v>
      </c>
      <c r="AA198" t="s">
        <v>396</v>
      </c>
      <c r="AB198">
        <v>197</v>
      </c>
      <c r="AC198" s="38">
        <v>439421</v>
      </c>
      <c r="AD198">
        <v>301</v>
      </c>
      <c r="AE198" t="str">
        <f>VLOOKUP(AD198,'Treatment Key'!A:B,2,FALSE)</f>
        <v>Treatment01</v>
      </c>
    </row>
    <row r="199" spans="17:31" x14ac:dyDescent="0.35">
      <c r="Q199" t="s">
        <v>384</v>
      </c>
      <c r="R199" t="s">
        <v>385</v>
      </c>
      <c r="S199" t="s">
        <v>119</v>
      </c>
      <c r="T199" t="s">
        <v>27</v>
      </c>
      <c r="U199">
        <v>710</v>
      </c>
      <c r="V199">
        <v>35</v>
      </c>
      <c r="X199" t="str">
        <f t="shared" si="6"/>
        <v>Nevada.V12_7_13_2023.710</v>
      </c>
      <c r="Y199">
        <f t="shared" si="7"/>
        <v>35</v>
      </c>
      <c r="AA199" t="s">
        <v>428</v>
      </c>
      <c r="AB199">
        <v>198</v>
      </c>
      <c r="AC199" s="38">
        <v>439422</v>
      </c>
      <c r="AD199">
        <v>303</v>
      </c>
      <c r="AE199" t="str">
        <f>VLOOKUP(AD199,'Treatment Key'!A:B,2,FALSE)</f>
        <v>Treatment03</v>
      </c>
    </row>
    <row r="200" spans="17:31" x14ac:dyDescent="0.35">
      <c r="Q200" t="s">
        <v>384</v>
      </c>
      <c r="R200" t="s">
        <v>385</v>
      </c>
      <c r="S200" t="s">
        <v>119</v>
      </c>
      <c r="T200" t="s">
        <v>28</v>
      </c>
      <c r="U200">
        <v>910</v>
      </c>
      <c r="V200">
        <v>37</v>
      </c>
      <c r="X200" t="str">
        <f t="shared" si="6"/>
        <v>Nevada.V12_7_13_2023.910</v>
      </c>
      <c r="Y200">
        <f t="shared" si="7"/>
        <v>37</v>
      </c>
      <c r="AA200" t="s">
        <v>397</v>
      </c>
      <c r="AB200">
        <v>199</v>
      </c>
      <c r="AC200" s="38">
        <v>439423</v>
      </c>
      <c r="AD200">
        <v>401</v>
      </c>
      <c r="AE200" t="str">
        <f>VLOOKUP(AD200,'Treatment Key'!A:B,2,FALSE)</f>
        <v>Treatment01</v>
      </c>
    </row>
    <row r="201" spans="17:31" x14ac:dyDescent="0.35">
      <c r="Q201" t="s">
        <v>384</v>
      </c>
      <c r="R201" t="s">
        <v>385</v>
      </c>
      <c r="S201" t="s">
        <v>119</v>
      </c>
      <c r="T201" t="s">
        <v>29</v>
      </c>
      <c r="U201">
        <v>910</v>
      </c>
      <c r="V201">
        <v>39</v>
      </c>
      <c r="X201" t="str">
        <f t="shared" si="6"/>
        <v>Nevada.V12_7_13_2023.910</v>
      </c>
      <c r="Y201">
        <f t="shared" si="7"/>
        <v>39</v>
      </c>
      <c r="AA201" t="s">
        <v>429</v>
      </c>
      <c r="AB201">
        <v>200</v>
      </c>
      <c r="AC201" s="38">
        <v>439424</v>
      </c>
      <c r="AD201">
        <v>403</v>
      </c>
      <c r="AE201" t="str">
        <f>VLOOKUP(AD201,'Treatment Key'!A:B,2,FALSE)</f>
        <v>Treatment03</v>
      </c>
    </row>
    <row r="202" spans="17:31" x14ac:dyDescent="0.35">
      <c r="Q202" t="s">
        <v>384</v>
      </c>
      <c r="R202" t="s">
        <v>385</v>
      </c>
      <c r="S202" t="s">
        <v>119</v>
      </c>
      <c r="T202" t="s">
        <v>30</v>
      </c>
      <c r="U202">
        <v>910</v>
      </c>
      <c r="V202">
        <v>41</v>
      </c>
      <c r="X202" t="str">
        <f t="shared" si="6"/>
        <v>Nevada.V12_7_13_2023.910</v>
      </c>
      <c r="Y202">
        <f t="shared" si="7"/>
        <v>41</v>
      </c>
      <c r="AA202" t="s">
        <v>398</v>
      </c>
      <c r="AB202">
        <v>201</v>
      </c>
      <c r="AC202" s="38">
        <v>439425</v>
      </c>
      <c r="AD202">
        <v>501</v>
      </c>
      <c r="AE202" t="str">
        <f>VLOOKUP(AD202,'Treatment Key'!A:B,2,FALSE)</f>
        <v>Treatment01</v>
      </c>
    </row>
    <row r="203" spans="17:31" x14ac:dyDescent="0.35">
      <c r="Q203" t="s">
        <v>384</v>
      </c>
      <c r="R203" t="s">
        <v>385</v>
      </c>
      <c r="S203" t="s">
        <v>119</v>
      </c>
      <c r="T203" t="s">
        <v>31</v>
      </c>
      <c r="U203">
        <v>1110</v>
      </c>
      <c r="V203">
        <v>43</v>
      </c>
      <c r="X203" t="str">
        <f t="shared" si="6"/>
        <v>Nevada.V12_7_13_2023.1110</v>
      </c>
      <c r="Y203">
        <f t="shared" si="7"/>
        <v>43</v>
      </c>
      <c r="AA203" t="s">
        <v>430</v>
      </c>
      <c r="AB203">
        <v>202</v>
      </c>
      <c r="AC203" s="38">
        <v>439426</v>
      </c>
      <c r="AD203">
        <v>503</v>
      </c>
      <c r="AE203" t="str">
        <f>VLOOKUP(AD203,'Treatment Key'!A:B,2,FALSE)</f>
        <v>Treatment03</v>
      </c>
    </row>
    <row r="204" spans="17:31" x14ac:dyDescent="0.35">
      <c r="Q204" t="s">
        <v>384</v>
      </c>
      <c r="R204" t="s">
        <v>385</v>
      </c>
      <c r="S204" t="s">
        <v>119</v>
      </c>
      <c r="T204" t="s">
        <v>32</v>
      </c>
      <c r="U204">
        <v>1110</v>
      </c>
      <c r="V204">
        <v>45</v>
      </c>
      <c r="X204" t="str">
        <f t="shared" si="6"/>
        <v>Nevada.V12_7_13_2023.1110</v>
      </c>
      <c r="Y204">
        <f t="shared" si="7"/>
        <v>45</v>
      </c>
      <c r="AA204" t="s">
        <v>399</v>
      </c>
      <c r="AB204">
        <v>203</v>
      </c>
      <c r="AC204" s="38">
        <v>439427</v>
      </c>
      <c r="AD204">
        <v>601</v>
      </c>
      <c r="AE204" t="str">
        <f>VLOOKUP(AD204,'Treatment Key'!A:B,2,FALSE)</f>
        <v>Treatment01</v>
      </c>
    </row>
    <row r="205" spans="17:31" x14ac:dyDescent="0.35">
      <c r="Q205" t="s">
        <v>384</v>
      </c>
      <c r="R205" t="s">
        <v>385</v>
      </c>
      <c r="S205" t="s">
        <v>119</v>
      </c>
      <c r="T205" t="s">
        <v>33</v>
      </c>
      <c r="U205">
        <v>1110</v>
      </c>
      <c r="V205">
        <v>47</v>
      </c>
      <c r="X205" t="str">
        <f t="shared" si="6"/>
        <v>Nevada.V12_7_13_2023.1110</v>
      </c>
      <c r="Y205">
        <f t="shared" si="7"/>
        <v>47</v>
      </c>
      <c r="AA205" t="s">
        <v>431</v>
      </c>
      <c r="AB205">
        <v>204</v>
      </c>
      <c r="AC205" s="38">
        <v>439428</v>
      </c>
      <c r="AD205">
        <v>603</v>
      </c>
      <c r="AE205" t="str">
        <f>VLOOKUP(AD205,'Treatment Key'!A:B,2,FALSE)</f>
        <v>Treatment03</v>
      </c>
    </row>
    <row r="206" spans="17:31" x14ac:dyDescent="0.35">
      <c r="Q206" t="s">
        <v>384</v>
      </c>
      <c r="R206" t="s">
        <v>385</v>
      </c>
      <c r="S206" t="s">
        <v>119</v>
      </c>
      <c r="T206" t="s">
        <v>34</v>
      </c>
      <c r="U206">
        <v>610</v>
      </c>
      <c r="V206">
        <v>73</v>
      </c>
      <c r="X206" t="str">
        <f t="shared" si="6"/>
        <v>Nevada.V12_7_13_2023.610</v>
      </c>
      <c r="Y206">
        <f t="shared" si="7"/>
        <v>73</v>
      </c>
      <c r="AA206" t="s">
        <v>400</v>
      </c>
      <c r="AB206">
        <v>205</v>
      </c>
      <c r="AC206" s="38">
        <v>439429</v>
      </c>
      <c r="AD206">
        <v>701</v>
      </c>
      <c r="AE206" t="str">
        <f>VLOOKUP(AD206,'Treatment Key'!A:B,2,FALSE)</f>
        <v>Treatment01</v>
      </c>
    </row>
    <row r="207" spans="17:31" x14ac:dyDescent="0.35">
      <c r="Q207" t="s">
        <v>384</v>
      </c>
      <c r="R207" t="s">
        <v>385</v>
      </c>
      <c r="S207" t="s">
        <v>119</v>
      </c>
      <c r="T207" t="s">
        <v>35</v>
      </c>
      <c r="U207">
        <v>610</v>
      </c>
      <c r="V207">
        <v>75</v>
      </c>
      <c r="X207" t="str">
        <f t="shared" si="6"/>
        <v>Nevada.V12_7_13_2023.610</v>
      </c>
      <c r="Y207">
        <f t="shared" si="7"/>
        <v>75</v>
      </c>
      <c r="AA207" t="s">
        <v>432</v>
      </c>
      <c r="AB207">
        <v>206</v>
      </c>
      <c r="AC207" s="38">
        <v>439430</v>
      </c>
      <c r="AD207">
        <v>703</v>
      </c>
      <c r="AE207" t="str">
        <f>VLOOKUP(AD207,'Treatment Key'!A:B,2,FALSE)</f>
        <v>Treatment03</v>
      </c>
    </row>
    <row r="208" spans="17:31" x14ac:dyDescent="0.35">
      <c r="Q208" t="s">
        <v>384</v>
      </c>
      <c r="R208" t="s">
        <v>385</v>
      </c>
      <c r="S208" t="s">
        <v>119</v>
      </c>
      <c r="T208" t="s">
        <v>36</v>
      </c>
      <c r="U208">
        <v>610</v>
      </c>
      <c r="V208">
        <v>77</v>
      </c>
      <c r="X208" t="str">
        <f t="shared" si="6"/>
        <v>Nevada.V12_7_13_2023.610</v>
      </c>
      <c r="Y208">
        <f t="shared" si="7"/>
        <v>77</v>
      </c>
      <c r="AA208" t="s">
        <v>401</v>
      </c>
      <c r="AB208">
        <v>207</v>
      </c>
      <c r="AC208" s="38">
        <v>439431</v>
      </c>
      <c r="AD208">
        <v>801</v>
      </c>
      <c r="AE208" t="str">
        <f>VLOOKUP(AD208,'Treatment Key'!A:B,2,FALSE)</f>
        <v>Treatment01</v>
      </c>
    </row>
    <row r="209" spans="17:31" x14ac:dyDescent="0.35">
      <c r="Q209" t="s">
        <v>384</v>
      </c>
      <c r="R209" t="s">
        <v>385</v>
      </c>
      <c r="S209" t="s">
        <v>119</v>
      </c>
      <c r="T209" t="s">
        <v>37</v>
      </c>
      <c r="U209">
        <v>810</v>
      </c>
      <c r="V209">
        <v>79</v>
      </c>
      <c r="X209" t="str">
        <f t="shared" si="6"/>
        <v>Nevada.V12_7_13_2023.810</v>
      </c>
      <c r="Y209">
        <f t="shared" si="7"/>
        <v>79</v>
      </c>
      <c r="AA209" t="s">
        <v>433</v>
      </c>
      <c r="AB209">
        <v>208</v>
      </c>
      <c r="AC209" s="38">
        <v>439432</v>
      </c>
      <c r="AD209">
        <v>803</v>
      </c>
      <c r="AE209" t="str">
        <f>VLOOKUP(AD209,'Treatment Key'!A:B,2,FALSE)</f>
        <v>Treatment03</v>
      </c>
    </row>
    <row r="210" spans="17:31" x14ac:dyDescent="0.35">
      <c r="Q210" t="s">
        <v>384</v>
      </c>
      <c r="R210" t="s">
        <v>385</v>
      </c>
      <c r="S210" t="s">
        <v>119</v>
      </c>
      <c r="T210" t="s">
        <v>38</v>
      </c>
      <c r="U210">
        <v>810</v>
      </c>
      <c r="V210">
        <v>81</v>
      </c>
      <c r="X210" t="str">
        <f t="shared" si="6"/>
        <v>Nevada.V12_7_13_2023.810</v>
      </c>
      <c r="Y210">
        <f t="shared" si="7"/>
        <v>81</v>
      </c>
      <c r="AA210" t="s">
        <v>402</v>
      </c>
      <c r="AB210">
        <v>209</v>
      </c>
      <c r="AC210" s="38">
        <v>439433</v>
      </c>
      <c r="AD210">
        <v>901</v>
      </c>
      <c r="AE210" t="str">
        <f>VLOOKUP(AD210,'Treatment Key'!A:B,2,FALSE)</f>
        <v>Treatment01</v>
      </c>
    </row>
    <row r="211" spans="17:31" x14ac:dyDescent="0.35">
      <c r="Q211" t="s">
        <v>384</v>
      </c>
      <c r="R211" t="s">
        <v>385</v>
      </c>
      <c r="S211" t="s">
        <v>119</v>
      </c>
      <c r="T211" t="s">
        <v>39</v>
      </c>
      <c r="U211">
        <v>810</v>
      </c>
      <c r="V211">
        <v>83</v>
      </c>
      <c r="X211" t="str">
        <f t="shared" si="6"/>
        <v>Nevada.V12_7_13_2023.810</v>
      </c>
      <c r="Y211">
        <f t="shared" si="7"/>
        <v>83</v>
      </c>
      <c r="AA211" t="s">
        <v>434</v>
      </c>
      <c r="AB211">
        <v>210</v>
      </c>
      <c r="AC211" s="38">
        <v>439434</v>
      </c>
      <c r="AD211">
        <v>903</v>
      </c>
      <c r="AE211" t="str">
        <f>VLOOKUP(AD211,'Treatment Key'!A:B,2,FALSE)</f>
        <v>Treatment03</v>
      </c>
    </row>
    <row r="212" spans="17:31" x14ac:dyDescent="0.35">
      <c r="Q212" t="s">
        <v>384</v>
      </c>
      <c r="R212" t="s">
        <v>385</v>
      </c>
      <c r="S212" t="s">
        <v>119</v>
      </c>
      <c r="T212" t="s">
        <v>40</v>
      </c>
      <c r="U212">
        <v>1010</v>
      </c>
      <c r="V212">
        <v>85</v>
      </c>
      <c r="X212" t="str">
        <f t="shared" si="6"/>
        <v>Nevada.V12_7_13_2023.1010</v>
      </c>
      <c r="Y212">
        <f t="shared" si="7"/>
        <v>85</v>
      </c>
      <c r="AA212" t="s">
        <v>403</v>
      </c>
      <c r="AB212">
        <v>211</v>
      </c>
      <c r="AC212" s="38">
        <v>439435</v>
      </c>
      <c r="AD212">
        <v>1001</v>
      </c>
      <c r="AE212" t="str">
        <f>VLOOKUP(AD212,'Treatment Key'!A:B,2,FALSE)</f>
        <v>Treatment01</v>
      </c>
    </row>
    <row r="213" spans="17:31" x14ac:dyDescent="0.35">
      <c r="Q213" t="s">
        <v>384</v>
      </c>
      <c r="R213" t="s">
        <v>385</v>
      </c>
      <c r="S213" t="s">
        <v>119</v>
      </c>
      <c r="T213" t="s">
        <v>41</v>
      </c>
      <c r="U213">
        <v>1010</v>
      </c>
      <c r="V213">
        <v>87</v>
      </c>
      <c r="X213" t="str">
        <f t="shared" si="6"/>
        <v>Nevada.V12_7_13_2023.1010</v>
      </c>
      <c r="Y213">
        <f t="shared" si="7"/>
        <v>87</v>
      </c>
      <c r="AA213" t="s">
        <v>435</v>
      </c>
      <c r="AB213">
        <v>212</v>
      </c>
      <c r="AC213" s="38">
        <v>439436</v>
      </c>
      <c r="AD213">
        <v>1003</v>
      </c>
      <c r="AE213" t="str">
        <f>VLOOKUP(AD213,'Treatment Key'!A:B,2,FALSE)</f>
        <v>Treatment03</v>
      </c>
    </row>
    <row r="214" spans="17:31" x14ac:dyDescent="0.35">
      <c r="Q214" t="s">
        <v>384</v>
      </c>
      <c r="R214" t="s">
        <v>385</v>
      </c>
      <c r="S214" t="s">
        <v>119</v>
      </c>
      <c r="T214" t="s">
        <v>42</v>
      </c>
      <c r="U214">
        <v>1010</v>
      </c>
      <c r="V214">
        <v>89</v>
      </c>
      <c r="X214" t="str">
        <f t="shared" si="6"/>
        <v>Nevada.V12_7_13_2023.1010</v>
      </c>
      <c r="Y214">
        <f t="shared" si="7"/>
        <v>89</v>
      </c>
      <c r="AA214" t="s">
        <v>404</v>
      </c>
      <c r="AB214">
        <v>213</v>
      </c>
      <c r="AC214" s="38">
        <v>439437</v>
      </c>
      <c r="AD214">
        <v>1101</v>
      </c>
      <c r="AE214" t="str">
        <f>VLOOKUP(AD214,'Treatment Key'!A:B,2,FALSE)</f>
        <v>Treatment01</v>
      </c>
    </row>
    <row r="215" spans="17:31" x14ac:dyDescent="0.35">
      <c r="Q215" t="s">
        <v>384</v>
      </c>
      <c r="R215" t="s">
        <v>385</v>
      </c>
      <c r="S215" t="s">
        <v>119</v>
      </c>
      <c r="T215" t="s">
        <v>43</v>
      </c>
      <c r="U215">
        <v>1210</v>
      </c>
      <c r="V215">
        <v>91</v>
      </c>
      <c r="X215" t="str">
        <f t="shared" si="6"/>
        <v>Nevada.V12_7_13_2023.1210</v>
      </c>
      <c r="Y215">
        <f t="shared" si="7"/>
        <v>91</v>
      </c>
      <c r="AA215" t="s">
        <v>436</v>
      </c>
      <c r="AB215">
        <v>214</v>
      </c>
      <c r="AC215" s="38">
        <v>439438</v>
      </c>
      <c r="AD215">
        <v>1103</v>
      </c>
      <c r="AE215" t="str">
        <f>VLOOKUP(AD215,'Treatment Key'!A:B,2,FALSE)</f>
        <v>Treatment03</v>
      </c>
    </row>
    <row r="216" spans="17:31" x14ac:dyDescent="0.35">
      <c r="Q216" t="s">
        <v>384</v>
      </c>
      <c r="R216" t="s">
        <v>385</v>
      </c>
      <c r="S216" t="s">
        <v>119</v>
      </c>
      <c r="T216" t="s">
        <v>44</v>
      </c>
      <c r="U216">
        <v>1210</v>
      </c>
      <c r="V216">
        <v>93</v>
      </c>
      <c r="X216" t="str">
        <f t="shared" si="6"/>
        <v>Nevada.V12_7_13_2023.1210</v>
      </c>
      <c r="Y216">
        <f t="shared" si="7"/>
        <v>93</v>
      </c>
      <c r="AA216" t="s">
        <v>405</v>
      </c>
      <c r="AB216">
        <v>215</v>
      </c>
      <c r="AC216" s="38">
        <v>439439</v>
      </c>
      <c r="AD216">
        <v>1201</v>
      </c>
      <c r="AE216" t="str">
        <f>VLOOKUP(AD216,'Treatment Key'!A:B,2,FALSE)</f>
        <v>Treatment01</v>
      </c>
    </row>
    <row r="217" spans="17:31" x14ac:dyDescent="0.35">
      <c r="Q217" t="s">
        <v>384</v>
      </c>
      <c r="R217" t="s">
        <v>385</v>
      </c>
      <c r="S217" t="s">
        <v>119</v>
      </c>
      <c r="T217" t="s">
        <v>45</v>
      </c>
      <c r="U217">
        <v>1210</v>
      </c>
      <c r="V217">
        <v>95</v>
      </c>
      <c r="X217" t="str">
        <f t="shared" si="6"/>
        <v>Nevada.V12_7_13_2023.1210</v>
      </c>
      <c r="Y217">
        <f t="shared" si="7"/>
        <v>95</v>
      </c>
      <c r="AA217" t="s">
        <v>437</v>
      </c>
      <c r="AB217">
        <v>216</v>
      </c>
      <c r="AC217" s="38">
        <v>439440</v>
      </c>
      <c r="AD217">
        <v>1203</v>
      </c>
      <c r="AE217" t="str">
        <f>VLOOKUP(AD217,'Treatment Key'!A:B,2,FALSE)</f>
        <v>Treatment03</v>
      </c>
    </row>
    <row r="218" spans="17:31" x14ac:dyDescent="0.35">
      <c r="Q218" t="s">
        <v>384</v>
      </c>
      <c r="R218" t="s">
        <v>385</v>
      </c>
      <c r="S218" t="s">
        <v>119</v>
      </c>
      <c r="T218" t="s">
        <v>46</v>
      </c>
      <c r="U218">
        <v>105</v>
      </c>
      <c r="V218">
        <v>121</v>
      </c>
      <c r="X218" t="str">
        <f t="shared" si="6"/>
        <v>Nevada.V12_7_13_2023.105</v>
      </c>
      <c r="Y218">
        <f t="shared" si="7"/>
        <v>121</v>
      </c>
      <c r="AA218" t="s">
        <v>458</v>
      </c>
      <c r="AB218">
        <v>217</v>
      </c>
      <c r="AC218" s="38">
        <v>439441</v>
      </c>
      <c r="AD218">
        <v>105</v>
      </c>
      <c r="AE218" t="str">
        <f>VLOOKUP(AD218,'Treatment Key'!A:B,2,FALSE)</f>
        <v>Treatment05</v>
      </c>
    </row>
    <row r="219" spans="17:31" x14ac:dyDescent="0.35">
      <c r="Q219" t="s">
        <v>384</v>
      </c>
      <c r="R219" t="s">
        <v>385</v>
      </c>
      <c r="S219" t="s">
        <v>119</v>
      </c>
      <c r="T219" t="s">
        <v>47</v>
      </c>
      <c r="U219">
        <v>205</v>
      </c>
      <c r="V219">
        <v>123</v>
      </c>
      <c r="X219" t="str">
        <f t="shared" si="6"/>
        <v>Nevada.V12_7_13_2023.205</v>
      </c>
      <c r="Y219">
        <f t="shared" si="7"/>
        <v>123</v>
      </c>
      <c r="AA219" t="s">
        <v>483</v>
      </c>
      <c r="AB219">
        <v>218</v>
      </c>
      <c r="AC219" s="38">
        <v>439442</v>
      </c>
      <c r="AD219">
        <v>107</v>
      </c>
      <c r="AE219" t="str">
        <f>VLOOKUP(AD219,'Treatment Key'!A:B,2,FALSE)</f>
        <v>Treatment07</v>
      </c>
    </row>
    <row r="220" spans="17:31" x14ac:dyDescent="0.35">
      <c r="Q220" t="s">
        <v>384</v>
      </c>
      <c r="R220" t="s">
        <v>385</v>
      </c>
      <c r="S220" t="s">
        <v>119</v>
      </c>
      <c r="T220" t="s">
        <v>48</v>
      </c>
      <c r="U220">
        <v>305</v>
      </c>
      <c r="V220">
        <v>125</v>
      </c>
      <c r="X220" t="str">
        <f t="shared" si="6"/>
        <v>Nevada.V12_7_13_2023.305</v>
      </c>
      <c r="Y220">
        <f t="shared" si="7"/>
        <v>125</v>
      </c>
      <c r="AA220" t="s">
        <v>459</v>
      </c>
      <c r="AB220">
        <v>219</v>
      </c>
      <c r="AC220" s="38">
        <v>439443</v>
      </c>
      <c r="AD220">
        <v>205</v>
      </c>
      <c r="AE220" t="str">
        <f>VLOOKUP(AD220,'Treatment Key'!A:B,2,FALSE)</f>
        <v>Treatment05</v>
      </c>
    </row>
    <row r="221" spans="17:31" x14ac:dyDescent="0.35">
      <c r="Q221" t="s">
        <v>384</v>
      </c>
      <c r="R221" t="s">
        <v>385</v>
      </c>
      <c r="S221" t="s">
        <v>119</v>
      </c>
      <c r="T221" t="s">
        <v>49</v>
      </c>
      <c r="U221">
        <v>405</v>
      </c>
      <c r="V221">
        <v>127</v>
      </c>
      <c r="X221" t="str">
        <f t="shared" si="6"/>
        <v>Nevada.V12_7_13_2023.405</v>
      </c>
      <c r="Y221">
        <f t="shared" si="7"/>
        <v>127</v>
      </c>
      <c r="AA221" t="s">
        <v>484</v>
      </c>
      <c r="AB221">
        <v>220</v>
      </c>
      <c r="AC221" s="38">
        <v>439444</v>
      </c>
      <c r="AD221">
        <v>207</v>
      </c>
      <c r="AE221" t="str">
        <f>VLOOKUP(AD221,'Treatment Key'!A:B,2,FALSE)</f>
        <v>Treatment07</v>
      </c>
    </row>
    <row r="222" spans="17:31" x14ac:dyDescent="0.35">
      <c r="Q222" t="s">
        <v>384</v>
      </c>
      <c r="R222" t="s">
        <v>385</v>
      </c>
      <c r="S222" t="s">
        <v>119</v>
      </c>
      <c r="T222" t="s">
        <v>50</v>
      </c>
      <c r="U222">
        <v>505</v>
      </c>
      <c r="V222">
        <v>129</v>
      </c>
      <c r="X222" t="str">
        <f t="shared" si="6"/>
        <v>Nevada.V12_7_13_2023.505</v>
      </c>
      <c r="Y222">
        <f t="shared" si="7"/>
        <v>129</v>
      </c>
      <c r="AA222" t="s">
        <v>460</v>
      </c>
      <c r="AB222">
        <v>221</v>
      </c>
      <c r="AC222" s="38">
        <v>439445</v>
      </c>
      <c r="AD222">
        <v>305</v>
      </c>
      <c r="AE222" t="str">
        <f>VLOOKUP(AD222,'Treatment Key'!A:B,2,FALSE)</f>
        <v>Treatment05</v>
      </c>
    </row>
    <row r="223" spans="17:31" x14ac:dyDescent="0.35">
      <c r="Q223" t="s">
        <v>384</v>
      </c>
      <c r="R223" t="s">
        <v>385</v>
      </c>
      <c r="S223" t="s">
        <v>119</v>
      </c>
      <c r="T223" t="s">
        <v>51</v>
      </c>
      <c r="U223">
        <v>605</v>
      </c>
      <c r="V223">
        <v>131</v>
      </c>
      <c r="X223" t="str">
        <f t="shared" si="6"/>
        <v>Nevada.V12_7_13_2023.605</v>
      </c>
      <c r="Y223">
        <f t="shared" si="7"/>
        <v>131</v>
      </c>
      <c r="AA223" t="s">
        <v>485</v>
      </c>
      <c r="AB223">
        <v>222</v>
      </c>
      <c r="AC223" s="38">
        <v>439446</v>
      </c>
      <c r="AD223">
        <v>307</v>
      </c>
      <c r="AE223" t="str">
        <f>VLOOKUP(AD223,'Treatment Key'!A:B,2,FALSE)</f>
        <v>Treatment07</v>
      </c>
    </row>
    <row r="224" spans="17:31" x14ac:dyDescent="0.35">
      <c r="Q224" t="s">
        <v>384</v>
      </c>
      <c r="R224" t="s">
        <v>385</v>
      </c>
      <c r="S224" t="s">
        <v>119</v>
      </c>
      <c r="T224" t="s">
        <v>52</v>
      </c>
      <c r="U224">
        <v>705</v>
      </c>
      <c r="V224">
        <v>133</v>
      </c>
      <c r="X224" t="str">
        <f t="shared" si="6"/>
        <v>Nevada.V12_7_13_2023.705</v>
      </c>
      <c r="Y224">
        <f t="shared" si="7"/>
        <v>133</v>
      </c>
      <c r="AA224" t="s">
        <v>461</v>
      </c>
      <c r="AB224">
        <v>223</v>
      </c>
      <c r="AC224" s="38">
        <v>439447</v>
      </c>
      <c r="AD224">
        <v>405</v>
      </c>
      <c r="AE224" t="str">
        <f>VLOOKUP(AD224,'Treatment Key'!A:B,2,FALSE)</f>
        <v>Treatment05</v>
      </c>
    </row>
    <row r="225" spans="17:31" x14ac:dyDescent="0.35">
      <c r="Q225" t="s">
        <v>384</v>
      </c>
      <c r="R225" t="s">
        <v>385</v>
      </c>
      <c r="S225" t="s">
        <v>119</v>
      </c>
      <c r="T225" t="s">
        <v>53</v>
      </c>
      <c r="U225">
        <v>805</v>
      </c>
      <c r="V225">
        <v>135</v>
      </c>
      <c r="X225" t="str">
        <f t="shared" si="6"/>
        <v>Nevada.V12_7_13_2023.805</v>
      </c>
      <c r="Y225">
        <f t="shared" si="7"/>
        <v>135</v>
      </c>
      <c r="AA225" t="s">
        <v>486</v>
      </c>
      <c r="AB225">
        <v>224</v>
      </c>
      <c r="AC225" s="38">
        <v>439448</v>
      </c>
      <c r="AD225">
        <v>407</v>
      </c>
      <c r="AE225" t="str">
        <f>VLOOKUP(AD225,'Treatment Key'!A:B,2,FALSE)</f>
        <v>Treatment07</v>
      </c>
    </row>
    <row r="226" spans="17:31" x14ac:dyDescent="0.35">
      <c r="Q226" t="s">
        <v>384</v>
      </c>
      <c r="R226" t="s">
        <v>385</v>
      </c>
      <c r="S226" t="s">
        <v>119</v>
      </c>
      <c r="T226" t="s">
        <v>54</v>
      </c>
      <c r="U226">
        <v>905</v>
      </c>
      <c r="V226">
        <v>137</v>
      </c>
      <c r="X226" t="str">
        <f t="shared" si="6"/>
        <v>Nevada.V12_7_13_2023.905</v>
      </c>
      <c r="Y226">
        <f t="shared" si="7"/>
        <v>137</v>
      </c>
      <c r="AA226" t="s">
        <v>462</v>
      </c>
      <c r="AB226">
        <v>225</v>
      </c>
      <c r="AC226" s="38">
        <v>439449</v>
      </c>
      <c r="AD226">
        <v>505</v>
      </c>
      <c r="AE226" t="str">
        <f>VLOOKUP(AD226,'Treatment Key'!A:B,2,FALSE)</f>
        <v>Treatment05</v>
      </c>
    </row>
    <row r="227" spans="17:31" x14ac:dyDescent="0.35">
      <c r="Q227" t="s">
        <v>384</v>
      </c>
      <c r="R227" t="s">
        <v>385</v>
      </c>
      <c r="S227" t="s">
        <v>119</v>
      </c>
      <c r="T227" t="s">
        <v>55</v>
      </c>
      <c r="U227">
        <v>1005</v>
      </c>
      <c r="V227">
        <v>139</v>
      </c>
      <c r="X227" t="str">
        <f t="shared" si="6"/>
        <v>Nevada.V12_7_13_2023.1005</v>
      </c>
      <c r="Y227">
        <f t="shared" si="7"/>
        <v>139</v>
      </c>
      <c r="AA227" t="s">
        <v>487</v>
      </c>
      <c r="AB227">
        <v>226</v>
      </c>
      <c r="AC227" s="38">
        <v>439450</v>
      </c>
      <c r="AD227">
        <v>507</v>
      </c>
      <c r="AE227" t="str">
        <f>VLOOKUP(AD227,'Treatment Key'!A:B,2,FALSE)</f>
        <v>Treatment07</v>
      </c>
    </row>
    <row r="228" spans="17:31" x14ac:dyDescent="0.35">
      <c r="Q228" t="s">
        <v>384</v>
      </c>
      <c r="R228" t="s">
        <v>385</v>
      </c>
      <c r="S228" t="s">
        <v>119</v>
      </c>
      <c r="T228" t="s">
        <v>56</v>
      </c>
      <c r="U228">
        <v>1105</v>
      </c>
      <c r="V228">
        <v>141</v>
      </c>
      <c r="X228" t="str">
        <f t="shared" si="6"/>
        <v>Nevada.V12_7_13_2023.1105</v>
      </c>
      <c r="Y228">
        <f t="shared" si="7"/>
        <v>141</v>
      </c>
      <c r="AA228" t="s">
        <v>463</v>
      </c>
      <c r="AB228">
        <v>227</v>
      </c>
      <c r="AC228" s="38">
        <v>439451</v>
      </c>
      <c r="AD228">
        <v>605</v>
      </c>
      <c r="AE228" t="str">
        <f>VLOOKUP(AD228,'Treatment Key'!A:B,2,FALSE)</f>
        <v>Treatment05</v>
      </c>
    </row>
    <row r="229" spans="17:31" x14ac:dyDescent="0.35">
      <c r="Q229" t="s">
        <v>384</v>
      </c>
      <c r="R229" t="s">
        <v>385</v>
      </c>
      <c r="S229" t="s">
        <v>119</v>
      </c>
      <c r="T229" t="s">
        <v>57</v>
      </c>
      <c r="U229">
        <v>1205</v>
      </c>
      <c r="V229">
        <v>143</v>
      </c>
      <c r="X229" t="str">
        <f t="shared" si="6"/>
        <v>Nevada.V12_7_13_2023.1205</v>
      </c>
      <c r="Y229">
        <f t="shared" si="7"/>
        <v>143</v>
      </c>
      <c r="AA229" t="s">
        <v>488</v>
      </c>
      <c r="AB229">
        <v>228</v>
      </c>
      <c r="AC229" s="38">
        <v>439452</v>
      </c>
      <c r="AD229">
        <v>607</v>
      </c>
      <c r="AE229" t="str">
        <f>VLOOKUP(AD229,'Treatment Key'!A:B,2,FALSE)</f>
        <v>Treatment07</v>
      </c>
    </row>
    <row r="230" spans="17:31" x14ac:dyDescent="0.35">
      <c r="Q230" t="s">
        <v>384</v>
      </c>
      <c r="R230" t="s">
        <v>385</v>
      </c>
      <c r="S230" t="s">
        <v>119</v>
      </c>
      <c r="T230" t="s">
        <v>58</v>
      </c>
      <c r="U230">
        <v>105</v>
      </c>
      <c r="V230">
        <v>169</v>
      </c>
      <c r="X230" t="str">
        <f t="shared" si="6"/>
        <v>Nevada.V12_7_13_2023.105</v>
      </c>
      <c r="Y230">
        <f t="shared" si="7"/>
        <v>169</v>
      </c>
      <c r="AA230" t="s">
        <v>464</v>
      </c>
      <c r="AB230">
        <v>229</v>
      </c>
      <c r="AC230" s="38">
        <v>439453</v>
      </c>
      <c r="AD230">
        <v>705</v>
      </c>
      <c r="AE230" t="str">
        <f>VLOOKUP(AD230,'Treatment Key'!A:B,2,FALSE)</f>
        <v>Treatment05</v>
      </c>
    </row>
    <row r="231" spans="17:31" x14ac:dyDescent="0.35">
      <c r="Q231" t="s">
        <v>384</v>
      </c>
      <c r="R231" t="s">
        <v>385</v>
      </c>
      <c r="S231" t="s">
        <v>119</v>
      </c>
      <c r="T231" t="s">
        <v>59</v>
      </c>
      <c r="U231">
        <v>205</v>
      </c>
      <c r="V231">
        <v>171</v>
      </c>
      <c r="X231" t="str">
        <f t="shared" si="6"/>
        <v>Nevada.V12_7_13_2023.205</v>
      </c>
      <c r="Y231">
        <f t="shared" si="7"/>
        <v>171</v>
      </c>
      <c r="AA231" t="s">
        <v>489</v>
      </c>
      <c r="AB231">
        <v>230</v>
      </c>
      <c r="AC231" s="38">
        <v>439454</v>
      </c>
      <c r="AD231">
        <v>707</v>
      </c>
      <c r="AE231" t="str">
        <f>VLOOKUP(AD231,'Treatment Key'!A:B,2,FALSE)</f>
        <v>Treatment07</v>
      </c>
    </row>
    <row r="232" spans="17:31" x14ac:dyDescent="0.35">
      <c r="Q232" t="s">
        <v>384</v>
      </c>
      <c r="R232" t="s">
        <v>385</v>
      </c>
      <c r="S232" t="s">
        <v>119</v>
      </c>
      <c r="T232" t="s">
        <v>60</v>
      </c>
      <c r="U232">
        <v>305</v>
      </c>
      <c r="V232">
        <v>173</v>
      </c>
      <c r="X232" t="str">
        <f t="shared" si="6"/>
        <v>Nevada.V12_7_13_2023.305</v>
      </c>
      <c r="Y232">
        <f t="shared" si="7"/>
        <v>173</v>
      </c>
      <c r="AA232" t="s">
        <v>465</v>
      </c>
      <c r="AB232">
        <v>231</v>
      </c>
      <c r="AC232" s="38">
        <v>439455</v>
      </c>
      <c r="AD232">
        <v>805</v>
      </c>
      <c r="AE232" t="str">
        <f>VLOOKUP(AD232,'Treatment Key'!A:B,2,FALSE)</f>
        <v>Treatment05</v>
      </c>
    </row>
    <row r="233" spans="17:31" x14ac:dyDescent="0.35">
      <c r="Q233" t="s">
        <v>384</v>
      </c>
      <c r="R233" t="s">
        <v>385</v>
      </c>
      <c r="S233" t="s">
        <v>119</v>
      </c>
      <c r="T233" t="s">
        <v>61</v>
      </c>
      <c r="U233">
        <v>405</v>
      </c>
      <c r="V233">
        <v>175</v>
      </c>
      <c r="X233" t="str">
        <f t="shared" si="6"/>
        <v>Nevada.V12_7_13_2023.405</v>
      </c>
      <c r="Y233">
        <f t="shared" si="7"/>
        <v>175</v>
      </c>
      <c r="AA233" t="s">
        <v>490</v>
      </c>
      <c r="AB233">
        <v>232</v>
      </c>
      <c r="AC233" s="38">
        <v>439456</v>
      </c>
      <c r="AD233">
        <v>807</v>
      </c>
      <c r="AE233" t="str">
        <f>VLOOKUP(AD233,'Treatment Key'!A:B,2,FALSE)</f>
        <v>Treatment07</v>
      </c>
    </row>
    <row r="234" spans="17:31" x14ac:dyDescent="0.35">
      <c r="Q234" t="s">
        <v>384</v>
      </c>
      <c r="R234" t="s">
        <v>385</v>
      </c>
      <c r="S234" t="s">
        <v>119</v>
      </c>
      <c r="T234" t="s">
        <v>62</v>
      </c>
      <c r="U234">
        <v>505</v>
      </c>
      <c r="V234">
        <v>177</v>
      </c>
      <c r="X234" t="str">
        <f t="shared" si="6"/>
        <v>Nevada.V12_7_13_2023.505</v>
      </c>
      <c r="Y234">
        <f t="shared" si="7"/>
        <v>177</v>
      </c>
      <c r="AA234" t="s">
        <v>466</v>
      </c>
      <c r="AB234">
        <v>233</v>
      </c>
      <c r="AC234" s="38">
        <v>439457</v>
      </c>
      <c r="AD234">
        <v>905</v>
      </c>
      <c r="AE234" t="str">
        <f>VLOOKUP(AD234,'Treatment Key'!A:B,2,FALSE)</f>
        <v>Treatment05</v>
      </c>
    </row>
    <row r="235" spans="17:31" x14ac:dyDescent="0.35">
      <c r="Q235" t="s">
        <v>384</v>
      </c>
      <c r="R235" t="s">
        <v>385</v>
      </c>
      <c r="S235" t="s">
        <v>119</v>
      </c>
      <c r="T235" t="s">
        <v>63</v>
      </c>
      <c r="U235">
        <v>605</v>
      </c>
      <c r="V235">
        <v>179</v>
      </c>
      <c r="X235" t="str">
        <f t="shared" si="6"/>
        <v>Nevada.V12_7_13_2023.605</v>
      </c>
      <c r="Y235">
        <f t="shared" si="7"/>
        <v>179</v>
      </c>
      <c r="AA235" t="s">
        <v>491</v>
      </c>
      <c r="AB235">
        <v>234</v>
      </c>
      <c r="AC235" s="38">
        <v>439458</v>
      </c>
      <c r="AD235">
        <v>907</v>
      </c>
      <c r="AE235" t="str">
        <f>VLOOKUP(AD235,'Treatment Key'!A:B,2,FALSE)</f>
        <v>Treatment07</v>
      </c>
    </row>
    <row r="236" spans="17:31" x14ac:dyDescent="0.35">
      <c r="Q236" t="s">
        <v>384</v>
      </c>
      <c r="R236" t="s">
        <v>385</v>
      </c>
      <c r="S236" t="s">
        <v>119</v>
      </c>
      <c r="T236" t="s">
        <v>64</v>
      </c>
      <c r="U236">
        <v>705</v>
      </c>
      <c r="V236">
        <v>181</v>
      </c>
      <c r="X236" t="str">
        <f t="shared" si="6"/>
        <v>Nevada.V12_7_13_2023.705</v>
      </c>
      <c r="Y236">
        <f t="shared" si="7"/>
        <v>181</v>
      </c>
      <c r="AA236" t="s">
        <v>467</v>
      </c>
      <c r="AB236">
        <v>235</v>
      </c>
      <c r="AC236" s="38">
        <v>439459</v>
      </c>
      <c r="AD236">
        <v>1005</v>
      </c>
      <c r="AE236" t="str">
        <f>VLOOKUP(AD236,'Treatment Key'!A:B,2,FALSE)</f>
        <v>Treatment05</v>
      </c>
    </row>
    <row r="237" spans="17:31" x14ac:dyDescent="0.35">
      <c r="Q237" t="s">
        <v>384</v>
      </c>
      <c r="R237" t="s">
        <v>385</v>
      </c>
      <c r="S237" t="s">
        <v>119</v>
      </c>
      <c r="T237" t="s">
        <v>65</v>
      </c>
      <c r="U237">
        <v>805</v>
      </c>
      <c r="V237">
        <v>183</v>
      </c>
      <c r="X237" t="str">
        <f t="shared" si="6"/>
        <v>Nevada.V12_7_13_2023.805</v>
      </c>
      <c r="Y237">
        <f t="shared" si="7"/>
        <v>183</v>
      </c>
      <c r="AA237" t="s">
        <v>492</v>
      </c>
      <c r="AB237">
        <v>236</v>
      </c>
      <c r="AC237" s="38">
        <v>439460</v>
      </c>
      <c r="AD237">
        <v>1007</v>
      </c>
      <c r="AE237" t="str">
        <f>VLOOKUP(AD237,'Treatment Key'!A:B,2,FALSE)</f>
        <v>Treatment07</v>
      </c>
    </row>
    <row r="238" spans="17:31" x14ac:dyDescent="0.35">
      <c r="Q238" t="s">
        <v>384</v>
      </c>
      <c r="R238" t="s">
        <v>385</v>
      </c>
      <c r="S238" t="s">
        <v>119</v>
      </c>
      <c r="T238" t="s">
        <v>66</v>
      </c>
      <c r="U238">
        <v>905</v>
      </c>
      <c r="V238">
        <v>185</v>
      </c>
      <c r="X238" t="str">
        <f t="shared" si="6"/>
        <v>Nevada.V12_7_13_2023.905</v>
      </c>
      <c r="Y238">
        <f t="shared" si="7"/>
        <v>185</v>
      </c>
      <c r="AA238" t="s">
        <v>468</v>
      </c>
      <c r="AB238">
        <v>237</v>
      </c>
      <c r="AC238" s="38">
        <v>439461</v>
      </c>
      <c r="AD238">
        <v>1105</v>
      </c>
      <c r="AE238" t="str">
        <f>VLOOKUP(AD238,'Treatment Key'!A:B,2,FALSE)</f>
        <v>Treatment05</v>
      </c>
    </row>
    <row r="239" spans="17:31" x14ac:dyDescent="0.35">
      <c r="Q239" t="s">
        <v>384</v>
      </c>
      <c r="R239" t="s">
        <v>385</v>
      </c>
      <c r="S239" t="s">
        <v>119</v>
      </c>
      <c r="T239" t="s">
        <v>67</v>
      </c>
      <c r="U239">
        <v>1005</v>
      </c>
      <c r="V239">
        <v>187</v>
      </c>
      <c r="X239" t="str">
        <f t="shared" si="6"/>
        <v>Nevada.V12_7_13_2023.1005</v>
      </c>
      <c r="Y239">
        <f t="shared" si="7"/>
        <v>187</v>
      </c>
      <c r="AA239" t="s">
        <v>493</v>
      </c>
      <c r="AB239">
        <v>238</v>
      </c>
      <c r="AC239" s="38">
        <v>439462</v>
      </c>
      <c r="AD239">
        <v>1107</v>
      </c>
      <c r="AE239" t="str">
        <f>VLOOKUP(AD239,'Treatment Key'!A:B,2,FALSE)</f>
        <v>Treatment07</v>
      </c>
    </row>
    <row r="240" spans="17:31" x14ac:dyDescent="0.35">
      <c r="Q240" t="s">
        <v>384</v>
      </c>
      <c r="R240" t="s">
        <v>385</v>
      </c>
      <c r="S240" t="s">
        <v>119</v>
      </c>
      <c r="T240" t="s">
        <v>68</v>
      </c>
      <c r="U240">
        <v>1105</v>
      </c>
      <c r="V240">
        <v>189</v>
      </c>
      <c r="X240" t="str">
        <f t="shared" si="6"/>
        <v>Nevada.V12_7_13_2023.1105</v>
      </c>
      <c r="Y240">
        <f t="shared" si="7"/>
        <v>189</v>
      </c>
      <c r="AA240" t="s">
        <v>469</v>
      </c>
      <c r="AB240">
        <v>239</v>
      </c>
      <c r="AC240" s="38">
        <v>439463</v>
      </c>
      <c r="AD240">
        <v>1205</v>
      </c>
      <c r="AE240" t="str">
        <f>VLOOKUP(AD240,'Treatment Key'!A:B,2,FALSE)</f>
        <v>Treatment05</v>
      </c>
    </row>
    <row r="241" spans="17:31" x14ac:dyDescent="0.35">
      <c r="Q241" t="s">
        <v>384</v>
      </c>
      <c r="R241" t="s">
        <v>385</v>
      </c>
      <c r="S241" t="s">
        <v>119</v>
      </c>
      <c r="T241" t="s">
        <v>69</v>
      </c>
      <c r="U241">
        <v>1205</v>
      </c>
      <c r="V241">
        <v>191</v>
      </c>
      <c r="X241" t="str">
        <f t="shared" si="6"/>
        <v>Nevada.V12_7_13_2023.1205</v>
      </c>
      <c r="Y241">
        <f t="shared" si="7"/>
        <v>191</v>
      </c>
      <c r="AA241" t="s">
        <v>494</v>
      </c>
      <c r="AB241">
        <v>240</v>
      </c>
      <c r="AC241" s="38">
        <v>439464</v>
      </c>
      <c r="AD241">
        <v>1207</v>
      </c>
      <c r="AE241" t="str">
        <f>VLOOKUP(AD241,'Treatment Key'!A:B,2,FALSE)</f>
        <v>Treatment07</v>
      </c>
    </row>
    <row r="242" spans="17:31" x14ac:dyDescent="0.35">
      <c r="Q242" t="s">
        <v>384</v>
      </c>
      <c r="R242" t="s">
        <v>385</v>
      </c>
      <c r="S242" t="s">
        <v>119</v>
      </c>
      <c r="T242" t="s">
        <v>70</v>
      </c>
      <c r="U242">
        <v>105</v>
      </c>
      <c r="V242">
        <v>217</v>
      </c>
      <c r="X242" t="str">
        <f t="shared" si="6"/>
        <v>Nevada.V12_7_13_2023.105</v>
      </c>
      <c r="Y242">
        <f t="shared" si="7"/>
        <v>217</v>
      </c>
      <c r="AA242" t="s">
        <v>406</v>
      </c>
      <c r="AB242">
        <v>241</v>
      </c>
      <c r="AC242" s="38">
        <v>439465</v>
      </c>
      <c r="AD242">
        <v>102</v>
      </c>
      <c r="AE242" t="str">
        <f>VLOOKUP(AD242,'Treatment Key'!A:B,2,FALSE)</f>
        <v>Treatment02</v>
      </c>
    </row>
    <row r="243" spans="17:31" x14ac:dyDescent="0.35">
      <c r="Q243" t="s">
        <v>384</v>
      </c>
      <c r="R243" t="s">
        <v>385</v>
      </c>
      <c r="S243" t="s">
        <v>119</v>
      </c>
      <c r="T243" t="s">
        <v>71</v>
      </c>
      <c r="U243">
        <v>205</v>
      </c>
      <c r="V243">
        <v>219</v>
      </c>
      <c r="X243" t="str">
        <f t="shared" si="6"/>
        <v>Nevada.V12_7_13_2023.205</v>
      </c>
      <c r="Y243">
        <f t="shared" si="7"/>
        <v>219</v>
      </c>
      <c r="AA243" t="s">
        <v>438</v>
      </c>
      <c r="AB243">
        <v>242</v>
      </c>
      <c r="AC243" s="38">
        <v>439466</v>
      </c>
      <c r="AD243">
        <v>104</v>
      </c>
      <c r="AE243" t="str">
        <f>VLOOKUP(AD243,'Treatment Key'!A:B,2,FALSE)</f>
        <v>Treatment04</v>
      </c>
    </row>
    <row r="244" spans="17:31" x14ac:dyDescent="0.35">
      <c r="Q244" t="s">
        <v>384</v>
      </c>
      <c r="R244" t="s">
        <v>385</v>
      </c>
      <c r="S244" t="s">
        <v>119</v>
      </c>
      <c r="T244" t="s">
        <v>72</v>
      </c>
      <c r="U244">
        <v>305</v>
      </c>
      <c r="V244">
        <v>221</v>
      </c>
      <c r="X244" t="str">
        <f t="shared" si="6"/>
        <v>Nevada.V12_7_13_2023.305</v>
      </c>
      <c r="Y244">
        <f t="shared" si="7"/>
        <v>221</v>
      </c>
      <c r="AA244" t="s">
        <v>407</v>
      </c>
      <c r="AB244">
        <v>243</v>
      </c>
      <c r="AC244" s="38">
        <v>439467</v>
      </c>
      <c r="AD244">
        <v>202</v>
      </c>
      <c r="AE244" t="str">
        <f>VLOOKUP(AD244,'Treatment Key'!A:B,2,FALSE)</f>
        <v>Treatment02</v>
      </c>
    </row>
    <row r="245" spans="17:31" x14ac:dyDescent="0.35">
      <c r="Q245" t="s">
        <v>384</v>
      </c>
      <c r="R245" t="s">
        <v>385</v>
      </c>
      <c r="S245" t="s">
        <v>119</v>
      </c>
      <c r="T245" t="s">
        <v>73</v>
      </c>
      <c r="U245">
        <v>405</v>
      </c>
      <c r="V245">
        <v>223</v>
      </c>
      <c r="X245" t="str">
        <f t="shared" si="6"/>
        <v>Nevada.V12_7_13_2023.405</v>
      </c>
      <c r="Y245">
        <f t="shared" si="7"/>
        <v>223</v>
      </c>
      <c r="AA245" t="s">
        <v>439</v>
      </c>
      <c r="AB245">
        <v>244</v>
      </c>
      <c r="AC245" s="38">
        <v>439468</v>
      </c>
      <c r="AD245">
        <v>204</v>
      </c>
      <c r="AE245" t="str">
        <f>VLOOKUP(AD245,'Treatment Key'!A:B,2,FALSE)</f>
        <v>Treatment04</v>
      </c>
    </row>
    <row r="246" spans="17:31" x14ac:dyDescent="0.35">
      <c r="Q246" t="s">
        <v>384</v>
      </c>
      <c r="R246" t="s">
        <v>385</v>
      </c>
      <c r="S246" t="s">
        <v>119</v>
      </c>
      <c r="T246" t="s">
        <v>74</v>
      </c>
      <c r="U246">
        <v>505</v>
      </c>
      <c r="V246">
        <v>225</v>
      </c>
      <c r="X246" t="str">
        <f t="shared" si="6"/>
        <v>Nevada.V12_7_13_2023.505</v>
      </c>
      <c r="Y246">
        <f t="shared" si="7"/>
        <v>225</v>
      </c>
      <c r="AA246" t="s">
        <v>408</v>
      </c>
      <c r="AB246">
        <v>245</v>
      </c>
      <c r="AC246" s="38">
        <v>439469</v>
      </c>
      <c r="AD246">
        <v>302</v>
      </c>
      <c r="AE246" t="str">
        <f>VLOOKUP(AD246,'Treatment Key'!A:B,2,FALSE)</f>
        <v>Treatment02</v>
      </c>
    </row>
    <row r="247" spans="17:31" x14ac:dyDescent="0.35">
      <c r="Q247" t="s">
        <v>384</v>
      </c>
      <c r="R247" t="s">
        <v>385</v>
      </c>
      <c r="S247" t="s">
        <v>119</v>
      </c>
      <c r="T247" t="s">
        <v>75</v>
      </c>
      <c r="U247">
        <v>605</v>
      </c>
      <c r="V247">
        <v>227</v>
      </c>
      <c r="X247" t="str">
        <f t="shared" si="6"/>
        <v>Nevada.V12_7_13_2023.605</v>
      </c>
      <c r="Y247">
        <f t="shared" si="7"/>
        <v>227</v>
      </c>
      <c r="AA247" t="s">
        <v>440</v>
      </c>
      <c r="AB247">
        <v>246</v>
      </c>
      <c r="AC247" s="38">
        <v>439470</v>
      </c>
      <c r="AD247">
        <v>304</v>
      </c>
      <c r="AE247" t="str">
        <f>VLOOKUP(AD247,'Treatment Key'!A:B,2,FALSE)</f>
        <v>Treatment04</v>
      </c>
    </row>
    <row r="248" spans="17:31" x14ac:dyDescent="0.35">
      <c r="Q248" t="s">
        <v>384</v>
      </c>
      <c r="R248" t="s">
        <v>385</v>
      </c>
      <c r="S248" t="s">
        <v>119</v>
      </c>
      <c r="T248" t="s">
        <v>76</v>
      </c>
      <c r="U248">
        <v>705</v>
      </c>
      <c r="V248">
        <v>229</v>
      </c>
      <c r="X248" t="str">
        <f t="shared" si="6"/>
        <v>Nevada.V12_7_13_2023.705</v>
      </c>
      <c r="Y248">
        <f t="shared" si="7"/>
        <v>229</v>
      </c>
      <c r="AA248" t="s">
        <v>409</v>
      </c>
      <c r="AB248">
        <v>247</v>
      </c>
      <c r="AC248" s="38">
        <v>439471</v>
      </c>
      <c r="AD248">
        <v>402</v>
      </c>
      <c r="AE248" t="str">
        <f>VLOOKUP(AD248,'Treatment Key'!A:B,2,FALSE)</f>
        <v>Treatment02</v>
      </c>
    </row>
    <row r="249" spans="17:31" x14ac:dyDescent="0.35">
      <c r="Q249" t="s">
        <v>384</v>
      </c>
      <c r="R249" t="s">
        <v>385</v>
      </c>
      <c r="S249" t="s">
        <v>119</v>
      </c>
      <c r="T249" t="s">
        <v>77</v>
      </c>
      <c r="U249">
        <v>805</v>
      </c>
      <c r="V249">
        <v>231</v>
      </c>
      <c r="X249" t="str">
        <f t="shared" si="6"/>
        <v>Nevada.V12_7_13_2023.805</v>
      </c>
      <c r="Y249">
        <f t="shared" si="7"/>
        <v>231</v>
      </c>
      <c r="AA249" t="s">
        <v>441</v>
      </c>
      <c r="AB249">
        <v>248</v>
      </c>
      <c r="AC249" s="38">
        <v>439472</v>
      </c>
      <c r="AD249">
        <v>404</v>
      </c>
      <c r="AE249" t="str">
        <f>VLOOKUP(AD249,'Treatment Key'!A:B,2,FALSE)</f>
        <v>Treatment04</v>
      </c>
    </row>
    <row r="250" spans="17:31" x14ac:dyDescent="0.35">
      <c r="Q250" t="s">
        <v>384</v>
      </c>
      <c r="R250" t="s">
        <v>385</v>
      </c>
      <c r="S250" t="s">
        <v>119</v>
      </c>
      <c r="T250" t="s">
        <v>78</v>
      </c>
      <c r="U250">
        <v>905</v>
      </c>
      <c r="V250">
        <v>233</v>
      </c>
      <c r="X250" t="str">
        <f t="shared" si="6"/>
        <v>Nevada.V12_7_13_2023.905</v>
      </c>
      <c r="Y250">
        <f t="shared" si="7"/>
        <v>233</v>
      </c>
      <c r="AA250" t="s">
        <v>410</v>
      </c>
      <c r="AB250">
        <v>249</v>
      </c>
      <c r="AC250" s="38">
        <v>439473</v>
      </c>
      <c r="AD250">
        <v>502</v>
      </c>
      <c r="AE250" t="str">
        <f>VLOOKUP(AD250,'Treatment Key'!A:B,2,FALSE)</f>
        <v>Treatment02</v>
      </c>
    </row>
    <row r="251" spans="17:31" x14ac:dyDescent="0.35">
      <c r="Q251" t="s">
        <v>384</v>
      </c>
      <c r="R251" t="s">
        <v>385</v>
      </c>
      <c r="S251" t="s">
        <v>119</v>
      </c>
      <c r="T251" t="s">
        <v>79</v>
      </c>
      <c r="U251">
        <v>1005</v>
      </c>
      <c r="V251">
        <v>235</v>
      </c>
      <c r="X251" t="str">
        <f t="shared" si="6"/>
        <v>Nevada.V12_7_13_2023.1005</v>
      </c>
      <c r="Y251">
        <f t="shared" si="7"/>
        <v>235</v>
      </c>
      <c r="AA251" t="s">
        <v>442</v>
      </c>
      <c r="AB251">
        <v>250</v>
      </c>
      <c r="AC251" s="38">
        <v>439474</v>
      </c>
      <c r="AD251">
        <v>504</v>
      </c>
      <c r="AE251" t="str">
        <f>VLOOKUP(AD251,'Treatment Key'!A:B,2,FALSE)</f>
        <v>Treatment04</v>
      </c>
    </row>
    <row r="252" spans="17:31" x14ac:dyDescent="0.35">
      <c r="Q252" t="s">
        <v>384</v>
      </c>
      <c r="R252" t="s">
        <v>385</v>
      </c>
      <c r="S252" t="s">
        <v>119</v>
      </c>
      <c r="T252" t="s">
        <v>80</v>
      </c>
      <c r="U252">
        <v>1105</v>
      </c>
      <c r="V252">
        <v>237</v>
      </c>
      <c r="X252" t="str">
        <f t="shared" si="6"/>
        <v>Nevada.V12_7_13_2023.1105</v>
      </c>
      <c r="Y252">
        <f t="shared" si="7"/>
        <v>237</v>
      </c>
      <c r="AA252" t="s">
        <v>411</v>
      </c>
      <c r="AB252">
        <v>251</v>
      </c>
      <c r="AC252" s="38">
        <v>439475</v>
      </c>
      <c r="AD252">
        <v>602</v>
      </c>
      <c r="AE252" t="str">
        <f>VLOOKUP(AD252,'Treatment Key'!A:B,2,FALSE)</f>
        <v>Treatment02</v>
      </c>
    </row>
    <row r="253" spans="17:31" x14ac:dyDescent="0.35">
      <c r="Q253" t="s">
        <v>384</v>
      </c>
      <c r="R253" t="s">
        <v>385</v>
      </c>
      <c r="S253" t="s">
        <v>119</v>
      </c>
      <c r="T253" t="s">
        <v>81</v>
      </c>
      <c r="U253">
        <v>1205</v>
      </c>
      <c r="V253">
        <v>239</v>
      </c>
      <c r="X253" t="str">
        <f t="shared" si="6"/>
        <v>Nevada.V12_7_13_2023.1205</v>
      </c>
      <c r="Y253">
        <f t="shared" si="7"/>
        <v>239</v>
      </c>
      <c r="AA253" t="s">
        <v>443</v>
      </c>
      <c r="AB253">
        <v>252</v>
      </c>
      <c r="AC253" s="38">
        <v>439476</v>
      </c>
      <c r="AD253">
        <v>604</v>
      </c>
      <c r="AE253" t="str">
        <f>VLOOKUP(AD253,'Treatment Key'!A:B,2,FALSE)</f>
        <v>Treatment04</v>
      </c>
    </row>
    <row r="254" spans="17:31" x14ac:dyDescent="0.35">
      <c r="Q254" t="s">
        <v>384</v>
      </c>
      <c r="R254" t="s">
        <v>385</v>
      </c>
      <c r="S254" t="s">
        <v>119</v>
      </c>
      <c r="T254" t="s">
        <v>82</v>
      </c>
      <c r="U254">
        <v>106</v>
      </c>
      <c r="V254">
        <v>265</v>
      </c>
      <c r="X254" t="str">
        <f t="shared" si="6"/>
        <v>Nevada.V12_7_13_2023.106</v>
      </c>
      <c r="Y254">
        <f t="shared" si="7"/>
        <v>265</v>
      </c>
      <c r="AA254" t="s">
        <v>412</v>
      </c>
      <c r="AB254">
        <v>253</v>
      </c>
      <c r="AC254" s="38">
        <v>439477</v>
      </c>
      <c r="AD254">
        <v>702</v>
      </c>
      <c r="AE254" t="str">
        <f>VLOOKUP(AD254,'Treatment Key'!A:B,2,FALSE)</f>
        <v>Treatment02</v>
      </c>
    </row>
    <row r="255" spans="17:31" x14ac:dyDescent="0.35">
      <c r="Q255" t="s">
        <v>384</v>
      </c>
      <c r="R255" t="s">
        <v>385</v>
      </c>
      <c r="S255" t="s">
        <v>119</v>
      </c>
      <c r="T255" t="s">
        <v>83</v>
      </c>
      <c r="U255">
        <v>206</v>
      </c>
      <c r="V255">
        <v>267</v>
      </c>
      <c r="X255" t="str">
        <f t="shared" si="6"/>
        <v>Nevada.V12_7_13_2023.206</v>
      </c>
      <c r="Y255">
        <f t="shared" si="7"/>
        <v>267</v>
      </c>
      <c r="AA255" t="s">
        <v>444</v>
      </c>
      <c r="AB255">
        <v>254</v>
      </c>
      <c r="AC255" s="38">
        <v>439478</v>
      </c>
      <c r="AD255">
        <v>704</v>
      </c>
      <c r="AE255" t="str">
        <f>VLOOKUP(AD255,'Treatment Key'!A:B,2,FALSE)</f>
        <v>Treatment04</v>
      </c>
    </row>
    <row r="256" spans="17:31" x14ac:dyDescent="0.35">
      <c r="Q256" t="s">
        <v>384</v>
      </c>
      <c r="R256" t="s">
        <v>385</v>
      </c>
      <c r="S256" t="s">
        <v>119</v>
      </c>
      <c r="T256" t="s">
        <v>84</v>
      </c>
      <c r="U256">
        <v>306</v>
      </c>
      <c r="V256">
        <v>269</v>
      </c>
      <c r="X256" t="str">
        <f t="shared" si="6"/>
        <v>Nevada.V12_7_13_2023.306</v>
      </c>
      <c r="Y256">
        <f t="shared" si="7"/>
        <v>269</v>
      </c>
      <c r="AA256" t="s">
        <v>413</v>
      </c>
      <c r="AB256">
        <v>255</v>
      </c>
      <c r="AC256" s="38">
        <v>439479</v>
      </c>
      <c r="AD256">
        <v>802</v>
      </c>
      <c r="AE256" t="str">
        <f>VLOOKUP(AD256,'Treatment Key'!A:B,2,FALSE)</f>
        <v>Treatment02</v>
      </c>
    </row>
    <row r="257" spans="17:31" x14ac:dyDescent="0.35">
      <c r="Q257" t="s">
        <v>384</v>
      </c>
      <c r="R257" t="s">
        <v>385</v>
      </c>
      <c r="S257" t="s">
        <v>119</v>
      </c>
      <c r="T257" t="s">
        <v>85</v>
      </c>
      <c r="U257">
        <v>406</v>
      </c>
      <c r="V257">
        <v>271</v>
      </c>
      <c r="X257" t="str">
        <f t="shared" si="6"/>
        <v>Nevada.V12_7_13_2023.406</v>
      </c>
      <c r="Y257">
        <f t="shared" si="7"/>
        <v>271</v>
      </c>
      <c r="AA257" t="s">
        <v>445</v>
      </c>
      <c r="AB257">
        <v>256</v>
      </c>
      <c r="AC257" s="38">
        <v>439480</v>
      </c>
      <c r="AD257">
        <v>804</v>
      </c>
      <c r="AE257" t="str">
        <f>VLOOKUP(AD257,'Treatment Key'!A:B,2,FALSE)</f>
        <v>Treatment04</v>
      </c>
    </row>
    <row r="258" spans="17:31" x14ac:dyDescent="0.35">
      <c r="Q258" t="s">
        <v>384</v>
      </c>
      <c r="R258" t="s">
        <v>385</v>
      </c>
      <c r="S258" t="s">
        <v>119</v>
      </c>
      <c r="T258" t="s">
        <v>86</v>
      </c>
      <c r="U258">
        <v>506</v>
      </c>
      <c r="V258">
        <v>273</v>
      </c>
      <c r="X258" t="str">
        <f t="shared" ref="X258:X321" si="8">CONCATENATE(Q258,".",R258,".",U258)</f>
        <v>Nevada.V12_7_13_2023.506</v>
      </c>
      <c r="Y258">
        <f t="shared" ref="Y258:Y321" si="9">V258</f>
        <v>273</v>
      </c>
      <c r="AA258" t="s">
        <v>414</v>
      </c>
      <c r="AB258">
        <v>257</v>
      </c>
      <c r="AC258" s="38">
        <v>439481</v>
      </c>
      <c r="AD258">
        <v>902</v>
      </c>
      <c r="AE258" t="str">
        <f>VLOOKUP(AD258,'Treatment Key'!A:B,2,FALSE)</f>
        <v>Treatment02</v>
      </c>
    </row>
    <row r="259" spans="17:31" x14ac:dyDescent="0.35">
      <c r="Q259" t="s">
        <v>384</v>
      </c>
      <c r="R259" t="s">
        <v>385</v>
      </c>
      <c r="S259" t="s">
        <v>119</v>
      </c>
      <c r="T259" t="s">
        <v>87</v>
      </c>
      <c r="U259">
        <v>606</v>
      </c>
      <c r="V259">
        <v>275</v>
      </c>
      <c r="X259" t="str">
        <f t="shared" si="8"/>
        <v>Nevada.V12_7_13_2023.606</v>
      </c>
      <c r="Y259">
        <f t="shared" si="9"/>
        <v>275</v>
      </c>
      <c r="AA259" t="s">
        <v>446</v>
      </c>
      <c r="AB259">
        <v>258</v>
      </c>
      <c r="AC259" s="38">
        <v>439482</v>
      </c>
      <c r="AD259">
        <v>904</v>
      </c>
      <c r="AE259" t="str">
        <f>VLOOKUP(AD259,'Treatment Key'!A:B,2,FALSE)</f>
        <v>Treatment04</v>
      </c>
    </row>
    <row r="260" spans="17:31" x14ac:dyDescent="0.35">
      <c r="Q260" t="s">
        <v>384</v>
      </c>
      <c r="R260" t="s">
        <v>385</v>
      </c>
      <c r="S260" t="s">
        <v>119</v>
      </c>
      <c r="T260" t="s">
        <v>88</v>
      </c>
      <c r="U260">
        <v>706</v>
      </c>
      <c r="V260">
        <v>277</v>
      </c>
      <c r="X260" t="str">
        <f t="shared" si="8"/>
        <v>Nevada.V12_7_13_2023.706</v>
      </c>
      <c r="Y260">
        <f t="shared" si="9"/>
        <v>277</v>
      </c>
      <c r="AA260" t="s">
        <v>415</v>
      </c>
      <c r="AB260">
        <v>259</v>
      </c>
      <c r="AC260" s="38">
        <v>439483</v>
      </c>
      <c r="AD260">
        <v>1002</v>
      </c>
      <c r="AE260" t="str">
        <f>VLOOKUP(AD260,'Treatment Key'!A:B,2,FALSE)</f>
        <v>Treatment02</v>
      </c>
    </row>
    <row r="261" spans="17:31" x14ac:dyDescent="0.35">
      <c r="Q261" t="s">
        <v>384</v>
      </c>
      <c r="R261" t="s">
        <v>385</v>
      </c>
      <c r="S261" t="s">
        <v>119</v>
      </c>
      <c r="T261" t="s">
        <v>89</v>
      </c>
      <c r="U261">
        <v>806</v>
      </c>
      <c r="V261">
        <v>279</v>
      </c>
      <c r="X261" t="str">
        <f t="shared" si="8"/>
        <v>Nevada.V12_7_13_2023.806</v>
      </c>
      <c r="Y261">
        <f t="shared" si="9"/>
        <v>279</v>
      </c>
      <c r="AA261" t="s">
        <v>447</v>
      </c>
      <c r="AB261">
        <v>260</v>
      </c>
      <c r="AC261" s="38">
        <v>439484</v>
      </c>
      <c r="AD261">
        <v>1004</v>
      </c>
      <c r="AE261" t="str">
        <f>VLOOKUP(AD261,'Treatment Key'!A:B,2,FALSE)</f>
        <v>Treatment04</v>
      </c>
    </row>
    <row r="262" spans="17:31" x14ac:dyDescent="0.35">
      <c r="Q262" t="s">
        <v>384</v>
      </c>
      <c r="R262" t="s">
        <v>385</v>
      </c>
      <c r="S262" t="s">
        <v>119</v>
      </c>
      <c r="T262" t="s">
        <v>90</v>
      </c>
      <c r="U262">
        <v>906</v>
      </c>
      <c r="V262">
        <v>281</v>
      </c>
      <c r="X262" t="str">
        <f t="shared" si="8"/>
        <v>Nevada.V12_7_13_2023.906</v>
      </c>
      <c r="Y262">
        <f t="shared" si="9"/>
        <v>281</v>
      </c>
      <c r="AA262" t="s">
        <v>416</v>
      </c>
      <c r="AB262">
        <v>261</v>
      </c>
      <c r="AC262" s="38">
        <v>439485</v>
      </c>
      <c r="AD262">
        <v>1102</v>
      </c>
      <c r="AE262" t="str">
        <f>VLOOKUP(AD262,'Treatment Key'!A:B,2,FALSE)</f>
        <v>Treatment02</v>
      </c>
    </row>
    <row r="263" spans="17:31" x14ac:dyDescent="0.35">
      <c r="Q263" t="s">
        <v>384</v>
      </c>
      <c r="R263" t="s">
        <v>385</v>
      </c>
      <c r="S263" t="s">
        <v>119</v>
      </c>
      <c r="T263" t="s">
        <v>91</v>
      </c>
      <c r="U263">
        <v>1006</v>
      </c>
      <c r="V263">
        <v>283</v>
      </c>
      <c r="X263" t="str">
        <f t="shared" si="8"/>
        <v>Nevada.V12_7_13_2023.1006</v>
      </c>
      <c r="Y263">
        <f t="shared" si="9"/>
        <v>283</v>
      </c>
      <c r="AA263" t="s">
        <v>448</v>
      </c>
      <c r="AB263">
        <v>262</v>
      </c>
      <c r="AC263" s="38">
        <v>439486</v>
      </c>
      <c r="AD263">
        <v>1104</v>
      </c>
      <c r="AE263" t="str">
        <f>VLOOKUP(AD263,'Treatment Key'!A:B,2,FALSE)</f>
        <v>Treatment04</v>
      </c>
    </row>
    <row r="264" spans="17:31" x14ac:dyDescent="0.35">
      <c r="Q264" t="s">
        <v>384</v>
      </c>
      <c r="R264" t="s">
        <v>385</v>
      </c>
      <c r="S264" t="s">
        <v>119</v>
      </c>
      <c r="T264" t="s">
        <v>92</v>
      </c>
      <c r="U264">
        <v>1106</v>
      </c>
      <c r="V264">
        <v>285</v>
      </c>
      <c r="X264" t="str">
        <f t="shared" si="8"/>
        <v>Nevada.V12_7_13_2023.1106</v>
      </c>
      <c r="Y264">
        <f t="shared" si="9"/>
        <v>285</v>
      </c>
      <c r="AA264" t="s">
        <v>417</v>
      </c>
      <c r="AB264">
        <v>263</v>
      </c>
      <c r="AC264" s="38">
        <v>439487</v>
      </c>
      <c r="AD264">
        <v>1202</v>
      </c>
      <c r="AE264" t="str">
        <f>VLOOKUP(AD264,'Treatment Key'!A:B,2,FALSE)</f>
        <v>Treatment02</v>
      </c>
    </row>
    <row r="265" spans="17:31" x14ac:dyDescent="0.35">
      <c r="Q265" t="s">
        <v>384</v>
      </c>
      <c r="R265" t="s">
        <v>385</v>
      </c>
      <c r="S265" t="s">
        <v>119</v>
      </c>
      <c r="T265" t="s">
        <v>93</v>
      </c>
      <c r="U265">
        <v>1206</v>
      </c>
      <c r="V265">
        <v>287</v>
      </c>
      <c r="X265" t="str">
        <f t="shared" si="8"/>
        <v>Nevada.V12_7_13_2023.1206</v>
      </c>
      <c r="Y265">
        <f t="shared" si="9"/>
        <v>287</v>
      </c>
      <c r="AA265" t="s">
        <v>449</v>
      </c>
      <c r="AB265">
        <v>264</v>
      </c>
      <c r="AC265" s="38">
        <v>439488</v>
      </c>
      <c r="AD265">
        <v>1204</v>
      </c>
      <c r="AE265" t="str">
        <f>VLOOKUP(AD265,'Treatment Key'!A:B,2,FALSE)</f>
        <v>Treatment04</v>
      </c>
    </row>
    <row r="266" spans="17:31" x14ac:dyDescent="0.35">
      <c r="Q266" t="s">
        <v>384</v>
      </c>
      <c r="R266" t="s">
        <v>385</v>
      </c>
      <c r="S266" t="s">
        <v>119</v>
      </c>
      <c r="T266" t="s">
        <v>94</v>
      </c>
      <c r="U266">
        <v>106</v>
      </c>
      <c r="V266">
        <v>313</v>
      </c>
      <c r="X266" t="str">
        <f t="shared" si="8"/>
        <v>Nevada.V12_7_13_2023.106</v>
      </c>
      <c r="Y266">
        <f t="shared" si="9"/>
        <v>313</v>
      </c>
      <c r="AA266" t="s">
        <v>470</v>
      </c>
      <c r="AB266">
        <v>265</v>
      </c>
      <c r="AC266" s="38">
        <v>439489</v>
      </c>
      <c r="AD266">
        <v>106</v>
      </c>
      <c r="AE266" t="str">
        <f>VLOOKUP(AD266,'Treatment Key'!A:B,2,FALSE)</f>
        <v>Treatment06</v>
      </c>
    </row>
    <row r="267" spans="17:31" x14ac:dyDescent="0.35">
      <c r="Q267" t="s">
        <v>384</v>
      </c>
      <c r="R267" t="s">
        <v>385</v>
      </c>
      <c r="S267" t="s">
        <v>119</v>
      </c>
      <c r="T267" t="s">
        <v>95</v>
      </c>
      <c r="U267">
        <v>206</v>
      </c>
      <c r="V267">
        <v>315</v>
      </c>
      <c r="X267" t="str">
        <f t="shared" si="8"/>
        <v>Nevada.V12_7_13_2023.206</v>
      </c>
      <c r="Y267">
        <f t="shared" si="9"/>
        <v>315</v>
      </c>
      <c r="AA267" t="s">
        <v>495</v>
      </c>
      <c r="AB267">
        <v>266</v>
      </c>
      <c r="AC267" s="38">
        <v>439490</v>
      </c>
      <c r="AD267">
        <v>108</v>
      </c>
      <c r="AE267" t="str">
        <f>VLOOKUP(AD267,'Treatment Key'!A:B,2,FALSE)</f>
        <v>Treatment08</v>
      </c>
    </row>
    <row r="268" spans="17:31" x14ac:dyDescent="0.35">
      <c r="Q268" t="s">
        <v>384</v>
      </c>
      <c r="R268" t="s">
        <v>385</v>
      </c>
      <c r="S268" t="s">
        <v>119</v>
      </c>
      <c r="T268" t="s">
        <v>96</v>
      </c>
      <c r="U268">
        <v>306</v>
      </c>
      <c r="V268">
        <v>317</v>
      </c>
      <c r="X268" t="str">
        <f t="shared" si="8"/>
        <v>Nevada.V12_7_13_2023.306</v>
      </c>
      <c r="Y268">
        <f t="shared" si="9"/>
        <v>317</v>
      </c>
      <c r="AA268" t="s">
        <v>471</v>
      </c>
      <c r="AB268">
        <v>267</v>
      </c>
      <c r="AC268" s="38">
        <v>439491</v>
      </c>
      <c r="AD268">
        <v>206</v>
      </c>
      <c r="AE268" t="str">
        <f>VLOOKUP(AD268,'Treatment Key'!A:B,2,FALSE)</f>
        <v>Treatment06</v>
      </c>
    </row>
    <row r="269" spans="17:31" x14ac:dyDescent="0.35">
      <c r="Q269" t="s">
        <v>384</v>
      </c>
      <c r="R269" t="s">
        <v>385</v>
      </c>
      <c r="S269" t="s">
        <v>119</v>
      </c>
      <c r="T269" t="s">
        <v>97</v>
      </c>
      <c r="U269">
        <v>406</v>
      </c>
      <c r="V269">
        <v>319</v>
      </c>
      <c r="X269" t="str">
        <f t="shared" si="8"/>
        <v>Nevada.V12_7_13_2023.406</v>
      </c>
      <c r="Y269">
        <f t="shared" si="9"/>
        <v>319</v>
      </c>
      <c r="AA269" t="s">
        <v>496</v>
      </c>
      <c r="AB269">
        <v>268</v>
      </c>
      <c r="AC269" s="38">
        <v>439492</v>
      </c>
      <c r="AD269">
        <v>208</v>
      </c>
      <c r="AE269" t="str">
        <f>VLOOKUP(AD269,'Treatment Key'!A:B,2,FALSE)</f>
        <v>Treatment08</v>
      </c>
    </row>
    <row r="270" spans="17:31" x14ac:dyDescent="0.35">
      <c r="Q270" t="s">
        <v>384</v>
      </c>
      <c r="R270" t="s">
        <v>385</v>
      </c>
      <c r="S270" t="s">
        <v>119</v>
      </c>
      <c r="T270" t="s">
        <v>98</v>
      </c>
      <c r="U270">
        <v>506</v>
      </c>
      <c r="V270">
        <v>321</v>
      </c>
      <c r="X270" t="str">
        <f t="shared" si="8"/>
        <v>Nevada.V12_7_13_2023.506</v>
      </c>
      <c r="Y270">
        <f t="shared" si="9"/>
        <v>321</v>
      </c>
      <c r="AA270" t="s">
        <v>472</v>
      </c>
      <c r="AB270">
        <v>269</v>
      </c>
      <c r="AC270" s="38">
        <v>439493</v>
      </c>
      <c r="AD270">
        <v>306</v>
      </c>
      <c r="AE270" t="str">
        <f>VLOOKUP(AD270,'Treatment Key'!A:B,2,FALSE)</f>
        <v>Treatment06</v>
      </c>
    </row>
    <row r="271" spans="17:31" x14ac:dyDescent="0.35">
      <c r="Q271" t="s">
        <v>384</v>
      </c>
      <c r="R271" t="s">
        <v>385</v>
      </c>
      <c r="S271" t="s">
        <v>119</v>
      </c>
      <c r="T271" t="s">
        <v>99</v>
      </c>
      <c r="U271">
        <v>606</v>
      </c>
      <c r="V271">
        <v>323</v>
      </c>
      <c r="X271" t="str">
        <f t="shared" si="8"/>
        <v>Nevada.V12_7_13_2023.606</v>
      </c>
      <c r="Y271">
        <f t="shared" si="9"/>
        <v>323</v>
      </c>
      <c r="AA271" t="s">
        <v>497</v>
      </c>
      <c r="AB271">
        <v>270</v>
      </c>
      <c r="AC271" s="38">
        <v>439494</v>
      </c>
      <c r="AD271">
        <v>308</v>
      </c>
      <c r="AE271" t="str">
        <f>VLOOKUP(AD271,'Treatment Key'!A:B,2,FALSE)</f>
        <v>Treatment08</v>
      </c>
    </row>
    <row r="272" spans="17:31" x14ac:dyDescent="0.35">
      <c r="Q272" t="s">
        <v>384</v>
      </c>
      <c r="R272" t="s">
        <v>385</v>
      </c>
      <c r="S272" t="s">
        <v>119</v>
      </c>
      <c r="T272" t="s">
        <v>100</v>
      </c>
      <c r="U272">
        <v>706</v>
      </c>
      <c r="V272">
        <v>325</v>
      </c>
      <c r="X272" t="str">
        <f t="shared" si="8"/>
        <v>Nevada.V12_7_13_2023.706</v>
      </c>
      <c r="Y272">
        <f t="shared" si="9"/>
        <v>325</v>
      </c>
      <c r="AA272" t="s">
        <v>473</v>
      </c>
      <c r="AB272">
        <v>271</v>
      </c>
      <c r="AC272" s="38">
        <v>439495</v>
      </c>
      <c r="AD272">
        <v>406</v>
      </c>
      <c r="AE272" t="str">
        <f>VLOOKUP(AD272,'Treatment Key'!A:B,2,FALSE)</f>
        <v>Treatment06</v>
      </c>
    </row>
    <row r="273" spans="17:31" x14ac:dyDescent="0.35">
      <c r="Q273" t="s">
        <v>384</v>
      </c>
      <c r="R273" t="s">
        <v>385</v>
      </c>
      <c r="S273" t="s">
        <v>119</v>
      </c>
      <c r="T273" t="s">
        <v>101</v>
      </c>
      <c r="U273">
        <v>806</v>
      </c>
      <c r="V273">
        <v>327</v>
      </c>
      <c r="X273" t="str">
        <f t="shared" si="8"/>
        <v>Nevada.V12_7_13_2023.806</v>
      </c>
      <c r="Y273">
        <f t="shared" si="9"/>
        <v>327</v>
      </c>
      <c r="AA273" t="s">
        <v>498</v>
      </c>
      <c r="AB273">
        <v>272</v>
      </c>
      <c r="AC273" s="38">
        <v>439496</v>
      </c>
      <c r="AD273">
        <v>408</v>
      </c>
      <c r="AE273" t="str">
        <f>VLOOKUP(AD273,'Treatment Key'!A:B,2,FALSE)</f>
        <v>Treatment08</v>
      </c>
    </row>
    <row r="274" spans="17:31" x14ac:dyDescent="0.35">
      <c r="Q274" t="s">
        <v>384</v>
      </c>
      <c r="R274" t="s">
        <v>385</v>
      </c>
      <c r="S274" t="s">
        <v>119</v>
      </c>
      <c r="T274" t="s">
        <v>102</v>
      </c>
      <c r="U274">
        <v>906</v>
      </c>
      <c r="V274">
        <v>329</v>
      </c>
      <c r="X274" t="str">
        <f t="shared" si="8"/>
        <v>Nevada.V12_7_13_2023.906</v>
      </c>
      <c r="Y274">
        <f t="shared" si="9"/>
        <v>329</v>
      </c>
      <c r="AA274" t="s">
        <v>474</v>
      </c>
      <c r="AB274">
        <v>273</v>
      </c>
      <c r="AC274" s="38">
        <v>439497</v>
      </c>
      <c r="AD274">
        <v>506</v>
      </c>
      <c r="AE274" t="str">
        <f>VLOOKUP(AD274,'Treatment Key'!A:B,2,FALSE)</f>
        <v>Treatment06</v>
      </c>
    </row>
    <row r="275" spans="17:31" x14ac:dyDescent="0.35">
      <c r="Q275" t="s">
        <v>384</v>
      </c>
      <c r="R275" t="s">
        <v>385</v>
      </c>
      <c r="S275" t="s">
        <v>119</v>
      </c>
      <c r="T275" t="s">
        <v>103</v>
      </c>
      <c r="U275">
        <v>1006</v>
      </c>
      <c r="V275">
        <v>331</v>
      </c>
      <c r="X275" t="str">
        <f t="shared" si="8"/>
        <v>Nevada.V12_7_13_2023.1006</v>
      </c>
      <c r="Y275">
        <f t="shared" si="9"/>
        <v>331</v>
      </c>
      <c r="AA275" t="s">
        <v>499</v>
      </c>
      <c r="AB275">
        <v>274</v>
      </c>
      <c r="AC275" s="38">
        <v>439498</v>
      </c>
      <c r="AD275">
        <v>508</v>
      </c>
      <c r="AE275" t="str">
        <f>VLOOKUP(AD275,'Treatment Key'!A:B,2,FALSE)</f>
        <v>Treatment08</v>
      </c>
    </row>
    <row r="276" spans="17:31" x14ac:dyDescent="0.35">
      <c r="Q276" t="s">
        <v>384</v>
      </c>
      <c r="R276" t="s">
        <v>385</v>
      </c>
      <c r="S276" t="s">
        <v>119</v>
      </c>
      <c r="T276" t="s">
        <v>104</v>
      </c>
      <c r="U276">
        <v>1106</v>
      </c>
      <c r="V276">
        <v>333</v>
      </c>
      <c r="X276" t="str">
        <f t="shared" si="8"/>
        <v>Nevada.V12_7_13_2023.1106</v>
      </c>
      <c r="Y276">
        <f t="shared" si="9"/>
        <v>333</v>
      </c>
      <c r="AA276" t="s">
        <v>475</v>
      </c>
      <c r="AB276">
        <v>275</v>
      </c>
      <c r="AC276" s="38">
        <v>439499</v>
      </c>
      <c r="AD276">
        <v>606</v>
      </c>
      <c r="AE276" t="str">
        <f>VLOOKUP(AD276,'Treatment Key'!A:B,2,FALSE)</f>
        <v>Treatment06</v>
      </c>
    </row>
    <row r="277" spans="17:31" x14ac:dyDescent="0.35">
      <c r="Q277" t="s">
        <v>384</v>
      </c>
      <c r="R277" t="s">
        <v>385</v>
      </c>
      <c r="S277" t="s">
        <v>119</v>
      </c>
      <c r="T277" t="s">
        <v>105</v>
      </c>
      <c r="U277">
        <v>1206</v>
      </c>
      <c r="V277">
        <v>335</v>
      </c>
      <c r="X277" t="str">
        <f t="shared" si="8"/>
        <v>Nevada.V12_7_13_2023.1206</v>
      </c>
      <c r="Y277">
        <f t="shared" si="9"/>
        <v>335</v>
      </c>
      <c r="AA277" t="s">
        <v>500</v>
      </c>
      <c r="AB277">
        <v>276</v>
      </c>
      <c r="AC277" s="38">
        <v>439500</v>
      </c>
      <c r="AD277">
        <v>608</v>
      </c>
      <c r="AE277" t="str">
        <f>VLOOKUP(AD277,'Treatment Key'!A:B,2,FALSE)</f>
        <v>Treatment08</v>
      </c>
    </row>
    <row r="278" spans="17:31" x14ac:dyDescent="0.35">
      <c r="Q278" t="s">
        <v>384</v>
      </c>
      <c r="R278" t="s">
        <v>385</v>
      </c>
      <c r="S278" t="s">
        <v>119</v>
      </c>
      <c r="T278" t="s">
        <v>106</v>
      </c>
      <c r="U278">
        <v>106</v>
      </c>
      <c r="V278">
        <v>361</v>
      </c>
      <c r="X278" t="str">
        <f t="shared" si="8"/>
        <v>Nevada.V12_7_13_2023.106</v>
      </c>
      <c r="Y278">
        <f t="shared" si="9"/>
        <v>361</v>
      </c>
      <c r="AA278" t="s">
        <v>476</v>
      </c>
      <c r="AB278">
        <v>277</v>
      </c>
      <c r="AC278" s="38">
        <v>439501</v>
      </c>
      <c r="AD278">
        <v>706</v>
      </c>
      <c r="AE278" t="str">
        <f>VLOOKUP(AD278,'Treatment Key'!A:B,2,FALSE)</f>
        <v>Treatment06</v>
      </c>
    </row>
    <row r="279" spans="17:31" x14ac:dyDescent="0.35">
      <c r="Q279" t="s">
        <v>384</v>
      </c>
      <c r="R279" t="s">
        <v>385</v>
      </c>
      <c r="S279" t="s">
        <v>119</v>
      </c>
      <c r="T279" t="s">
        <v>107</v>
      </c>
      <c r="U279">
        <v>206</v>
      </c>
      <c r="V279">
        <v>363</v>
      </c>
      <c r="X279" t="str">
        <f t="shared" si="8"/>
        <v>Nevada.V12_7_13_2023.206</v>
      </c>
      <c r="Y279">
        <f t="shared" si="9"/>
        <v>363</v>
      </c>
      <c r="AA279" t="s">
        <v>501</v>
      </c>
      <c r="AB279">
        <v>278</v>
      </c>
      <c r="AC279" s="38">
        <v>439502</v>
      </c>
      <c r="AD279">
        <v>708</v>
      </c>
      <c r="AE279" t="str">
        <f>VLOOKUP(AD279,'Treatment Key'!A:B,2,FALSE)</f>
        <v>Treatment08</v>
      </c>
    </row>
    <row r="280" spans="17:31" x14ac:dyDescent="0.35">
      <c r="Q280" t="s">
        <v>384</v>
      </c>
      <c r="R280" t="s">
        <v>385</v>
      </c>
      <c r="S280" t="s">
        <v>119</v>
      </c>
      <c r="T280" t="s">
        <v>108</v>
      </c>
      <c r="U280">
        <v>306</v>
      </c>
      <c r="V280">
        <v>365</v>
      </c>
      <c r="X280" t="str">
        <f t="shared" si="8"/>
        <v>Nevada.V12_7_13_2023.306</v>
      </c>
      <c r="Y280">
        <f t="shared" si="9"/>
        <v>365</v>
      </c>
      <c r="AA280" t="s">
        <v>477</v>
      </c>
      <c r="AB280">
        <v>279</v>
      </c>
      <c r="AC280" s="38">
        <v>439503</v>
      </c>
      <c r="AD280">
        <v>806</v>
      </c>
      <c r="AE280" t="str">
        <f>VLOOKUP(AD280,'Treatment Key'!A:B,2,FALSE)</f>
        <v>Treatment06</v>
      </c>
    </row>
    <row r="281" spans="17:31" x14ac:dyDescent="0.35">
      <c r="Q281" t="s">
        <v>384</v>
      </c>
      <c r="R281" t="s">
        <v>385</v>
      </c>
      <c r="S281" t="s">
        <v>119</v>
      </c>
      <c r="T281" t="s">
        <v>109</v>
      </c>
      <c r="U281">
        <v>406</v>
      </c>
      <c r="V281">
        <v>367</v>
      </c>
      <c r="X281" t="str">
        <f t="shared" si="8"/>
        <v>Nevada.V12_7_13_2023.406</v>
      </c>
      <c r="Y281">
        <f t="shared" si="9"/>
        <v>367</v>
      </c>
      <c r="AA281" t="s">
        <v>502</v>
      </c>
      <c r="AB281">
        <v>280</v>
      </c>
      <c r="AC281" s="38">
        <v>439504</v>
      </c>
      <c r="AD281">
        <v>808</v>
      </c>
      <c r="AE281" t="str">
        <f>VLOOKUP(AD281,'Treatment Key'!A:B,2,FALSE)</f>
        <v>Treatment08</v>
      </c>
    </row>
    <row r="282" spans="17:31" x14ac:dyDescent="0.35">
      <c r="Q282" t="s">
        <v>384</v>
      </c>
      <c r="R282" t="s">
        <v>385</v>
      </c>
      <c r="S282" t="s">
        <v>119</v>
      </c>
      <c r="T282" t="s">
        <v>110</v>
      </c>
      <c r="U282">
        <v>506</v>
      </c>
      <c r="V282">
        <v>369</v>
      </c>
      <c r="X282" t="str">
        <f t="shared" si="8"/>
        <v>Nevada.V12_7_13_2023.506</v>
      </c>
      <c r="Y282">
        <f t="shared" si="9"/>
        <v>369</v>
      </c>
      <c r="AA282" t="s">
        <v>478</v>
      </c>
      <c r="AB282">
        <v>281</v>
      </c>
      <c r="AC282" s="38">
        <v>439505</v>
      </c>
      <c r="AD282">
        <v>906</v>
      </c>
      <c r="AE282" t="str">
        <f>VLOOKUP(AD282,'Treatment Key'!A:B,2,FALSE)</f>
        <v>Treatment06</v>
      </c>
    </row>
    <row r="283" spans="17:31" x14ac:dyDescent="0.35">
      <c r="Q283" t="s">
        <v>384</v>
      </c>
      <c r="R283" t="s">
        <v>385</v>
      </c>
      <c r="S283" t="s">
        <v>119</v>
      </c>
      <c r="T283" t="s">
        <v>111</v>
      </c>
      <c r="U283">
        <v>606</v>
      </c>
      <c r="V283">
        <v>371</v>
      </c>
      <c r="X283" t="str">
        <f t="shared" si="8"/>
        <v>Nevada.V12_7_13_2023.606</v>
      </c>
      <c r="Y283">
        <f t="shared" si="9"/>
        <v>371</v>
      </c>
      <c r="AA283" t="s">
        <v>503</v>
      </c>
      <c r="AB283">
        <v>282</v>
      </c>
      <c r="AC283" s="38">
        <v>439506</v>
      </c>
      <c r="AD283">
        <v>908</v>
      </c>
      <c r="AE283" t="str">
        <f>VLOOKUP(AD283,'Treatment Key'!A:B,2,FALSE)</f>
        <v>Treatment08</v>
      </c>
    </row>
    <row r="284" spans="17:31" x14ac:dyDescent="0.35">
      <c r="Q284" t="s">
        <v>384</v>
      </c>
      <c r="R284" t="s">
        <v>385</v>
      </c>
      <c r="S284" t="s">
        <v>119</v>
      </c>
      <c r="T284" t="s">
        <v>112</v>
      </c>
      <c r="U284">
        <v>706</v>
      </c>
      <c r="V284">
        <v>373</v>
      </c>
      <c r="X284" t="str">
        <f t="shared" si="8"/>
        <v>Nevada.V12_7_13_2023.706</v>
      </c>
      <c r="Y284">
        <f t="shared" si="9"/>
        <v>373</v>
      </c>
      <c r="AA284" t="s">
        <v>479</v>
      </c>
      <c r="AB284">
        <v>283</v>
      </c>
      <c r="AC284" s="38">
        <v>439507</v>
      </c>
      <c r="AD284">
        <v>1006</v>
      </c>
      <c r="AE284" t="str">
        <f>VLOOKUP(AD284,'Treatment Key'!A:B,2,FALSE)</f>
        <v>Treatment06</v>
      </c>
    </row>
    <row r="285" spans="17:31" x14ac:dyDescent="0.35">
      <c r="Q285" t="s">
        <v>384</v>
      </c>
      <c r="R285" t="s">
        <v>385</v>
      </c>
      <c r="S285" t="s">
        <v>119</v>
      </c>
      <c r="T285" t="s">
        <v>113</v>
      </c>
      <c r="U285">
        <v>806</v>
      </c>
      <c r="V285">
        <v>375</v>
      </c>
      <c r="X285" t="str">
        <f t="shared" si="8"/>
        <v>Nevada.V12_7_13_2023.806</v>
      </c>
      <c r="Y285">
        <f t="shared" si="9"/>
        <v>375</v>
      </c>
      <c r="AA285" t="s">
        <v>504</v>
      </c>
      <c r="AB285">
        <v>284</v>
      </c>
      <c r="AC285" s="38">
        <v>439508</v>
      </c>
      <c r="AD285">
        <v>1008</v>
      </c>
      <c r="AE285" t="str">
        <f>VLOOKUP(AD285,'Treatment Key'!A:B,2,FALSE)</f>
        <v>Treatment08</v>
      </c>
    </row>
    <row r="286" spans="17:31" x14ac:dyDescent="0.35">
      <c r="Q286" t="s">
        <v>384</v>
      </c>
      <c r="R286" t="s">
        <v>385</v>
      </c>
      <c r="S286" t="s">
        <v>119</v>
      </c>
      <c r="T286" t="s">
        <v>114</v>
      </c>
      <c r="U286">
        <v>906</v>
      </c>
      <c r="V286">
        <v>377</v>
      </c>
      <c r="X286" t="str">
        <f t="shared" si="8"/>
        <v>Nevada.V12_7_13_2023.906</v>
      </c>
      <c r="Y286">
        <f t="shared" si="9"/>
        <v>377</v>
      </c>
      <c r="AA286" t="s">
        <v>480</v>
      </c>
      <c r="AB286">
        <v>285</v>
      </c>
      <c r="AC286" s="38">
        <v>439509</v>
      </c>
      <c r="AD286">
        <v>1106</v>
      </c>
      <c r="AE286" t="str">
        <f>VLOOKUP(AD286,'Treatment Key'!A:B,2,FALSE)</f>
        <v>Treatment06</v>
      </c>
    </row>
    <row r="287" spans="17:31" x14ac:dyDescent="0.35">
      <c r="Q287" t="s">
        <v>384</v>
      </c>
      <c r="R287" t="s">
        <v>385</v>
      </c>
      <c r="S287" t="s">
        <v>119</v>
      </c>
      <c r="T287" t="s">
        <v>115</v>
      </c>
      <c r="U287">
        <v>1006</v>
      </c>
      <c r="V287">
        <v>379</v>
      </c>
      <c r="X287" t="str">
        <f t="shared" si="8"/>
        <v>Nevada.V12_7_13_2023.1006</v>
      </c>
      <c r="Y287">
        <f t="shared" si="9"/>
        <v>379</v>
      </c>
      <c r="AA287" t="s">
        <v>505</v>
      </c>
      <c r="AB287">
        <v>286</v>
      </c>
      <c r="AC287" s="38">
        <v>439510</v>
      </c>
      <c r="AD287">
        <v>1108</v>
      </c>
      <c r="AE287" t="str">
        <f>VLOOKUP(AD287,'Treatment Key'!A:B,2,FALSE)</f>
        <v>Treatment08</v>
      </c>
    </row>
    <row r="288" spans="17:31" x14ac:dyDescent="0.35">
      <c r="Q288" t="s">
        <v>384</v>
      </c>
      <c r="R288" t="s">
        <v>385</v>
      </c>
      <c r="S288" t="s">
        <v>119</v>
      </c>
      <c r="T288" t="s">
        <v>116</v>
      </c>
      <c r="U288">
        <v>1106</v>
      </c>
      <c r="V288">
        <v>381</v>
      </c>
      <c r="X288" t="str">
        <f t="shared" si="8"/>
        <v>Nevada.V12_7_13_2023.1106</v>
      </c>
      <c r="Y288">
        <f t="shared" si="9"/>
        <v>381</v>
      </c>
      <c r="AA288" t="s">
        <v>481</v>
      </c>
      <c r="AB288">
        <v>287</v>
      </c>
      <c r="AC288" s="38">
        <v>439511</v>
      </c>
      <c r="AD288">
        <v>1206</v>
      </c>
      <c r="AE288" t="str">
        <f>VLOOKUP(AD288,'Treatment Key'!A:B,2,FALSE)</f>
        <v>Treatment06</v>
      </c>
    </row>
    <row r="289" spans="17:31" x14ac:dyDescent="0.35">
      <c r="Q289" t="s">
        <v>384</v>
      </c>
      <c r="R289" t="s">
        <v>385</v>
      </c>
      <c r="S289" t="s">
        <v>119</v>
      </c>
      <c r="T289" t="s">
        <v>117</v>
      </c>
      <c r="U289">
        <v>1206</v>
      </c>
      <c r="V289">
        <v>383</v>
      </c>
      <c r="X289" t="str">
        <f t="shared" si="8"/>
        <v>Nevada.V12_7_13_2023.1206</v>
      </c>
      <c r="Y289">
        <f t="shared" si="9"/>
        <v>383</v>
      </c>
      <c r="AA289" t="s">
        <v>506</v>
      </c>
      <c r="AB289">
        <v>288</v>
      </c>
      <c r="AC289" s="38">
        <v>439512</v>
      </c>
      <c r="AD289">
        <v>1208</v>
      </c>
      <c r="AE289" t="str">
        <f>VLOOKUP(AD289,'Treatment Key'!A:B,2,FALSE)</f>
        <v>Treatment08</v>
      </c>
    </row>
    <row r="290" spans="17:31" x14ac:dyDescent="0.35">
      <c r="Q290" t="s">
        <v>384</v>
      </c>
      <c r="R290" t="s">
        <v>385</v>
      </c>
      <c r="S290" t="s">
        <v>120</v>
      </c>
      <c r="T290" t="s">
        <v>21</v>
      </c>
      <c r="U290" s="37" t="s">
        <v>123</v>
      </c>
      <c r="V290">
        <v>26</v>
      </c>
      <c r="X290" t="str">
        <f t="shared" si="8"/>
        <v>Nevada.V12_7_13_2023.IPC1</v>
      </c>
      <c r="Y290">
        <f t="shared" si="9"/>
        <v>26</v>
      </c>
      <c r="AA290" t="s">
        <v>406</v>
      </c>
      <c r="AB290">
        <v>289</v>
      </c>
      <c r="AC290" s="38">
        <v>439513</v>
      </c>
      <c r="AD290">
        <v>102</v>
      </c>
      <c r="AE290" t="str">
        <f>VLOOKUP(AD290,'Treatment Key'!A:B,2,FALSE)</f>
        <v>Treatment02</v>
      </c>
    </row>
    <row r="291" spans="17:31" x14ac:dyDescent="0.35">
      <c r="Q291" t="s">
        <v>384</v>
      </c>
      <c r="R291" t="s">
        <v>385</v>
      </c>
      <c r="S291" t="s">
        <v>120</v>
      </c>
      <c r="T291" t="s">
        <v>23</v>
      </c>
      <c r="U291" s="37" t="s">
        <v>124</v>
      </c>
      <c r="V291">
        <v>28</v>
      </c>
      <c r="X291" t="str">
        <f t="shared" si="8"/>
        <v>Nevada.V12_7_13_2023.IPC2</v>
      </c>
      <c r="Y291">
        <f t="shared" si="9"/>
        <v>28</v>
      </c>
      <c r="AA291" t="s">
        <v>438</v>
      </c>
      <c r="AB291">
        <v>290</v>
      </c>
      <c r="AC291" s="38">
        <v>439514</v>
      </c>
      <c r="AD291">
        <v>104</v>
      </c>
      <c r="AE291" t="str">
        <f>VLOOKUP(AD291,'Treatment Key'!A:B,2,FALSE)</f>
        <v>Treatment04</v>
      </c>
    </row>
    <row r="292" spans="17:31" x14ac:dyDescent="0.35">
      <c r="Q292" t="s">
        <v>384</v>
      </c>
      <c r="R292" t="s">
        <v>385</v>
      </c>
      <c r="S292" t="s">
        <v>120</v>
      </c>
      <c r="T292" t="s">
        <v>24</v>
      </c>
      <c r="U292" s="37" t="s">
        <v>125</v>
      </c>
      <c r="V292">
        <v>30</v>
      </c>
      <c r="X292" t="str">
        <f t="shared" si="8"/>
        <v>Nevada.V12_7_13_2023.IPC3</v>
      </c>
      <c r="Y292">
        <f t="shared" si="9"/>
        <v>30</v>
      </c>
      <c r="AA292" t="s">
        <v>407</v>
      </c>
      <c r="AB292">
        <v>291</v>
      </c>
      <c r="AC292" s="38">
        <v>439515</v>
      </c>
      <c r="AD292">
        <v>202</v>
      </c>
      <c r="AE292" t="str">
        <f>VLOOKUP(AD292,'Treatment Key'!A:B,2,FALSE)</f>
        <v>Treatment02</v>
      </c>
    </row>
    <row r="293" spans="17:31" x14ac:dyDescent="0.35">
      <c r="Q293" t="s">
        <v>384</v>
      </c>
      <c r="R293" t="s">
        <v>385</v>
      </c>
      <c r="S293" t="s">
        <v>120</v>
      </c>
      <c r="T293" t="s">
        <v>25</v>
      </c>
      <c r="U293" s="37" t="s">
        <v>126</v>
      </c>
      <c r="V293">
        <v>32</v>
      </c>
      <c r="X293" t="str">
        <f t="shared" si="8"/>
        <v>Nevada.V12_7_13_2023.IPC4</v>
      </c>
      <c r="Y293">
        <f t="shared" si="9"/>
        <v>32</v>
      </c>
      <c r="AA293" t="s">
        <v>439</v>
      </c>
      <c r="AB293">
        <v>292</v>
      </c>
      <c r="AC293" s="38">
        <v>439516</v>
      </c>
      <c r="AD293">
        <v>204</v>
      </c>
      <c r="AE293" t="str">
        <f>VLOOKUP(AD293,'Treatment Key'!A:B,2,FALSE)</f>
        <v>Treatment04</v>
      </c>
    </row>
    <row r="294" spans="17:31" x14ac:dyDescent="0.35">
      <c r="Q294" t="s">
        <v>384</v>
      </c>
      <c r="R294" t="s">
        <v>385</v>
      </c>
      <c r="S294" t="s">
        <v>120</v>
      </c>
      <c r="T294" t="s">
        <v>26</v>
      </c>
      <c r="U294" s="37" t="s">
        <v>127</v>
      </c>
      <c r="V294">
        <v>34</v>
      </c>
      <c r="X294" t="str">
        <f t="shared" si="8"/>
        <v>Nevada.V12_7_13_2023.IPC5</v>
      </c>
      <c r="Y294">
        <f t="shared" si="9"/>
        <v>34</v>
      </c>
      <c r="AA294" t="s">
        <v>408</v>
      </c>
      <c r="AB294">
        <v>293</v>
      </c>
      <c r="AC294" s="38">
        <v>439517</v>
      </c>
      <c r="AD294">
        <v>302</v>
      </c>
      <c r="AE294" t="str">
        <f>VLOOKUP(AD294,'Treatment Key'!A:B,2,FALSE)</f>
        <v>Treatment02</v>
      </c>
    </row>
    <row r="295" spans="17:31" x14ac:dyDescent="0.35">
      <c r="Q295" t="s">
        <v>384</v>
      </c>
      <c r="R295" t="s">
        <v>385</v>
      </c>
      <c r="S295" t="s">
        <v>120</v>
      </c>
      <c r="T295" t="s">
        <v>27</v>
      </c>
      <c r="U295" s="37" t="s">
        <v>128</v>
      </c>
      <c r="V295">
        <v>36</v>
      </c>
      <c r="X295" t="str">
        <f t="shared" si="8"/>
        <v>Nevada.V12_7_13_2023.IPC6</v>
      </c>
      <c r="Y295">
        <f t="shared" si="9"/>
        <v>36</v>
      </c>
      <c r="AA295" t="s">
        <v>440</v>
      </c>
      <c r="AB295">
        <v>294</v>
      </c>
      <c r="AC295" s="38">
        <v>439518</v>
      </c>
      <c r="AD295">
        <v>304</v>
      </c>
      <c r="AE295" t="str">
        <f>VLOOKUP(AD295,'Treatment Key'!A:B,2,FALSE)</f>
        <v>Treatment04</v>
      </c>
    </row>
    <row r="296" spans="17:31" x14ac:dyDescent="0.35">
      <c r="Q296" t="s">
        <v>384</v>
      </c>
      <c r="R296" t="s">
        <v>385</v>
      </c>
      <c r="S296" t="s">
        <v>120</v>
      </c>
      <c r="T296" t="s">
        <v>28</v>
      </c>
      <c r="U296" t="s">
        <v>4</v>
      </c>
      <c r="V296">
        <v>38</v>
      </c>
      <c r="X296" t="str">
        <f t="shared" si="8"/>
        <v>Nevada.V12_7_13_2023.x</v>
      </c>
      <c r="Y296">
        <f t="shared" si="9"/>
        <v>38</v>
      </c>
      <c r="AA296" t="s">
        <v>409</v>
      </c>
      <c r="AB296">
        <v>295</v>
      </c>
      <c r="AC296" s="38">
        <v>439519</v>
      </c>
      <c r="AD296">
        <v>402</v>
      </c>
      <c r="AE296" t="str">
        <f>VLOOKUP(AD296,'Treatment Key'!A:B,2,FALSE)</f>
        <v>Treatment02</v>
      </c>
    </row>
    <row r="297" spans="17:31" x14ac:dyDescent="0.35">
      <c r="Q297" t="s">
        <v>384</v>
      </c>
      <c r="R297" t="s">
        <v>385</v>
      </c>
      <c r="S297" t="s">
        <v>120</v>
      </c>
      <c r="T297" t="s">
        <v>29</v>
      </c>
      <c r="U297" t="s">
        <v>4</v>
      </c>
      <c r="V297">
        <v>40</v>
      </c>
      <c r="X297" t="str">
        <f t="shared" si="8"/>
        <v>Nevada.V12_7_13_2023.x</v>
      </c>
      <c r="Y297">
        <f t="shared" si="9"/>
        <v>40</v>
      </c>
      <c r="AA297" t="s">
        <v>441</v>
      </c>
      <c r="AB297">
        <v>296</v>
      </c>
      <c r="AC297" s="38">
        <v>439520</v>
      </c>
      <c r="AD297">
        <v>404</v>
      </c>
      <c r="AE297" t="str">
        <f>VLOOKUP(AD297,'Treatment Key'!A:B,2,FALSE)</f>
        <v>Treatment04</v>
      </c>
    </row>
    <row r="298" spans="17:31" x14ac:dyDescent="0.35">
      <c r="Q298" t="s">
        <v>384</v>
      </c>
      <c r="R298" t="s">
        <v>385</v>
      </c>
      <c r="S298" t="s">
        <v>120</v>
      </c>
      <c r="T298" t="s">
        <v>30</v>
      </c>
      <c r="U298" t="s">
        <v>4</v>
      </c>
      <c r="V298">
        <v>42</v>
      </c>
      <c r="X298" t="str">
        <f t="shared" si="8"/>
        <v>Nevada.V12_7_13_2023.x</v>
      </c>
      <c r="Y298">
        <f t="shared" si="9"/>
        <v>42</v>
      </c>
      <c r="AA298" t="s">
        <v>410</v>
      </c>
      <c r="AB298">
        <v>297</v>
      </c>
      <c r="AC298" s="38">
        <v>439521</v>
      </c>
      <c r="AD298">
        <v>502</v>
      </c>
      <c r="AE298" t="str">
        <f>VLOOKUP(AD298,'Treatment Key'!A:B,2,FALSE)</f>
        <v>Treatment02</v>
      </c>
    </row>
    <row r="299" spans="17:31" x14ac:dyDescent="0.35">
      <c r="Q299" t="s">
        <v>384</v>
      </c>
      <c r="R299" t="s">
        <v>385</v>
      </c>
      <c r="S299" t="s">
        <v>120</v>
      </c>
      <c r="T299" t="s">
        <v>31</v>
      </c>
      <c r="U299" t="s">
        <v>4</v>
      </c>
      <c r="V299">
        <v>44</v>
      </c>
      <c r="X299" t="str">
        <f t="shared" si="8"/>
        <v>Nevada.V12_7_13_2023.x</v>
      </c>
      <c r="Y299">
        <f t="shared" si="9"/>
        <v>44</v>
      </c>
      <c r="AA299" t="s">
        <v>442</v>
      </c>
      <c r="AB299">
        <v>298</v>
      </c>
      <c r="AC299" s="38">
        <v>439522</v>
      </c>
      <c r="AD299">
        <v>504</v>
      </c>
      <c r="AE299" t="str">
        <f>VLOOKUP(AD299,'Treatment Key'!A:B,2,FALSE)</f>
        <v>Treatment04</v>
      </c>
    </row>
    <row r="300" spans="17:31" x14ac:dyDescent="0.35">
      <c r="Q300" t="s">
        <v>384</v>
      </c>
      <c r="R300" t="s">
        <v>385</v>
      </c>
      <c r="S300" t="s">
        <v>120</v>
      </c>
      <c r="T300" t="s">
        <v>32</v>
      </c>
      <c r="U300" t="s">
        <v>4</v>
      </c>
      <c r="V300">
        <v>46</v>
      </c>
      <c r="X300" t="str">
        <f t="shared" si="8"/>
        <v>Nevada.V12_7_13_2023.x</v>
      </c>
      <c r="Y300">
        <f t="shared" si="9"/>
        <v>46</v>
      </c>
      <c r="AA300" t="s">
        <v>411</v>
      </c>
      <c r="AB300">
        <v>299</v>
      </c>
      <c r="AC300" s="38">
        <v>439523</v>
      </c>
      <c r="AD300">
        <v>602</v>
      </c>
      <c r="AE300" t="str">
        <f>VLOOKUP(AD300,'Treatment Key'!A:B,2,FALSE)</f>
        <v>Treatment02</v>
      </c>
    </row>
    <row r="301" spans="17:31" x14ac:dyDescent="0.35">
      <c r="Q301" t="s">
        <v>384</v>
      </c>
      <c r="R301" t="s">
        <v>385</v>
      </c>
      <c r="S301" t="s">
        <v>120</v>
      </c>
      <c r="T301" t="s">
        <v>33</v>
      </c>
      <c r="U301" t="s">
        <v>4</v>
      </c>
      <c r="V301">
        <v>48</v>
      </c>
      <c r="X301" t="str">
        <f t="shared" si="8"/>
        <v>Nevada.V12_7_13_2023.x</v>
      </c>
      <c r="Y301">
        <f t="shared" si="9"/>
        <v>48</v>
      </c>
      <c r="AA301" t="s">
        <v>443</v>
      </c>
      <c r="AB301">
        <v>300</v>
      </c>
      <c r="AC301" s="38">
        <v>439524</v>
      </c>
      <c r="AD301">
        <v>604</v>
      </c>
      <c r="AE301" t="str">
        <f>VLOOKUP(AD301,'Treatment Key'!A:B,2,FALSE)</f>
        <v>Treatment04</v>
      </c>
    </row>
    <row r="302" spans="17:31" x14ac:dyDescent="0.35">
      <c r="Q302" t="s">
        <v>384</v>
      </c>
      <c r="R302" t="s">
        <v>385</v>
      </c>
      <c r="S302" t="s">
        <v>120</v>
      </c>
      <c r="T302" t="s">
        <v>34</v>
      </c>
      <c r="U302" s="37" t="s">
        <v>4</v>
      </c>
      <c r="V302">
        <v>74</v>
      </c>
      <c r="X302" t="str">
        <f t="shared" si="8"/>
        <v>Nevada.V12_7_13_2023.x</v>
      </c>
      <c r="Y302">
        <f t="shared" si="9"/>
        <v>74</v>
      </c>
      <c r="AA302" t="s">
        <v>412</v>
      </c>
      <c r="AB302">
        <v>301</v>
      </c>
      <c r="AC302" s="38">
        <v>439525</v>
      </c>
      <c r="AD302">
        <v>702</v>
      </c>
      <c r="AE302" t="str">
        <f>VLOOKUP(AD302,'Treatment Key'!A:B,2,FALSE)</f>
        <v>Treatment02</v>
      </c>
    </row>
    <row r="303" spans="17:31" x14ac:dyDescent="0.35">
      <c r="Q303" t="s">
        <v>384</v>
      </c>
      <c r="R303" t="s">
        <v>385</v>
      </c>
      <c r="S303" t="s">
        <v>120</v>
      </c>
      <c r="T303" t="s">
        <v>35</v>
      </c>
      <c r="U303" s="37" t="s">
        <v>4</v>
      </c>
      <c r="V303">
        <v>76</v>
      </c>
      <c r="X303" t="str">
        <f t="shared" si="8"/>
        <v>Nevada.V12_7_13_2023.x</v>
      </c>
      <c r="Y303">
        <f t="shared" si="9"/>
        <v>76</v>
      </c>
      <c r="AA303" t="s">
        <v>444</v>
      </c>
      <c r="AB303">
        <v>302</v>
      </c>
      <c r="AC303" s="38">
        <v>439526</v>
      </c>
      <c r="AD303">
        <v>704</v>
      </c>
      <c r="AE303" t="str">
        <f>VLOOKUP(AD303,'Treatment Key'!A:B,2,FALSE)</f>
        <v>Treatment04</v>
      </c>
    </row>
    <row r="304" spans="17:31" x14ac:dyDescent="0.35">
      <c r="Q304" t="s">
        <v>384</v>
      </c>
      <c r="R304" t="s">
        <v>385</v>
      </c>
      <c r="S304" t="s">
        <v>120</v>
      </c>
      <c r="T304" t="s">
        <v>36</v>
      </c>
      <c r="U304" s="37" t="s">
        <v>4</v>
      </c>
      <c r="V304">
        <v>78</v>
      </c>
      <c r="X304" t="str">
        <f t="shared" si="8"/>
        <v>Nevada.V12_7_13_2023.x</v>
      </c>
      <c r="Y304">
        <f t="shared" si="9"/>
        <v>78</v>
      </c>
      <c r="AA304" t="s">
        <v>413</v>
      </c>
      <c r="AB304">
        <v>303</v>
      </c>
      <c r="AC304" s="38">
        <v>439527</v>
      </c>
      <c r="AD304">
        <v>802</v>
      </c>
      <c r="AE304" t="str">
        <f>VLOOKUP(AD304,'Treatment Key'!A:B,2,FALSE)</f>
        <v>Treatment02</v>
      </c>
    </row>
    <row r="305" spans="17:31" x14ac:dyDescent="0.35">
      <c r="Q305" t="s">
        <v>384</v>
      </c>
      <c r="R305" t="s">
        <v>385</v>
      </c>
      <c r="S305" t="s">
        <v>120</v>
      </c>
      <c r="T305" t="s">
        <v>37</v>
      </c>
      <c r="U305" s="37" t="s">
        <v>4</v>
      </c>
      <c r="V305">
        <v>80</v>
      </c>
      <c r="X305" t="str">
        <f t="shared" si="8"/>
        <v>Nevada.V12_7_13_2023.x</v>
      </c>
      <c r="Y305">
        <f t="shared" si="9"/>
        <v>80</v>
      </c>
      <c r="AA305" t="s">
        <v>445</v>
      </c>
      <c r="AB305">
        <v>304</v>
      </c>
      <c r="AC305" s="38">
        <v>439528</v>
      </c>
      <c r="AD305">
        <v>804</v>
      </c>
      <c r="AE305" t="str">
        <f>VLOOKUP(AD305,'Treatment Key'!A:B,2,FALSE)</f>
        <v>Treatment04</v>
      </c>
    </row>
    <row r="306" spans="17:31" x14ac:dyDescent="0.35">
      <c r="Q306" t="s">
        <v>384</v>
      </c>
      <c r="R306" t="s">
        <v>385</v>
      </c>
      <c r="S306" t="s">
        <v>120</v>
      </c>
      <c r="T306" t="s">
        <v>38</v>
      </c>
      <c r="U306" s="37" t="s">
        <v>4</v>
      </c>
      <c r="V306">
        <v>82</v>
      </c>
      <c r="X306" t="str">
        <f t="shared" si="8"/>
        <v>Nevada.V12_7_13_2023.x</v>
      </c>
      <c r="Y306">
        <f t="shared" si="9"/>
        <v>82</v>
      </c>
      <c r="AA306" t="s">
        <v>414</v>
      </c>
      <c r="AB306">
        <v>305</v>
      </c>
      <c r="AC306" s="38">
        <v>439529</v>
      </c>
      <c r="AD306">
        <v>902</v>
      </c>
      <c r="AE306" t="str">
        <f>VLOOKUP(AD306,'Treatment Key'!A:B,2,FALSE)</f>
        <v>Treatment02</v>
      </c>
    </row>
    <row r="307" spans="17:31" x14ac:dyDescent="0.35">
      <c r="Q307" t="s">
        <v>384</v>
      </c>
      <c r="R307" t="s">
        <v>385</v>
      </c>
      <c r="S307" t="s">
        <v>120</v>
      </c>
      <c r="T307" t="s">
        <v>39</v>
      </c>
      <c r="U307" s="37" t="s">
        <v>4</v>
      </c>
      <c r="V307">
        <v>84</v>
      </c>
      <c r="X307" t="str">
        <f t="shared" si="8"/>
        <v>Nevada.V12_7_13_2023.x</v>
      </c>
      <c r="Y307">
        <f t="shared" si="9"/>
        <v>84</v>
      </c>
      <c r="AA307" t="s">
        <v>446</v>
      </c>
      <c r="AB307">
        <v>306</v>
      </c>
      <c r="AC307" s="38">
        <v>439530</v>
      </c>
      <c r="AD307">
        <v>904</v>
      </c>
      <c r="AE307" t="str">
        <f>VLOOKUP(AD307,'Treatment Key'!A:B,2,FALSE)</f>
        <v>Treatment04</v>
      </c>
    </row>
    <row r="308" spans="17:31" x14ac:dyDescent="0.35">
      <c r="Q308" t="s">
        <v>384</v>
      </c>
      <c r="R308" t="s">
        <v>385</v>
      </c>
      <c r="S308" t="s">
        <v>120</v>
      </c>
      <c r="T308" t="s">
        <v>40</v>
      </c>
      <c r="U308" t="s">
        <v>4</v>
      </c>
      <c r="V308">
        <v>86</v>
      </c>
      <c r="X308" t="str">
        <f t="shared" si="8"/>
        <v>Nevada.V12_7_13_2023.x</v>
      </c>
      <c r="Y308">
        <f t="shared" si="9"/>
        <v>86</v>
      </c>
      <c r="AA308" t="s">
        <v>415</v>
      </c>
      <c r="AB308">
        <v>307</v>
      </c>
      <c r="AC308" s="38">
        <v>439531</v>
      </c>
      <c r="AD308">
        <v>1002</v>
      </c>
      <c r="AE308" t="str">
        <f>VLOOKUP(AD308,'Treatment Key'!A:B,2,FALSE)</f>
        <v>Treatment02</v>
      </c>
    </row>
    <row r="309" spans="17:31" x14ac:dyDescent="0.35">
      <c r="Q309" t="s">
        <v>384</v>
      </c>
      <c r="R309" t="s">
        <v>385</v>
      </c>
      <c r="S309" t="s">
        <v>120</v>
      </c>
      <c r="T309" t="s">
        <v>41</v>
      </c>
      <c r="U309" t="s">
        <v>4</v>
      </c>
      <c r="V309">
        <v>88</v>
      </c>
      <c r="X309" t="str">
        <f t="shared" si="8"/>
        <v>Nevada.V12_7_13_2023.x</v>
      </c>
      <c r="Y309">
        <f t="shared" si="9"/>
        <v>88</v>
      </c>
      <c r="AA309" t="s">
        <v>447</v>
      </c>
      <c r="AB309">
        <v>308</v>
      </c>
      <c r="AC309" s="38">
        <v>439532</v>
      </c>
      <c r="AD309">
        <v>1004</v>
      </c>
      <c r="AE309" t="str">
        <f>VLOOKUP(AD309,'Treatment Key'!A:B,2,FALSE)</f>
        <v>Treatment04</v>
      </c>
    </row>
    <row r="310" spans="17:31" x14ac:dyDescent="0.35">
      <c r="Q310" t="s">
        <v>384</v>
      </c>
      <c r="R310" t="s">
        <v>385</v>
      </c>
      <c r="S310" t="s">
        <v>120</v>
      </c>
      <c r="T310" t="s">
        <v>42</v>
      </c>
      <c r="U310" t="s">
        <v>4</v>
      </c>
      <c r="V310">
        <v>90</v>
      </c>
      <c r="X310" t="str">
        <f t="shared" si="8"/>
        <v>Nevada.V12_7_13_2023.x</v>
      </c>
      <c r="Y310">
        <f t="shared" si="9"/>
        <v>90</v>
      </c>
      <c r="AA310" t="s">
        <v>416</v>
      </c>
      <c r="AB310">
        <v>309</v>
      </c>
      <c r="AC310" s="38">
        <v>439533</v>
      </c>
      <c r="AD310">
        <v>1102</v>
      </c>
      <c r="AE310" t="str">
        <f>VLOOKUP(AD310,'Treatment Key'!A:B,2,FALSE)</f>
        <v>Treatment02</v>
      </c>
    </row>
    <row r="311" spans="17:31" x14ac:dyDescent="0.35">
      <c r="Q311" t="s">
        <v>384</v>
      </c>
      <c r="R311" t="s">
        <v>385</v>
      </c>
      <c r="S311" t="s">
        <v>120</v>
      </c>
      <c r="T311" t="s">
        <v>43</v>
      </c>
      <c r="U311" t="s">
        <v>4</v>
      </c>
      <c r="V311">
        <v>92</v>
      </c>
      <c r="X311" t="str">
        <f t="shared" si="8"/>
        <v>Nevada.V12_7_13_2023.x</v>
      </c>
      <c r="Y311">
        <f t="shared" si="9"/>
        <v>92</v>
      </c>
      <c r="AA311" t="s">
        <v>448</v>
      </c>
      <c r="AB311">
        <v>310</v>
      </c>
      <c r="AC311" s="38">
        <v>439534</v>
      </c>
      <c r="AD311">
        <v>1104</v>
      </c>
      <c r="AE311" t="str">
        <f>VLOOKUP(AD311,'Treatment Key'!A:B,2,FALSE)</f>
        <v>Treatment04</v>
      </c>
    </row>
    <row r="312" spans="17:31" x14ac:dyDescent="0.35">
      <c r="Q312" t="s">
        <v>384</v>
      </c>
      <c r="R312" t="s">
        <v>385</v>
      </c>
      <c r="S312" t="s">
        <v>120</v>
      </c>
      <c r="T312" t="s">
        <v>44</v>
      </c>
      <c r="U312" t="s">
        <v>4</v>
      </c>
      <c r="V312">
        <v>94</v>
      </c>
      <c r="X312" t="str">
        <f t="shared" si="8"/>
        <v>Nevada.V12_7_13_2023.x</v>
      </c>
      <c r="Y312">
        <f t="shared" si="9"/>
        <v>94</v>
      </c>
      <c r="AA312" t="s">
        <v>417</v>
      </c>
      <c r="AB312">
        <v>311</v>
      </c>
      <c r="AC312" s="38">
        <v>439535</v>
      </c>
      <c r="AD312">
        <v>1202</v>
      </c>
      <c r="AE312" t="str">
        <f>VLOOKUP(AD312,'Treatment Key'!A:B,2,FALSE)</f>
        <v>Treatment02</v>
      </c>
    </row>
    <row r="313" spans="17:31" x14ac:dyDescent="0.35">
      <c r="Q313" t="s">
        <v>384</v>
      </c>
      <c r="R313" t="s">
        <v>385</v>
      </c>
      <c r="S313" t="s">
        <v>120</v>
      </c>
      <c r="T313" t="s">
        <v>45</v>
      </c>
      <c r="U313" t="s">
        <v>4</v>
      </c>
      <c r="V313">
        <v>96</v>
      </c>
      <c r="X313" t="str">
        <f t="shared" si="8"/>
        <v>Nevada.V12_7_13_2023.x</v>
      </c>
      <c r="Y313">
        <f t="shared" si="9"/>
        <v>96</v>
      </c>
      <c r="AA313" t="s">
        <v>449</v>
      </c>
      <c r="AB313">
        <v>312</v>
      </c>
      <c r="AC313" s="38">
        <v>439536</v>
      </c>
      <c r="AD313">
        <v>1204</v>
      </c>
      <c r="AE313" t="str">
        <f>VLOOKUP(AD313,'Treatment Key'!A:B,2,FALSE)</f>
        <v>Treatment04</v>
      </c>
    </row>
    <row r="314" spans="17:31" x14ac:dyDescent="0.35">
      <c r="Q314" t="s">
        <v>384</v>
      </c>
      <c r="R314" t="s">
        <v>385</v>
      </c>
      <c r="S314" t="s">
        <v>120</v>
      </c>
      <c r="T314" t="s">
        <v>46</v>
      </c>
      <c r="U314" s="37">
        <v>107</v>
      </c>
      <c r="V314">
        <v>122</v>
      </c>
      <c r="X314" t="str">
        <f t="shared" si="8"/>
        <v>Nevada.V12_7_13_2023.107</v>
      </c>
      <c r="Y314">
        <f t="shared" si="9"/>
        <v>122</v>
      </c>
      <c r="AA314" t="s">
        <v>470</v>
      </c>
      <c r="AB314">
        <v>313</v>
      </c>
      <c r="AC314" s="38">
        <v>439537</v>
      </c>
      <c r="AD314">
        <v>106</v>
      </c>
      <c r="AE314" t="str">
        <f>VLOOKUP(AD314,'Treatment Key'!A:B,2,FALSE)</f>
        <v>Treatment06</v>
      </c>
    </row>
    <row r="315" spans="17:31" x14ac:dyDescent="0.35">
      <c r="Q315" t="s">
        <v>384</v>
      </c>
      <c r="R315" t="s">
        <v>385</v>
      </c>
      <c r="S315" t="s">
        <v>120</v>
      </c>
      <c r="T315" t="s">
        <v>47</v>
      </c>
      <c r="U315" s="37">
        <v>207</v>
      </c>
      <c r="V315">
        <v>124</v>
      </c>
      <c r="X315" t="str">
        <f t="shared" si="8"/>
        <v>Nevada.V12_7_13_2023.207</v>
      </c>
      <c r="Y315">
        <f t="shared" si="9"/>
        <v>124</v>
      </c>
      <c r="AA315" t="s">
        <v>495</v>
      </c>
      <c r="AB315">
        <v>314</v>
      </c>
      <c r="AC315" s="38">
        <v>439538</v>
      </c>
      <c r="AD315">
        <v>108</v>
      </c>
      <c r="AE315" t="str">
        <f>VLOOKUP(AD315,'Treatment Key'!A:B,2,FALSE)</f>
        <v>Treatment08</v>
      </c>
    </row>
    <row r="316" spans="17:31" x14ac:dyDescent="0.35">
      <c r="Q316" t="s">
        <v>384</v>
      </c>
      <c r="R316" t="s">
        <v>385</v>
      </c>
      <c r="S316" t="s">
        <v>120</v>
      </c>
      <c r="T316" t="s">
        <v>48</v>
      </c>
      <c r="U316" s="37">
        <v>307</v>
      </c>
      <c r="V316">
        <v>126</v>
      </c>
      <c r="X316" t="str">
        <f t="shared" si="8"/>
        <v>Nevada.V12_7_13_2023.307</v>
      </c>
      <c r="Y316">
        <f t="shared" si="9"/>
        <v>126</v>
      </c>
      <c r="AA316" t="s">
        <v>471</v>
      </c>
      <c r="AB316">
        <v>315</v>
      </c>
      <c r="AC316" s="38">
        <v>439539</v>
      </c>
      <c r="AD316">
        <v>206</v>
      </c>
      <c r="AE316" t="str">
        <f>VLOOKUP(AD316,'Treatment Key'!A:B,2,FALSE)</f>
        <v>Treatment06</v>
      </c>
    </row>
    <row r="317" spans="17:31" x14ac:dyDescent="0.35">
      <c r="Q317" t="s">
        <v>384</v>
      </c>
      <c r="R317" t="s">
        <v>385</v>
      </c>
      <c r="S317" t="s">
        <v>120</v>
      </c>
      <c r="T317" t="s">
        <v>49</v>
      </c>
      <c r="U317" s="37">
        <v>407</v>
      </c>
      <c r="V317">
        <v>128</v>
      </c>
      <c r="X317" t="str">
        <f t="shared" si="8"/>
        <v>Nevada.V12_7_13_2023.407</v>
      </c>
      <c r="Y317">
        <f t="shared" si="9"/>
        <v>128</v>
      </c>
      <c r="AA317" t="s">
        <v>496</v>
      </c>
      <c r="AB317">
        <v>316</v>
      </c>
      <c r="AC317" s="38">
        <v>439540</v>
      </c>
      <c r="AD317">
        <v>208</v>
      </c>
      <c r="AE317" t="str">
        <f>VLOOKUP(AD317,'Treatment Key'!A:B,2,FALSE)</f>
        <v>Treatment08</v>
      </c>
    </row>
    <row r="318" spans="17:31" x14ac:dyDescent="0.35">
      <c r="Q318" t="s">
        <v>384</v>
      </c>
      <c r="R318" t="s">
        <v>385</v>
      </c>
      <c r="S318" t="s">
        <v>120</v>
      </c>
      <c r="T318" t="s">
        <v>50</v>
      </c>
      <c r="U318" s="37">
        <v>507</v>
      </c>
      <c r="V318">
        <v>130</v>
      </c>
      <c r="X318" t="str">
        <f t="shared" si="8"/>
        <v>Nevada.V12_7_13_2023.507</v>
      </c>
      <c r="Y318">
        <f t="shared" si="9"/>
        <v>130</v>
      </c>
      <c r="AA318" t="s">
        <v>472</v>
      </c>
      <c r="AB318">
        <v>317</v>
      </c>
      <c r="AC318" s="38">
        <v>439541</v>
      </c>
      <c r="AD318">
        <v>306</v>
      </c>
      <c r="AE318" t="str">
        <f>VLOOKUP(AD318,'Treatment Key'!A:B,2,FALSE)</f>
        <v>Treatment06</v>
      </c>
    </row>
    <row r="319" spans="17:31" x14ac:dyDescent="0.35">
      <c r="Q319" t="s">
        <v>384</v>
      </c>
      <c r="R319" t="s">
        <v>385</v>
      </c>
      <c r="S319" t="s">
        <v>120</v>
      </c>
      <c r="T319" t="s">
        <v>51</v>
      </c>
      <c r="U319" s="37">
        <v>607</v>
      </c>
      <c r="V319">
        <v>132</v>
      </c>
      <c r="X319" t="str">
        <f t="shared" si="8"/>
        <v>Nevada.V12_7_13_2023.607</v>
      </c>
      <c r="Y319">
        <f t="shared" si="9"/>
        <v>132</v>
      </c>
      <c r="AA319" t="s">
        <v>497</v>
      </c>
      <c r="AB319">
        <v>318</v>
      </c>
      <c r="AC319" s="38">
        <v>439542</v>
      </c>
      <c r="AD319">
        <v>308</v>
      </c>
      <c r="AE319" t="str">
        <f>VLOOKUP(AD319,'Treatment Key'!A:B,2,FALSE)</f>
        <v>Treatment08</v>
      </c>
    </row>
    <row r="320" spans="17:31" x14ac:dyDescent="0.35">
      <c r="Q320" t="s">
        <v>384</v>
      </c>
      <c r="R320" t="s">
        <v>385</v>
      </c>
      <c r="S320" t="s">
        <v>120</v>
      </c>
      <c r="T320" t="s">
        <v>52</v>
      </c>
      <c r="U320">
        <v>707</v>
      </c>
      <c r="V320">
        <v>134</v>
      </c>
      <c r="X320" t="str">
        <f t="shared" si="8"/>
        <v>Nevada.V12_7_13_2023.707</v>
      </c>
      <c r="Y320">
        <f t="shared" si="9"/>
        <v>134</v>
      </c>
      <c r="AA320" t="s">
        <v>473</v>
      </c>
      <c r="AB320">
        <v>319</v>
      </c>
      <c r="AC320" s="38">
        <v>439543</v>
      </c>
      <c r="AD320">
        <v>406</v>
      </c>
      <c r="AE320" t="str">
        <f>VLOOKUP(AD320,'Treatment Key'!A:B,2,FALSE)</f>
        <v>Treatment06</v>
      </c>
    </row>
    <row r="321" spans="17:31" x14ac:dyDescent="0.35">
      <c r="Q321" t="s">
        <v>384</v>
      </c>
      <c r="R321" t="s">
        <v>385</v>
      </c>
      <c r="S321" t="s">
        <v>120</v>
      </c>
      <c r="T321" t="s">
        <v>53</v>
      </c>
      <c r="U321">
        <v>807</v>
      </c>
      <c r="V321">
        <v>136</v>
      </c>
      <c r="X321" t="str">
        <f t="shared" si="8"/>
        <v>Nevada.V12_7_13_2023.807</v>
      </c>
      <c r="Y321">
        <f t="shared" si="9"/>
        <v>136</v>
      </c>
      <c r="AA321" t="s">
        <v>498</v>
      </c>
      <c r="AB321">
        <v>320</v>
      </c>
      <c r="AC321" s="38">
        <v>439544</v>
      </c>
      <c r="AD321">
        <v>408</v>
      </c>
      <c r="AE321" t="str">
        <f>VLOOKUP(AD321,'Treatment Key'!A:B,2,FALSE)</f>
        <v>Treatment08</v>
      </c>
    </row>
    <row r="322" spans="17:31" x14ac:dyDescent="0.35">
      <c r="Q322" t="s">
        <v>384</v>
      </c>
      <c r="R322" t="s">
        <v>385</v>
      </c>
      <c r="S322" t="s">
        <v>120</v>
      </c>
      <c r="T322" t="s">
        <v>54</v>
      </c>
      <c r="U322">
        <v>907</v>
      </c>
      <c r="V322">
        <v>138</v>
      </c>
      <c r="X322" t="str">
        <f t="shared" ref="X322:X385" si="10">CONCATENATE(Q322,".",R322,".",U322)</f>
        <v>Nevada.V12_7_13_2023.907</v>
      </c>
      <c r="Y322">
        <f t="shared" ref="Y322:Y385" si="11">V322</f>
        <v>138</v>
      </c>
      <c r="AA322" t="s">
        <v>474</v>
      </c>
      <c r="AB322">
        <v>321</v>
      </c>
      <c r="AC322" s="38">
        <v>439545</v>
      </c>
      <c r="AD322">
        <v>506</v>
      </c>
      <c r="AE322" t="str">
        <f>VLOOKUP(AD322,'Treatment Key'!A:B,2,FALSE)</f>
        <v>Treatment06</v>
      </c>
    </row>
    <row r="323" spans="17:31" x14ac:dyDescent="0.35">
      <c r="Q323" t="s">
        <v>384</v>
      </c>
      <c r="R323" t="s">
        <v>385</v>
      </c>
      <c r="S323" t="s">
        <v>120</v>
      </c>
      <c r="T323" t="s">
        <v>55</v>
      </c>
      <c r="U323">
        <v>1007</v>
      </c>
      <c r="V323">
        <v>140</v>
      </c>
      <c r="X323" t="str">
        <f t="shared" si="10"/>
        <v>Nevada.V12_7_13_2023.1007</v>
      </c>
      <c r="Y323">
        <f t="shared" si="11"/>
        <v>140</v>
      </c>
      <c r="AA323" t="s">
        <v>499</v>
      </c>
      <c r="AB323">
        <v>322</v>
      </c>
      <c r="AC323" s="38">
        <v>439546</v>
      </c>
      <c r="AD323">
        <v>508</v>
      </c>
      <c r="AE323" t="str">
        <f>VLOOKUP(AD323,'Treatment Key'!A:B,2,FALSE)</f>
        <v>Treatment08</v>
      </c>
    </row>
    <row r="324" spans="17:31" x14ac:dyDescent="0.35">
      <c r="Q324" t="s">
        <v>384</v>
      </c>
      <c r="R324" t="s">
        <v>385</v>
      </c>
      <c r="S324" t="s">
        <v>120</v>
      </c>
      <c r="T324" t="s">
        <v>56</v>
      </c>
      <c r="U324">
        <v>1107</v>
      </c>
      <c r="V324">
        <v>142</v>
      </c>
      <c r="X324" t="str">
        <f t="shared" si="10"/>
        <v>Nevada.V12_7_13_2023.1107</v>
      </c>
      <c r="Y324">
        <f t="shared" si="11"/>
        <v>142</v>
      </c>
      <c r="AA324" t="s">
        <v>475</v>
      </c>
      <c r="AB324">
        <v>323</v>
      </c>
      <c r="AC324" s="38">
        <v>439547</v>
      </c>
      <c r="AD324">
        <v>606</v>
      </c>
      <c r="AE324" t="str">
        <f>VLOOKUP(AD324,'Treatment Key'!A:B,2,FALSE)</f>
        <v>Treatment06</v>
      </c>
    </row>
    <row r="325" spans="17:31" x14ac:dyDescent="0.35">
      <c r="Q325" t="s">
        <v>384</v>
      </c>
      <c r="R325" t="s">
        <v>385</v>
      </c>
      <c r="S325" t="s">
        <v>120</v>
      </c>
      <c r="T325" t="s">
        <v>57</v>
      </c>
      <c r="U325">
        <v>1207</v>
      </c>
      <c r="V325">
        <v>144</v>
      </c>
      <c r="X325" t="str">
        <f t="shared" si="10"/>
        <v>Nevada.V12_7_13_2023.1207</v>
      </c>
      <c r="Y325">
        <f t="shared" si="11"/>
        <v>144</v>
      </c>
      <c r="AA325" t="s">
        <v>500</v>
      </c>
      <c r="AB325">
        <v>324</v>
      </c>
      <c r="AC325" s="38">
        <v>439548</v>
      </c>
      <c r="AD325">
        <v>608</v>
      </c>
      <c r="AE325" t="str">
        <f>VLOOKUP(AD325,'Treatment Key'!A:B,2,FALSE)</f>
        <v>Treatment08</v>
      </c>
    </row>
    <row r="326" spans="17:31" x14ac:dyDescent="0.35">
      <c r="Q326" t="s">
        <v>384</v>
      </c>
      <c r="R326" t="s">
        <v>385</v>
      </c>
      <c r="S326" t="s">
        <v>120</v>
      </c>
      <c r="T326" t="s">
        <v>58</v>
      </c>
      <c r="U326" s="37">
        <v>107</v>
      </c>
      <c r="V326">
        <v>170</v>
      </c>
      <c r="X326" t="str">
        <f t="shared" si="10"/>
        <v>Nevada.V12_7_13_2023.107</v>
      </c>
      <c r="Y326">
        <f t="shared" si="11"/>
        <v>170</v>
      </c>
      <c r="AA326" t="s">
        <v>476</v>
      </c>
      <c r="AB326">
        <v>325</v>
      </c>
      <c r="AC326" s="38">
        <v>439549</v>
      </c>
      <c r="AD326">
        <v>706</v>
      </c>
      <c r="AE326" t="str">
        <f>VLOOKUP(AD326,'Treatment Key'!A:B,2,FALSE)</f>
        <v>Treatment06</v>
      </c>
    </row>
    <row r="327" spans="17:31" x14ac:dyDescent="0.35">
      <c r="Q327" t="s">
        <v>384</v>
      </c>
      <c r="R327" t="s">
        <v>385</v>
      </c>
      <c r="S327" t="s">
        <v>120</v>
      </c>
      <c r="T327" t="s">
        <v>59</v>
      </c>
      <c r="U327" s="37">
        <v>207</v>
      </c>
      <c r="V327">
        <v>172</v>
      </c>
      <c r="X327" t="str">
        <f t="shared" si="10"/>
        <v>Nevada.V12_7_13_2023.207</v>
      </c>
      <c r="Y327">
        <f t="shared" si="11"/>
        <v>172</v>
      </c>
      <c r="AA327" t="s">
        <v>501</v>
      </c>
      <c r="AB327">
        <v>326</v>
      </c>
      <c r="AC327" s="38">
        <v>439550</v>
      </c>
      <c r="AD327">
        <v>708</v>
      </c>
      <c r="AE327" t="str">
        <f>VLOOKUP(AD327,'Treatment Key'!A:B,2,FALSE)</f>
        <v>Treatment08</v>
      </c>
    </row>
    <row r="328" spans="17:31" x14ac:dyDescent="0.35">
      <c r="Q328" t="s">
        <v>384</v>
      </c>
      <c r="R328" t="s">
        <v>385</v>
      </c>
      <c r="S328" t="s">
        <v>120</v>
      </c>
      <c r="T328" t="s">
        <v>60</v>
      </c>
      <c r="U328" s="37">
        <v>307</v>
      </c>
      <c r="V328">
        <v>174</v>
      </c>
      <c r="X328" t="str">
        <f t="shared" si="10"/>
        <v>Nevada.V12_7_13_2023.307</v>
      </c>
      <c r="Y328">
        <f t="shared" si="11"/>
        <v>174</v>
      </c>
      <c r="AA328" t="s">
        <v>477</v>
      </c>
      <c r="AB328">
        <v>327</v>
      </c>
      <c r="AC328" s="38">
        <v>439551</v>
      </c>
      <c r="AD328">
        <v>806</v>
      </c>
      <c r="AE328" t="str">
        <f>VLOOKUP(AD328,'Treatment Key'!A:B,2,FALSE)</f>
        <v>Treatment06</v>
      </c>
    </row>
    <row r="329" spans="17:31" x14ac:dyDescent="0.35">
      <c r="Q329" t="s">
        <v>384</v>
      </c>
      <c r="R329" t="s">
        <v>385</v>
      </c>
      <c r="S329" t="s">
        <v>120</v>
      </c>
      <c r="T329" t="s">
        <v>61</v>
      </c>
      <c r="U329" s="37">
        <v>407</v>
      </c>
      <c r="V329">
        <v>176</v>
      </c>
      <c r="X329" t="str">
        <f t="shared" si="10"/>
        <v>Nevada.V12_7_13_2023.407</v>
      </c>
      <c r="Y329">
        <f t="shared" si="11"/>
        <v>176</v>
      </c>
      <c r="AA329" t="s">
        <v>502</v>
      </c>
      <c r="AB329">
        <v>328</v>
      </c>
      <c r="AC329" s="38">
        <v>439552</v>
      </c>
      <c r="AD329">
        <v>808</v>
      </c>
      <c r="AE329" t="str">
        <f>VLOOKUP(AD329,'Treatment Key'!A:B,2,FALSE)</f>
        <v>Treatment08</v>
      </c>
    </row>
    <row r="330" spans="17:31" x14ac:dyDescent="0.35">
      <c r="Q330" t="s">
        <v>384</v>
      </c>
      <c r="R330" t="s">
        <v>385</v>
      </c>
      <c r="S330" t="s">
        <v>120</v>
      </c>
      <c r="T330" t="s">
        <v>62</v>
      </c>
      <c r="U330" s="37">
        <v>507</v>
      </c>
      <c r="V330">
        <v>178</v>
      </c>
      <c r="X330" t="str">
        <f t="shared" si="10"/>
        <v>Nevada.V12_7_13_2023.507</v>
      </c>
      <c r="Y330">
        <f t="shared" si="11"/>
        <v>178</v>
      </c>
      <c r="AA330" t="s">
        <v>478</v>
      </c>
      <c r="AB330">
        <v>329</v>
      </c>
      <c r="AC330" s="38">
        <v>439553</v>
      </c>
      <c r="AD330">
        <v>906</v>
      </c>
      <c r="AE330" t="str">
        <f>VLOOKUP(AD330,'Treatment Key'!A:B,2,FALSE)</f>
        <v>Treatment06</v>
      </c>
    </row>
    <row r="331" spans="17:31" x14ac:dyDescent="0.35">
      <c r="Q331" t="s">
        <v>384</v>
      </c>
      <c r="R331" t="s">
        <v>385</v>
      </c>
      <c r="S331" t="s">
        <v>120</v>
      </c>
      <c r="T331" t="s">
        <v>63</v>
      </c>
      <c r="U331" s="37">
        <v>607</v>
      </c>
      <c r="V331">
        <v>180</v>
      </c>
      <c r="X331" t="str">
        <f t="shared" si="10"/>
        <v>Nevada.V12_7_13_2023.607</v>
      </c>
      <c r="Y331">
        <f t="shared" si="11"/>
        <v>180</v>
      </c>
      <c r="AA331" t="s">
        <v>503</v>
      </c>
      <c r="AB331">
        <v>330</v>
      </c>
      <c r="AC331" s="38">
        <v>439554</v>
      </c>
      <c r="AD331">
        <v>908</v>
      </c>
      <c r="AE331" t="str">
        <f>VLOOKUP(AD331,'Treatment Key'!A:B,2,FALSE)</f>
        <v>Treatment08</v>
      </c>
    </row>
    <row r="332" spans="17:31" x14ac:dyDescent="0.35">
      <c r="Q332" t="s">
        <v>384</v>
      </c>
      <c r="R332" t="s">
        <v>385</v>
      </c>
      <c r="S332" t="s">
        <v>120</v>
      </c>
      <c r="T332" t="s">
        <v>64</v>
      </c>
      <c r="U332">
        <v>707</v>
      </c>
      <c r="V332">
        <v>182</v>
      </c>
      <c r="X332" t="str">
        <f t="shared" si="10"/>
        <v>Nevada.V12_7_13_2023.707</v>
      </c>
      <c r="Y332">
        <f t="shared" si="11"/>
        <v>182</v>
      </c>
      <c r="AA332" t="s">
        <v>479</v>
      </c>
      <c r="AB332">
        <v>331</v>
      </c>
      <c r="AC332" s="38">
        <v>439555</v>
      </c>
      <c r="AD332">
        <v>1006</v>
      </c>
      <c r="AE332" t="str">
        <f>VLOOKUP(AD332,'Treatment Key'!A:B,2,FALSE)</f>
        <v>Treatment06</v>
      </c>
    </row>
    <row r="333" spans="17:31" x14ac:dyDescent="0.35">
      <c r="Q333" t="s">
        <v>384</v>
      </c>
      <c r="R333" t="s">
        <v>385</v>
      </c>
      <c r="S333" t="s">
        <v>120</v>
      </c>
      <c r="T333" t="s">
        <v>65</v>
      </c>
      <c r="U333">
        <v>807</v>
      </c>
      <c r="V333">
        <v>184</v>
      </c>
      <c r="X333" t="str">
        <f t="shared" si="10"/>
        <v>Nevada.V12_7_13_2023.807</v>
      </c>
      <c r="Y333">
        <f t="shared" si="11"/>
        <v>184</v>
      </c>
      <c r="AA333" t="s">
        <v>504</v>
      </c>
      <c r="AB333">
        <v>332</v>
      </c>
      <c r="AC333" s="38">
        <v>439556</v>
      </c>
      <c r="AD333">
        <v>1008</v>
      </c>
      <c r="AE333" t="str">
        <f>VLOOKUP(AD333,'Treatment Key'!A:B,2,FALSE)</f>
        <v>Treatment08</v>
      </c>
    </row>
    <row r="334" spans="17:31" x14ac:dyDescent="0.35">
      <c r="Q334" t="s">
        <v>384</v>
      </c>
      <c r="R334" t="s">
        <v>385</v>
      </c>
      <c r="S334" t="s">
        <v>120</v>
      </c>
      <c r="T334" t="s">
        <v>66</v>
      </c>
      <c r="U334">
        <v>907</v>
      </c>
      <c r="V334">
        <v>186</v>
      </c>
      <c r="X334" t="str">
        <f t="shared" si="10"/>
        <v>Nevada.V12_7_13_2023.907</v>
      </c>
      <c r="Y334">
        <f t="shared" si="11"/>
        <v>186</v>
      </c>
      <c r="AA334" t="s">
        <v>480</v>
      </c>
      <c r="AB334">
        <v>333</v>
      </c>
      <c r="AC334" s="38">
        <v>439557</v>
      </c>
      <c r="AD334">
        <v>1106</v>
      </c>
      <c r="AE334" t="str">
        <f>VLOOKUP(AD334,'Treatment Key'!A:B,2,FALSE)</f>
        <v>Treatment06</v>
      </c>
    </row>
    <row r="335" spans="17:31" x14ac:dyDescent="0.35">
      <c r="Q335" t="s">
        <v>384</v>
      </c>
      <c r="R335" t="s">
        <v>385</v>
      </c>
      <c r="S335" t="s">
        <v>120</v>
      </c>
      <c r="T335" t="s">
        <v>67</v>
      </c>
      <c r="U335">
        <v>1007</v>
      </c>
      <c r="V335">
        <v>188</v>
      </c>
      <c r="X335" t="str">
        <f t="shared" si="10"/>
        <v>Nevada.V12_7_13_2023.1007</v>
      </c>
      <c r="Y335">
        <f t="shared" si="11"/>
        <v>188</v>
      </c>
      <c r="AA335" t="s">
        <v>505</v>
      </c>
      <c r="AB335">
        <v>334</v>
      </c>
      <c r="AC335" s="38">
        <v>439558</v>
      </c>
      <c r="AD335">
        <v>1108</v>
      </c>
      <c r="AE335" t="str">
        <f>VLOOKUP(AD335,'Treatment Key'!A:B,2,FALSE)</f>
        <v>Treatment08</v>
      </c>
    </row>
    <row r="336" spans="17:31" x14ac:dyDescent="0.35">
      <c r="Q336" t="s">
        <v>384</v>
      </c>
      <c r="R336" t="s">
        <v>385</v>
      </c>
      <c r="S336" t="s">
        <v>120</v>
      </c>
      <c r="T336" t="s">
        <v>68</v>
      </c>
      <c r="U336">
        <v>1107</v>
      </c>
      <c r="V336">
        <v>190</v>
      </c>
      <c r="X336" t="str">
        <f t="shared" si="10"/>
        <v>Nevada.V12_7_13_2023.1107</v>
      </c>
      <c r="Y336">
        <f t="shared" si="11"/>
        <v>190</v>
      </c>
      <c r="AA336" t="s">
        <v>481</v>
      </c>
      <c r="AB336">
        <v>335</v>
      </c>
      <c r="AC336" s="38">
        <v>439559</v>
      </c>
      <c r="AD336">
        <v>1206</v>
      </c>
      <c r="AE336" t="str">
        <f>VLOOKUP(AD336,'Treatment Key'!A:B,2,FALSE)</f>
        <v>Treatment06</v>
      </c>
    </row>
    <row r="337" spans="17:31" x14ac:dyDescent="0.35">
      <c r="Q337" t="s">
        <v>384</v>
      </c>
      <c r="R337" t="s">
        <v>385</v>
      </c>
      <c r="S337" t="s">
        <v>120</v>
      </c>
      <c r="T337" t="s">
        <v>69</v>
      </c>
      <c r="U337">
        <v>1207</v>
      </c>
      <c r="V337">
        <v>192</v>
      </c>
      <c r="X337" t="str">
        <f t="shared" si="10"/>
        <v>Nevada.V12_7_13_2023.1207</v>
      </c>
      <c r="Y337">
        <f t="shared" si="11"/>
        <v>192</v>
      </c>
      <c r="AA337" t="s">
        <v>506</v>
      </c>
      <c r="AB337">
        <v>336</v>
      </c>
      <c r="AC337" s="38">
        <v>439560</v>
      </c>
      <c r="AD337">
        <v>1208</v>
      </c>
      <c r="AE337" t="str">
        <f>VLOOKUP(AD337,'Treatment Key'!A:B,2,FALSE)</f>
        <v>Treatment08</v>
      </c>
    </row>
    <row r="338" spans="17:31" x14ac:dyDescent="0.35">
      <c r="Q338" t="s">
        <v>384</v>
      </c>
      <c r="R338" t="s">
        <v>385</v>
      </c>
      <c r="S338" t="s">
        <v>120</v>
      </c>
      <c r="T338" t="s">
        <v>70</v>
      </c>
      <c r="U338" s="37">
        <v>107</v>
      </c>
      <c r="V338">
        <v>218</v>
      </c>
      <c r="X338" t="str">
        <f t="shared" si="10"/>
        <v>Nevada.V12_7_13_2023.107</v>
      </c>
      <c r="Y338">
        <f t="shared" si="11"/>
        <v>218</v>
      </c>
      <c r="AA338" t="s">
        <v>406</v>
      </c>
      <c r="AB338">
        <v>337</v>
      </c>
      <c r="AC338" s="38">
        <v>439561</v>
      </c>
      <c r="AD338">
        <v>102</v>
      </c>
      <c r="AE338" t="str">
        <f>VLOOKUP(AD338,'Treatment Key'!A:B,2,FALSE)</f>
        <v>Treatment02</v>
      </c>
    </row>
    <row r="339" spans="17:31" x14ac:dyDescent="0.35">
      <c r="Q339" t="s">
        <v>384</v>
      </c>
      <c r="R339" t="s">
        <v>385</v>
      </c>
      <c r="S339" t="s">
        <v>120</v>
      </c>
      <c r="T339" t="s">
        <v>71</v>
      </c>
      <c r="U339" s="37">
        <v>207</v>
      </c>
      <c r="V339">
        <v>220</v>
      </c>
      <c r="X339" t="str">
        <f t="shared" si="10"/>
        <v>Nevada.V12_7_13_2023.207</v>
      </c>
      <c r="Y339">
        <f t="shared" si="11"/>
        <v>220</v>
      </c>
      <c r="AA339" t="s">
        <v>438</v>
      </c>
      <c r="AB339">
        <v>338</v>
      </c>
      <c r="AC339" s="38">
        <v>439562</v>
      </c>
      <c r="AD339">
        <v>104</v>
      </c>
      <c r="AE339" t="str">
        <f>VLOOKUP(AD339,'Treatment Key'!A:B,2,FALSE)</f>
        <v>Treatment04</v>
      </c>
    </row>
    <row r="340" spans="17:31" x14ac:dyDescent="0.35">
      <c r="Q340" t="s">
        <v>384</v>
      </c>
      <c r="R340" t="s">
        <v>385</v>
      </c>
      <c r="S340" t="s">
        <v>120</v>
      </c>
      <c r="T340" t="s">
        <v>72</v>
      </c>
      <c r="U340" s="37">
        <v>307</v>
      </c>
      <c r="V340">
        <v>222</v>
      </c>
      <c r="X340" t="str">
        <f t="shared" si="10"/>
        <v>Nevada.V12_7_13_2023.307</v>
      </c>
      <c r="Y340">
        <f t="shared" si="11"/>
        <v>222</v>
      </c>
      <c r="AA340" t="s">
        <v>407</v>
      </c>
      <c r="AB340">
        <v>339</v>
      </c>
      <c r="AC340" s="38">
        <v>439563</v>
      </c>
      <c r="AD340">
        <v>202</v>
      </c>
      <c r="AE340" t="str">
        <f>VLOOKUP(AD340,'Treatment Key'!A:B,2,FALSE)</f>
        <v>Treatment02</v>
      </c>
    </row>
    <row r="341" spans="17:31" x14ac:dyDescent="0.35">
      <c r="Q341" t="s">
        <v>384</v>
      </c>
      <c r="R341" t="s">
        <v>385</v>
      </c>
      <c r="S341" t="s">
        <v>120</v>
      </c>
      <c r="T341" t="s">
        <v>73</v>
      </c>
      <c r="U341" s="37">
        <v>407</v>
      </c>
      <c r="V341">
        <v>224</v>
      </c>
      <c r="X341" t="str">
        <f t="shared" si="10"/>
        <v>Nevada.V12_7_13_2023.407</v>
      </c>
      <c r="Y341">
        <f t="shared" si="11"/>
        <v>224</v>
      </c>
      <c r="AA341" t="s">
        <v>439</v>
      </c>
      <c r="AB341">
        <v>340</v>
      </c>
      <c r="AC341" s="38">
        <v>439564</v>
      </c>
      <c r="AD341">
        <v>204</v>
      </c>
      <c r="AE341" t="str">
        <f>VLOOKUP(AD341,'Treatment Key'!A:B,2,FALSE)</f>
        <v>Treatment04</v>
      </c>
    </row>
    <row r="342" spans="17:31" x14ac:dyDescent="0.35">
      <c r="Q342" t="s">
        <v>384</v>
      </c>
      <c r="R342" t="s">
        <v>385</v>
      </c>
      <c r="S342" t="s">
        <v>120</v>
      </c>
      <c r="T342" t="s">
        <v>74</v>
      </c>
      <c r="U342" s="37">
        <v>507</v>
      </c>
      <c r="V342">
        <v>226</v>
      </c>
      <c r="X342" t="str">
        <f t="shared" si="10"/>
        <v>Nevada.V12_7_13_2023.507</v>
      </c>
      <c r="Y342">
        <f t="shared" si="11"/>
        <v>226</v>
      </c>
      <c r="AA342" t="s">
        <v>408</v>
      </c>
      <c r="AB342">
        <v>341</v>
      </c>
      <c r="AC342" s="38">
        <v>439565</v>
      </c>
      <c r="AD342">
        <v>302</v>
      </c>
      <c r="AE342" t="str">
        <f>VLOOKUP(AD342,'Treatment Key'!A:B,2,FALSE)</f>
        <v>Treatment02</v>
      </c>
    </row>
    <row r="343" spans="17:31" x14ac:dyDescent="0.35">
      <c r="Q343" t="s">
        <v>384</v>
      </c>
      <c r="R343" t="s">
        <v>385</v>
      </c>
      <c r="S343" t="s">
        <v>120</v>
      </c>
      <c r="T343" t="s">
        <v>75</v>
      </c>
      <c r="U343" s="37">
        <v>607</v>
      </c>
      <c r="V343">
        <v>228</v>
      </c>
      <c r="X343" t="str">
        <f t="shared" si="10"/>
        <v>Nevada.V12_7_13_2023.607</v>
      </c>
      <c r="Y343">
        <f t="shared" si="11"/>
        <v>228</v>
      </c>
      <c r="AA343" t="s">
        <v>440</v>
      </c>
      <c r="AB343">
        <v>342</v>
      </c>
      <c r="AC343" s="38">
        <v>439566</v>
      </c>
      <c r="AD343">
        <v>304</v>
      </c>
      <c r="AE343" t="str">
        <f>VLOOKUP(AD343,'Treatment Key'!A:B,2,FALSE)</f>
        <v>Treatment04</v>
      </c>
    </row>
    <row r="344" spans="17:31" x14ac:dyDescent="0.35">
      <c r="Q344" t="s">
        <v>384</v>
      </c>
      <c r="R344" t="s">
        <v>385</v>
      </c>
      <c r="S344" t="s">
        <v>120</v>
      </c>
      <c r="T344" t="s">
        <v>76</v>
      </c>
      <c r="U344">
        <v>707</v>
      </c>
      <c r="V344">
        <v>230</v>
      </c>
      <c r="X344" t="str">
        <f t="shared" si="10"/>
        <v>Nevada.V12_7_13_2023.707</v>
      </c>
      <c r="Y344">
        <f t="shared" si="11"/>
        <v>230</v>
      </c>
      <c r="AA344" t="s">
        <v>409</v>
      </c>
      <c r="AB344">
        <v>343</v>
      </c>
      <c r="AC344" s="38">
        <v>439567</v>
      </c>
      <c r="AD344">
        <v>402</v>
      </c>
      <c r="AE344" t="str">
        <f>VLOOKUP(AD344,'Treatment Key'!A:B,2,FALSE)</f>
        <v>Treatment02</v>
      </c>
    </row>
    <row r="345" spans="17:31" x14ac:dyDescent="0.35">
      <c r="Q345" t="s">
        <v>384</v>
      </c>
      <c r="R345" t="s">
        <v>385</v>
      </c>
      <c r="S345" t="s">
        <v>120</v>
      </c>
      <c r="T345" t="s">
        <v>77</v>
      </c>
      <c r="U345">
        <v>807</v>
      </c>
      <c r="V345">
        <v>232</v>
      </c>
      <c r="X345" t="str">
        <f t="shared" si="10"/>
        <v>Nevada.V12_7_13_2023.807</v>
      </c>
      <c r="Y345">
        <f t="shared" si="11"/>
        <v>232</v>
      </c>
      <c r="AA345" t="s">
        <v>441</v>
      </c>
      <c r="AB345">
        <v>344</v>
      </c>
      <c r="AC345" s="38">
        <v>439568</v>
      </c>
      <c r="AD345">
        <v>404</v>
      </c>
      <c r="AE345" t="str">
        <f>VLOOKUP(AD345,'Treatment Key'!A:B,2,FALSE)</f>
        <v>Treatment04</v>
      </c>
    </row>
    <row r="346" spans="17:31" x14ac:dyDescent="0.35">
      <c r="Q346" t="s">
        <v>384</v>
      </c>
      <c r="R346" t="s">
        <v>385</v>
      </c>
      <c r="S346" t="s">
        <v>120</v>
      </c>
      <c r="T346" t="s">
        <v>78</v>
      </c>
      <c r="U346">
        <v>907</v>
      </c>
      <c r="V346">
        <v>234</v>
      </c>
      <c r="X346" t="str">
        <f t="shared" si="10"/>
        <v>Nevada.V12_7_13_2023.907</v>
      </c>
      <c r="Y346">
        <f t="shared" si="11"/>
        <v>234</v>
      </c>
      <c r="AA346" t="s">
        <v>410</v>
      </c>
      <c r="AB346">
        <v>345</v>
      </c>
      <c r="AC346" s="38">
        <v>439569</v>
      </c>
      <c r="AD346">
        <v>502</v>
      </c>
      <c r="AE346" t="str">
        <f>VLOOKUP(AD346,'Treatment Key'!A:B,2,FALSE)</f>
        <v>Treatment02</v>
      </c>
    </row>
    <row r="347" spans="17:31" x14ac:dyDescent="0.35">
      <c r="Q347" t="s">
        <v>384</v>
      </c>
      <c r="R347" t="s">
        <v>385</v>
      </c>
      <c r="S347" t="s">
        <v>120</v>
      </c>
      <c r="T347" t="s">
        <v>79</v>
      </c>
      <c r="U347">
        <v>1007</v>
      </c>
      <c r="V347">
        <v>236</v>
      </c>
      <c r="X347" t="str">
        <f t="shared" si="10"/>
        <v>Nevada.V12_7_13_2023.1007</v>
      </c>
      <c r="Y347">
        <f t="shared" si="11"/>
        <v>236</v>
      </c>
      <c r="AA347" t="s">
        <v>442</v>
      </c>
      <c r="AB347">
        <v>346</v>
      </c>
      <c r="AC347" s="38">
        <v>439570</v>
      </c>
      <c r="AD347">
        <v>504</v>
      </c>
      <c r="AE347" t="str">
        <f>VLOOKUP(AD347,'Treatment Key'!A:B,2,FALSE)</f>
        <v>Treatment04</v>
      </c>
    </row>
    <row r="348" spans="17:31" x14ac:dyDescent="0.35">
      <c r="Q348" t="s">
        <v>384</v>
      </c>
      <c r="R348" t="s">
        <v>385</v>
      </c>
      <c r="S348" t="s">
        <v>120</v>
      </c>
      <c r="T348" t="s">
        <v>80</v>
      </c>
      <c r="U348">
        <v>1107</v>
      </c>
      <c r="V348">
        <v>238</v>
      </c>
      <c r="X348" t="str">
        <f t="shared" si="10"/>
        <v>Nevada.V12_7_13_2023.1107</v>
      </c>
      <c r="Y348">
        <f t="shared" si="11"/>
        <v>238</v>
      </c>
      <c r="AA348" t="s">
        <v>411</v>
      </c>
      <c r="AB348">
        <v>347</v>
      </c>
      <c r="AC348" s="38">
        <v>439571</v>
      </c>
      <c r="AD348">
        <v>602</v>
      </c>
      <c r="AE348" t="str">
        <f>VLOOKUP(AD348,'Treatment Key'!A:B,2,FALSE)</f>
        <v>Treatment02</v>
      </c>
    </row>
    <row r="349" spans="17:31" x14ac:dyDescent="0.35">
      <c r="Q349" t="s">
        <v>384</v>
      </c>
      <c r="R349" t="s">
        <v>385</v>
      </c>
      <c r="S349" t="s">
        <v>120</v>
      </c>
      <c r="T349" t="s">
        <v>81</v>
      </c>
      <c r="U349">
        <v>1207</v>
      </c>
      <c r="V349">
        <v>240</v>
      </c>
      <c r="X349" t="str">
        <f t="shared" si="10"/>
        <v>Nevada.V12_7_13_2023.1207</v>
      </c>
      <c r="Y349">
        <f t="shared" si="11"/>
        <v>240</v>
      </c>
      <c r="AA349" t="s">
        <v>443</v>
      </c>
      <c r="AB349">
        <v>348</v>
      </c>
      <c r="AC349" s="38">
        <v>439572</v>
      </c>
      <c r="AD349">
        <v>604</v>
      </c>
      <c r="AE349" t="str">
        <f>VLOOKUP(AD349,'Treatment Key'!A:B,2,FALSE)</f>
        <v>Treatment04</v>
      </c>
    </row>
    <row r="350" spans="17:31" x14ac:dyDescent="0.35">
      <c r="Q350" t="s">
        <v>384</v>
      </c>
      <c r="R350" t="s">
        <v>385</v>
      </c>
      <c r="S350" t="s">
        <v>120</v>
      </c>
      <c r="T350" t="s">
        <v>82</v>
      </c>
      <c r="U350" s="37">
        <v>108</v>
      </c>
      <c r="V350">
        <v>266</v>
      </c>
      <c r="X350" t="str">
        <f t="shared" si="10"/>
        <v>Nevada.V12_7_13_2023.108</v>
      </c>
      <c r="Y350">
        <f t="shared" si="11"/>
        <v>266</v>
      </c>
      <c r="AA350" t="s">
        <v>412</v>
      </c>
      <c r="AB350">
        <v>349</v>
      </c>
      <c r="AC350" s="38">
        <v>439573</v>
      </c>
      <c r="AD350">
        <v>702</v>
      </c>
      <c r="AE350" t="str">
        <f>VLOOKUP(AD350,'Treatment Key'!A:B,2,FALSE)</f>
        <v>Treatment02</v>
      </c>
    </row>
    <row r="351" spans="17:31" x14ac:dyDescent="0.35">
      <c r="Q351" t="s">
        <v>384</v>
      </c>
      <c r="R351" t="s">
        <v>385</v>
      </c>
      <c r="S351" t="s">
        <v>120</v>
      </c>
      <c r="T351" t="s">
        <v>83</v>
      </c>
      <c r="U351" s="37">
        <v>208</v>
      </c>
      <c r="V351">
        <v>268</v>
      </c>
      <c r="X351" t="str">
        <f t="shared" si="10"/>
        <v>Nevada.V12_7_13_2023.208</v>
      </c>
      <c r="Y351">
        <f t="shared" si="11"/>
        <v>268</v>
      </c>
      <c r="AA351" t="s">
        <v>444</v>
      </c>
      <c r="AB351">
        <v>350</v>
      </c>
      <c r="AC351" s="38">
        <v>439574</v>
      </c>
      <c r="AD351">
        <v>704</v>
      </c>
      <c r="AE351" t="str">
        <f>VLOOKUP(AD351,'Treatment Key'!A:B,2,FALSE)</f>
        <v>Treatment04</v>
      </c>
    </row>
    <row r="352" spans="17:31" x14ac:dyDescent="0.35">
      <c r="Q352" t="s">
        <v>384</v>
      </c>
      <c r="R352" t="s">
        <v>385</v>
      </c>
      <c r="S352" t="s">
        <v>120</v>
      </c>
      <c r="T352" t="s">
        <v>84</v>
      </c>
      <c r="U352" s="37">
        <v>308</v>
      </c>
      <c r="V352">
        <v>270</v>
      </c>
      <c r="X352" t="str">
        <f t="shared" si="10"/>
        <v>Nevada.V12_7_13_2023.308</v>
      </c>
      <c r="Y352">
        <f t="shared" si="11"/>
        <v>270</v>
      </c>
      <c r="AA352" t="s">
        <v>413</v>
      </c>
      <c r="AB352">
        <v>351</v>
      </c>
      <c r="AC352" s="38">
        <v>439575</v>
      </c>
      <c r="AD352">
        <v>802</v>
      </c>
      <c r="AE352" t="str">
        <f>VLOOKUP(AD352,'Treatment Key'!A:B,2,FALSE)</f>
        <v>Treatment02</v>
      </c>
    </row>
    <row r="353" spans="17:31" x14ac:dyDescent="0.35">
      <c r="Q353" t="s">
        <v>384</v>
      </c>
      <c r="R353" t="s">
        <v>385</v>
      </c>
      <c r="S353" t="s">
        <v>120</v>
      </c>
      <c r="T353" t="s">
        <v>85</v>
      </c>
      <c r="U353" s="37">
        <v>408</v>
      </c>
      <c r="V353">
        <v>272</v>
      </c>
      <c r="X353" t="str">
        <f t="shared" si="10"/>
        <v>Nevada.V12_7_13_2023.408</v>
      </c>
      <c r="Y353">
        <f t="shared" si="11"/>
        <v>272</v>
      </c>
      <c r="AA353" t="s">
        <v>445</v>
      </c>
      <c r="AB353">
        <v>352</v>
      </c>
      <c r="AC353" s="38">
        <v>439576</v>
      </c>
      <c r="AD353">
        <v>804</v>
      </c>
      <c r="AE353" t="str">
        <f>VLOOKUP(AD353,'Treatment Key'!A:B,2,FALSE)</f>
        <v>Treatment04</v>
      </c>
    </row>
    <row r="354" spans="17:31" x14ac:dyDescent="0.35">
      <c r="Q354" t="s">
        <v>384</v>
      </c>
      <c r="R354" t="s">
        <v>385</v>
      </c>
      <c r="S354" t="s">
        <v>120</v>
      </c>
      <c r="T354" t="s">
        <v>86</v>
      </c>
      <c r="U354" s="37">
        <v>508</v>
      </c>
      <c r="V354">
        <v>274</v>
      </c>
      <c r="X354" t="str">
        <f t="shared" si="10"/>
        <v>Nevada.V12_7_13_2023.508</v>
      </c>
      <c r="Y354">
        <f t="shared" si="11"/>
        <v>274</v>
      </c>
      <c r="AA354" t="s">
        <v>414</v>
      </c>
      <c r="AB354">
        <v>353</v>
      </c>
      <c r="AC354" s="38">
        <v>439577</v>
      </c>
      <c r="AD354">
        <v>902</v>
      </c>
      <c r="AE354" t="str">
        <f>VLOOKUP(AD354,'Treatment Key'!A:B,2,FALSE)</f>
        <v>Treatment02</v>
      </c>
    </row>
    <row r="355" spans="17:31" x14ac:dyDescent="0.35">
      <c r="Q355" t="s">
        <v>384</v>
      </c>
      <c r="R355" t="s">
        <v>385</v>
      </c>
      <c r="S355" t="s">
        <v>120</v>
      </c>
      <c r="T355" t="s">
        <v>87</v>
      </c>
      <c r="U355" s="37">
        <v>608</v>
      </c>
      <c r="V355">
        <v>276</v>
      </c>
      <c r="X355" t="str">
        <f t="shared" si="10"/>
        <v>Nevada.V12_7_13_2023.608</v>
      </c>
      <c r="Y355">
        <f t="shared" si="11"/>
        <v>276</v>
      </c>
      <c r="AA355" t="s">
        <v>446</v>
      </c>
      <c r="AB355">
        <v>354</v>
      </c>
      <c r="AC355" s="38">
        <v>439578</v>
      </c>
      <c r="AD355">
        <v>904</v>
      </c>
      <c r="AE355" t="str">
        <f>VLOOKUP(AD355,'Treatment Key'!A:B,2,FALSE)</f>
        <v>Treatment04</v>
      </c>
    </row>
    <row r="356" spans="17:31" x14ac:dyDescent="0.35">
      <c r="Q356" t="s">
        <v>384</v>
      </c>
      <c r="R356" t="s">
        <v>385</v>
      </c>
      <c r="S356" t="s">
        <v>120</v>
      </c>
      <c r="T356" t="s">
        <v>88</v>
      </c>
      <c r="U356">
        <v>708</v>
      </c>
      <c r="V356">
        <v>278</v>
      </c>
      <c r="X356" t="str">
        <f t="shared" si="10"/>
        <v>Nevada.V12_7_13_2023.708</v>
      </c>
      <c r="Y356">
        <f t="shared" si="11"/>
        <v>278</v>
      </c>
      <c r="AA356" t="s">
        <v>415</v>
      </c>
      <c r="AB356">
        <v>355</v>
      </c>
      <c r="AC356" s="38">
        <v>439579</v>
      </c>
      <c r="AD356">
        <v>1002</v>
      </c>
      <c r="AE356" t="str">
        <f>VLOOKUP(AD356,'Treatment Key'!A:B,2,FALSE)</f>
        <v>Treatment02</v>
      </c>
    </row>
    <row r="357" spans="17:31" x14ac:dyDescent="0.35">
      <c r="Q357" t="s">
        <v>384</v>
      </c>
      <c r="R357" t="s">
        <v>385</v>
      </c>
      <c r="S357" t="s">
        <v>120</v>
      </c>
      <c r="T357" t="s">
        <v>89</v>
      </c>
      <c r="U357">
        <v>808</v>
      </c>
      <c r="V357">
        <v>280</v>
      </c>
      <c r="X357" t="str">
        <f t="shared" si="10"/>
        <v>Nevada.V12_7_13_2023.808</v>
      </c>
      <c r="Y357">
        <f t="shared" si="11"/>
        <v>280</v>
      </c>
      <c r="AA357" t="s">
        <v>447</v>
      </c>
      <c r="AB357">
        <v>356</v>
      </c>
      <c r="AC357" s="38">
        <v>439580</v>
      </c>
      <c r="AD357">
        <v>1004</v>
      </c>
      <c r="AE357" t="str">
        <f>VLOOKUP(AD357,'Treatment Key'!A:B,2,FALSE)</f>
        <v>Treatment04</v>
      </c>
    </row>
    <row r="358" spans="17:31" x14ac:dyDescent="0.35">
      <c r="Q358" t="s">
        <v>384</v>
      </c>
      <c r="R358" t="s">
        <v>385</v>
      </c>
      <c r="S358" t="s">
        <v>120</v>
      </c>
      <c r="T358" t="s">
        <v>90</v>
      </c>
      <c r="U358">
        <v>908</v>
      </c>
      <c r="V358">
        <v>282</v>
      </c>
      <c r="X358" t="str">
        <f t="shared" si="10"/>
        <v>Nevada.V12_7_13_2023.908</v>
      </c>
      <c r="Y358">
        <f t="shared" si="11"/>
        <v>282</v>
      </c>
      <c r="AA358" t="s">
        <v>416</v>
      </c>
      <c r="AB358">
        <v>357</v>
      </c>
      <c r="AC358" s="38">
        <v>439581</v>
      </c>
      <c r="AD358">
        <v>1102</v>
      </c>
      <c r="AE358" t="str">
        <f>VLOOKUP(AD358,'Treatment Key'!A:B,2,FALSE)</f>
        <v>Treatment02</v>
      </c>
    </row>
    <row r="359" spans="17:31" x14ac:dyDescent="0.35">
      <c r="Q359" t="s">
        <v>384</v>
      </c>
      <c r="R359" t="s">
        <v>385</v>
      </c>
      <c r="S359" t="s">
        <v>120</v>
      </c>
      <c r="T359" t="s">
        <v>91</v>
      </c>
      <c r="U359">
        <v>1008</v>
      </c>
      <c r="V359">
        <v>284</v>
      </c>
      <c r="X359" t="str">
        <f t="shared" si="10"/>
        <v>Nevada.V12_7_13_2023.1008</v>
      </c>
      <c r="Y359">
        <f t="shared" si="11"/>
        <v>284</v>
      </c>
      <c r="AA359" t="s">
        <v>448</v>
      </c>
      <c r="AB359">
        <v>358</v>
      </c>
      <c r="AC359" s="38">
        <v>439582</v>
      </c>
      <c r="AD359">
        <v>1104</v>
      </c>
      <c r="AE359" t="str">
        <f>VLOOKUP(AD359,'Treatment Key'!A:B,2,FALSE)</f>
        <v>Treatment04</v>
      </c>
    </row>
    <row r="360" spans="17:31" x14ac:dyDescent="0.35">
      <c r="Q360" t="s">
        <v>384</v>
      </c>
      <c r="R360" t="s">
        <v>385</v>
      </c>
      <c r="S360" t="s">
        <v>120</v>
      </c>
      <c r="T360" t="s">
        <v>92</v>
      </c>
      <c r="U360">
        <v>1108</v>
      </c>
      <c r="V360">
        <v>286</v>
      </c>
      <c r="X360" t="str">
        <f t="shared" si="10"/>
        <v>Nevada.V12_7_13_2023.1108</v>
      </c>
      <c r="Y360">
        <f t="shared" si="11"/>
        <v>286</v>
      </c>
      <c r="AA360" t="s">
        <v>417</v>
      </c>
      <c r="AB360">
        <v>359</v>
      </c>
      <c r="AC360" s="38">
        <v>439583</v>
      </c>
      <c r="AD360">
        <v>1202</v>
      </c>
      <c r="AE360" t="str">
        <f>VLOOKUP(AD360,'Treatment Key'!A:B,2,FALSE)</f>
        <v>Treatment02</v>
      </c>
    </row>
    <row r="361" spans="17:31" x14ac:dyDescent="0.35">
      <c r="Q361" t="s">
        <v>384</v>
      </c>
      <c r="R361" t="s">
        <v>385</v>
      </c>
      <c r="S361" t="s">
        <v>120</v>
      </c>
      <c r="T361" t="s">
        <v>93</v>
      </c>
      <c r="U361">
        <v>1208</v>
      </c>
      <c r="V361">
        <v>288</v>
      </c>
      <c r="X361" t="str">
        <f t="shared" si="10"/>
        <v>Nevada.V12_7_13_2023.1208</v>
      </c>
      <c r="Y361">
        <f t="shared" si="11"/>
        <v>288</v>
      </c>
      <c r="AA361" t="s">
        <v>449</v>
      </c>
      <c r="AB361">
        <v>360</v>
      </c>
      <c r="AC361" s="38">
        <v>439584</v>
      </c>
      <c r="AD361">
        <v>1204</v>
      </c>
      <c r="AE361" t="str">
        <f>VLOOKUP(AD361,'Treatment Key'!A:B,2,FALSE)</f>
        <v>Treatment04</v>
      </c>
    </row>
    <row r="362" spans="17:31" x14ac:dyDescent="0.35">
      <c r="Q362" t="s">
        <v>384</v>
      </c>
      <c r="R362" t="s">
        <v>385</v>
      </c>
      <c r="S362" t="s">
        <v>120</v>
      </c>
      <c r="T362" t="s">
        <v>94</v>
      </c>
      <c r="U362" s="37">
        <v>108</v>
      </c>
      <c r="V362">
        <v>314</v>
      </c>
      <c r="X362" t="str">
        <f t="shared" si="10"/>
        <v>Nevada.V12_7_13_2023.108</v>
      </c>
      <c r="Y362">
        <f t="shared" si="11"/>
        <v>314</v>
      </c>
      <c r="AA362" t="s">
        <v>470</v>
      </c>
      <c r="AB362">
        <v>361</v>
      </c>
      <c r="AC362" s="38">
        <v>439585</v>
      </c>
      <c r="AD362">
        <v>106</v>
      </c>
      <c r="AE362" t="str">
        <f>VLOOKUP(AD362,'Treatment Key'!A:B,2,FALSE)</f>
        <v>Treatment06</v>
      </c>
    </row>
    <row r="363" spans="17:31" x14ac:dyDescent="0.35">
      <c r="Q363" t="s">
        <v>384</v>
      </c>
      <c r="R363" t="s">
        <v>385</v>
      </c>
      <c r="S363" t="s">
        <v>120</v>
      </c>
      <c r="T363" t="s">
        <v>95</v>
      </c>
      <c r="U363" s="37">
        <v>208</v>
      </c>
      <c r="V363">
        <v>316</v>
      </c>
      <c r="X363" t="str">
        <f t="shared" si="10"/>
        <v>Nevada.V12_7_13_2023.208</v>
      </c>
      <c r="Y363">
        <f t="shared" si="11"/>
        <v>316</v>
      </c>
      <c r="AA363" t="s">
        <v>495</v>
      </c>
      <c r="AB363">
        <v>362</v>
      </c>
      <c r="AC363" s="38">
        <v>439586</v>
      </c>
      <c r="AD363">
        <v>108</v>
      </c>
      <c r="AE363" t="str">
        <f>VLOOKUP(AD363,'Treatment Key'!A:B,2,FALSE)</f>
        <v>Treatment08</v>
      </c>
    </row>
    <row r="364" spans="17:31" x14ac:dyDescent="0.35">
      <c r="Q364" t="s">
        <v>384</v>
      </c>
      <c r="R364" t="s">
        <v>385</v>
      </c>
      <c r="S364" t="s">
        <v>120</v>
      </c>
      <c r="T364" t="s">
        <v>96</v>
      </c>
      <c r="U364" s="37">
        <v>308</v>
      </c>
      <c r="V364">
        <v>318</v>
      </c>
      <c r="X364" t="str">
        <f t="shared" si="10"/>
        <v>Nevada.V12_7_13_2023.308</v>
      </c>
      <c r="Y364">
        <f t="shared" si="11"/>
        <v>318</v>
      </c>
      <c r="AA364" t="s">
        <v>471</v>
      </c>
      <c r="AB364">
        <v>363</v>
      </c>
      <c r="AC364" s="38">
        <v>439587</v>
      </c>
      <c r="AD364">
        <v>206</v>
      </c>
      <c r="AE364" t="str">
        <f>VLOOKUP(AD364,'Treatment Key'!A:B,2,FALSE)</f>
        <v>Treatment06</v>
      </c>
    </row>
    <row r="365" spans="17:31" x14ac:dyDescent="0.35">
      <c r="Q365" t="s">
        <v>384</v>
      </c>
      <c r="R365" t="s">
        <v>385</v>
      </c>
      <c r="S365" t="s">
        <v>120</v>
      </c>
      <c r="T365" t="s">
        <v>97</v>
      </c>
      <c r="U365" s="37">
        <v>408</v>
      </c>
      <c r="V365">
        <v>320</v>
      </c>
      <c r="X365" t="str">
        <f t="shared" si="10"/>
        <v>Nevada.V12_7_13_2023.408</v>
      </c>
      <c r="Y365">
        <f t="shared" si="11"/>
        <v>320</v>
      </c>
      <c r="AA365" t="s">
        <v>496</v>
      </c>
      <c r="AB365">
        <v>364</v>
      </c>
      <c r="AC365" s="38">
        <v>439588</v>
      </c>
      <c r="AD365">
        <v>208</v>
      </c>
      <c r="AE365" t="str">
        <f>VLOOKUP(AD365,'Treatment Key'!A:B,2,FALSE)</f>
        <v>Treatment08</v>
      </c>
    </row>
    <row r="366" spans="17:31" x14ac:dyDescent="0.35">
      <c r="Q366" t="s">
        <v>384</v>
      </c>
      <c r="R366" t="s">
        <v>385</v>
      </c>
      <c r="S366" t="s">
        <v>120</v>
      </c>
      <c r="T366" t="s">
        <v>98</v>
      </c>
      <c r="U366" s="37">
        <v>508</v>
      </c>
      <c r="V366">
        <v>322</v>
      </c>
      <c r="X366" t="str">
        <f t="shared" si="10"/>
        <v>Nevada.V12_7_13_2023.508</v>
      </c>
      <c r="Y366">
        <f t="shared" si="11"/>
        <v>322</v>
      </c>
      <c r="AA366" t="s">
        <v>472</v>
      </c>
      <c r="AB366">
        <v>365</v>
      </c>
      <c r="AC366" s="38">
        <v>439589</v>
      </c>
      <c r="AD366">
        <v>306</v>
      </c>
      <c r="AE366" t="str">
        <f>VLOOKUP(AD366,'Treatment Key'!A:B,2,FALSE)</f>
        <v>Treatment06</v>
      </c>
    </row>
    <row r="367" spans="17:31" x14ac:dyDescent="0.35">
      <c r="Q367" t="s">
        <v>384</v>
      </c>
      <c r="R367" t="s">
        <v>385</v>
      </c>
      <c r="S367" t="s">
        <v>120</v>
      </c>
      <c r="T367" t="s">
        <v>99</v>
      </c>
      <c r="U367" s="37">
        <v>608</v>
      </c>
      <c r="V367">
        <v>324</v>
      </c>
      <c r="X367" t="str">
        <f t="shared" si="10"/>
        <v>Nevada.V12_7_13_2023.608</v>
      </c>
      <c r="Y367">
        <f t="shared" si="11"/>
        <v>324</v>
      </c>
      <c r="AA367" t="s">
        <v>497</v>
      </c>
      <c r="AB367">
        <v>366</v>
      </c>
      <c r="AC367" s="38">
        <v>439590</v>
      </c>
      <c r="AD367">
        <v>308</v>
      </c>
      <c r="AE367" t="str">
        <f>VLOOKUP(AD367,'Treatment Key'!A:B,2,FALSE)</f>
        <v>Treatment08</v>
      </c>
    </row>
    <row r="368" spans="17:31" x14ac:dyDescent="0.35">
      <c r="Q368" t="s">
        <v>384</v>
      </c>
      <c r="R368" t="s">
        <v>385</v>
      </c>
      <c r="S368" t="s">
        <v>120</v>
      </c>
      <c r="T368" t="s">
        <v>100</v>
      </c>
      <c r="U368">
        <v>708</v>
      </c>
      <c r="V368">
        <v>326</v>
      </c>
      <c r="X368" t="str">
        <f t="shared" si="10"/>
        <v>Nevada.V12_7_13_2023.708</v>
      </c>
      <c r="Y368">
        <f t="shared" si="11"/>
        <v>326</v>
      </c>
      <c r="AA368" t="s">
        <v>473</v>
      </c>
      <c r="AB368">
        <v>367</v>
      </c>
      <c r="AC368" s="38">
        <v>439591</v>
      </c>
      <c r="AD368">
        <v>406</v>
      </c>
      <c r="AE368" t="str">
        <f>VLOOKUP(AD368,'Treatment Key'!A:B,2,FALSE)</f>
        <v>Treatment06</v>
      </c>
    </row>
    <row r="369" spans="17:31" x14ac:dyDescent="0.35">
      <c r="Q369" t="s">
        <v>384</v>
      </c>
      <c r="R369" t="s">
        <v>385</v>
      </c>
      <c r="S369" t="s">
        <v>120</v>
      </c>
      <c r="T369" t="s">
        <v>101</v>
      </c>
      <c r="U369">
        <v>808</v>
      </c>
      <c r="V369">
        <v>328</v>
      </c>
      <c r="X369" t="str">
        <f t="shared" si="10"/>
        <v>Nevada.V12_7_13_2023.808</v>
      </c>
      <c r="Y369">
        <f t="shared" si="11"/>
        <v>328</v>
      </c>
      <c r="AA369" t="s">
        <v>498</v>
      </c>
      <c r="AB369">
        <v>368</v>
      </c>
      <c r="AC369" s="38">
        <v>439592</v>
      </c>
      <c r="AD369">
        <v>408</v>
      </c>
      <c r="AE369" t="str">
        <f>VLOOKUP(AD369,'Treatment Key'!A:B,2,FALSE)</f>
        <v>Treatment08</v>
      </c>
    </row>
    <row r="370" spans="17:31" x14ac:dyDescent="0.35">
      <c r="Q370" t="s">
        <v>384</v>
      </c>
      <c r="R370" t="s">
        <v>385</v>
      </c>
      <c r="S370" t="s">
        <v>120</v>
      </c>
      <c r="T370" t="s">
        <v>102</v>
      </c>
      <c r="U370">
        <v>908</v>
      </c>
      <c r="V370">
        <v>330</v>
      </c>
      <c r="X370" t="str">
        <f t="shared" si="10"/>
        <v>Nevada.V12_7_13_2023.908</v>
      </c>
      <c r="Y370">
        <f t="shared" si="11"/>
        <v>330</v>
      </c>
      <c r="AA370" t="s">
        <v>474</v>
      </c>
      <c r="AB370">
        <v>369</v>
      </c>
      <c r="AC370" s="38">
        <v>439593</v>
      </c>
      <c r="AD370">
        <v>506</v>
      </c>
      <c r="AE370" t="str">
        <f>VLOOKUP(AD370,'Treatment Key'!A:B,2,FALSE)</f>
        <v>Treatment06</v>
      </c>
    </row>
    <row r="371" spans="17:31" x14ac:dyDescent="0.35">
      <c r="Q371" t="s">
        <v>384</v>
      </c>
      <c r="R371" t="s">
        <v>385</v>
      </c>
      <c r="S371" t="s">
        <v>120</v>
      </c>
      <c r="T371" t="s">
        <v>103</v>
      </c>
      <c r="U371">
        <v>1008</v>
      </c>
      <c r="V371">
        <v>332</v>
      </c>
      <c r="X371" t="str">
        <f t="shared" si="10"/>
        <v>Nevada.V12_7_13_2023.1008</v>
      </c>
      <c r="Y371">
        <f t="shared" si="11"/>
        <v>332</v>
      </c>
      <c r="AA371" t="s">
        <v>499</v>
      </c>
      <c r="AB371">
        <v>370</v>
      </c>
      <c r="AC371" s="38">
        <v>439594</v>
      </c>
      <c r="AD371">
        <v>508</v>
      </c>
      <c r="AE371" t="str">
        <f>VLOOKUP(AD371,'Treatment Key'!A:B,2,FALSE)</f>
        <v>Treatment08</v>
      </c>
    </row>
    <row r="372" spans="17:31" x14ac:dyDescent="0.35">
      <c r="Q372" t="s">
        <v>384</v>
      </c>
      <c r="R372" t="s">
        <v>385</v>
      </c>
      <c r="S372" t="s">
        <v>120</v>
      </c>
      <c r="T372" t="s">
        <v>104</v>
      </c>
      <c r="U372">
        <v>1108</v>
      </c>
      <c r="V372">
        <v>334</v>
      </c>
      <c r="X372" t="str">
        <f t="shared" si="10"/>
        <v>Nevada.V12_7_13_2023.1108</v>
      </c>
      <c r="Y372">
        <f t="shared" si="11"/>
        <v>334</v>
      </c>
      <c r="AA372" t="s">
        <v>475</v>
      </c>
      <c r="AB372">
        <v>371</v>
      </c>
      <c r="AC372" s="38">
        <v>439595</v>
      </c>
      <c r="AD372">
        <v>606</v>
      </c>
      <c r="AE372" t="str">
        <f>VLOOKUP(AD372,'Treatment Key'!A:B,2,FALSE)</f>
        <v>Treatment06</v>
      </c>
    </row>
    <row r="373" spans="17:31" x14ac:dyDescent="0.35">
      <c r="Q373" t="s">
        <v>384</v>
      </c>
      <c r="R373" t="s">
        <v>385</v>
      </c>
      <c r="S373" t="s">
        <v>120</v>
      </c>
      <c r="T373" t="s">
        <v>105</v>
      </c>
      <c r="U373">
        <v>1208</v>
      </c>
      <c r="V373">
        <v>336</v>
      </c>
      <c r="X373" t="str">
        <f t="shared" si="10"/>
        <v>Nevada.V12_7_13_2023.1208</v>
      </c>
      <c r="Y373">
        <f t="shared" si="11"/>
        <v>336</v>
      </c>
      <c r="AA373" t="s">
        <v>500</v>
      </c>
      <c r="AB373">
        <v>372</v>
      </c>
      <c r="AC373" s="38">
        <v>439596</v>
      </c>
      <c r="AD373">
        <v>608</v>
      </c>
      <c r="AE373" t="str">
        <f>VLOOKUP(AD373,'Treatment Key'!A:B,2,FALSE)</f>
        <v>Treatment08</v>
      </c>
    </row>
    <row r="374" spans="17:31" x14ac:dyDescent="0.35">
      <c r="Q374" t="s">
        <v>384</v>
      </c>
      <c r="R374" t="s">
        <v>385</v>
      </c>
      <c r="S374" t="s">
        <v>120</v>
      </c>
      <c r="T374" t="s">
        <v>106</v>
      </c>
      <c r="U374" s="37">
        <v>108</v>
      </c>
      <c r="V374">
        <v>362</v>
      </c>
      <c r="X374" t="str">
        <f t="shared" si="10"/>
        <v>Nevada.V12_7_13_2023.108</v>
      </c>
      <c r="Y374">
        <f t="shared" si="11"/>
        <v>362</v>
      </c>
      <c r="AA374" t="s">
        <v>476</v>
      </c>
      <c r="AB374">
        <v>373</v>
      </c>
      <c r="AC374" s="38">
        <v>439597</v>
      </c>
      <c r="AD374">
        <v>706</v>
      </c>
      <c r="AE374" t="str">
        <f>VLOOKUP(AD374,'Treatment Key'!A:B,2,FALSE)</f>
        <v>Treatment06</v>
      </c>
    </row>
    <row r="375" spans="17:31" x14ac:dyDescent="0.35">
      <c r="Q375" t="s">
        <v>384</v>
      </c>
      <c r="R375" t="s">
        <v>385</v>
      </c>
      <c r="S375" t="s">
        <v>120</v>
      </c>
      <c r="T375" t="s">
        <v>107</v>
      </c>
      <c r="U375" s="37">
        <v>208</v>
      </c>
      <c r="V375">
        <v>364</v>
      </c>
      <c r="X375" t="str">
        <f t="shared" si="10"/>
        <v>Nevada.V12_7_13_2023.208</v>
      </c>
      <c r="Y375">
        <f t="shared" si="11"/>
        <v>364</v>
      </c>
      <c r="AA375" t="s">
        <v>501</v>
      </c>
      <c r="AB375">
        <v>374</v>
      </c>
      <c r="AC375" s="38">
        <v>439598</v>
      </c>
      <c r="AD375">
        <v>708</v>
      </c>
      <c r="AE375" t="str">
        <f>VLOOKUP(AD375,'Treatment Key'!A:B,2,FALSE)</f>
        <v>Treatment08</v>
      </c>
    </row>
    <row r="376" spans="17:31" x14ac:dyDescent="0.35">
      <c r="Q376" t="s">
        <v>384</v>
      </c>
      <c r="R376" t="s">
        <v>385</v>
      </c>
      <c r="S376" t="s">
        <v>120</v>
      </c>
      <c r="T376" t="s">
        <v>108</v>
      </c>
      <c r="U376" s="37">
        <v>308</v>
      </c>
      <c r="V376">
        <v>366</v>
      </c>
      <c r="X376" t="str">
        <f t="shared" si="10"/>
        <v>Nevada.V12_7_13_2023.308</v>
      </c>
      <c r="Y376">
        <f t="shared" si="11"/>
        <v>366</v>
      </c>
      <c r="AA376" t="s">
        <v>477</v>
      </c>
      <c r="AB376">
        <v>375</v>
      </c>
      <c r="AC376" s="38">
        <v>439599</v>
      </c>
      <c r="AD376">
        <v>806</v>
      </c>
      <c r="AE376" t="str">
        <f>VLOOKUP(AD376,'Treatment Key'!A:B,2,FALSE)</f>
        <v>Treatment06</v>
      </c>
    </row>
    <row r="377" spans="17:31" x14ac:dyDescent="0.35">
      <c r="Q377" t="s">
        <v>384</v>
      </c>
      <c r="R377" t="s">
        <v>385</v>
      </c>
      <c r="S377" t="s">
        <v>120</v>
      </c>
      <c r="T377" t="s">
        <v>109</v>
      </c>
      <c r="U377" s="37">
        <v>408</v>
      </c>
      <c r="V377">
        <v>368</v>
      </c>
      <c r="X377" t="str">
        <f t="shared" si="10"/>
        <v>Nevada.V12_7_13_2023.408</v>
      </c>
      <c r="Y377">
        <f t="shared" si="11"/>
        <v>368</v>
      </c>
      <c r="AA377" t="s">
        <v>502</v>
      </c>
      <c r="AB377">
        <v>376</v>
      </c>
      <c r="AC377" s="38">
        <v>439600</v>
      </c>
      <c r="AD377">
        <v>808</v>
      </c>
      <c r="AE377" t="str">
        <f>VLOOKUP(AD377,'Treatment Key'!A:B,2,FALSE)</f>
        <v>Treatment08</v>
      </c>
    </row>
    <row r="378" spans="17:31" x14ac:dyDescent="0.35">
      <c r="Q378" t="s">
        <v>384</v>
      </c>
      <c r="R378" t="s">
        <v>385</v>
      </c>
      <c r="S378" t="s">
        <v>120</v>
      </c>
      <c r="T378" t="s">
        <v>110</v>
      </c>
      <c r="U378" s="37">
        <v>508</v>
      </c>
      <c r="V378">
        <v>370</v>
      </c>
      <c r="X378" t="str">
        <f t="shared" si="10"/>
        <v>Nevada.V12_7_13_2023.508</v>
      </c>
      <c r="Y378">
        <f t="shared" si="11"/>
        <v>370</v>
      </c>
      <c r="AA378" t="s">
        <v>478</v>
      </c>
      <c r="AB378">
        <v>377</v>
      </c>
      <c r="AC378" s="38">
        <v>439601</v>
      </c>
      <c r="AD378">
        <v>906</v>
      </c>
      <c r="AE378" t="str">
        <f>VLOOKUP(AD378,'Treatment Key'!A:B,2,FALSE)</f>
        <v>Treatment06</v>
      </c>
    </row>
    <row r="379" spans="17:31" x14ac:dyDescent="0.35">
      <c r="Q379" t="s">
        <v>384</v>
      </c>
      <c r="R379" t="s">
        <v>385</v>
      </c>
      <c r="S379" t="s">
        <v>120</v>
      </c>
      <c r="T379" t="s">
        <v>111</v>
      </c>
      <c r="U379" s="37">
        <v>608</v>
      </c>
      <c r="V379">
        <v>372</v>
      </c>
      <c r="X379" t="str">
        <f t="shared" si="10"/>
        <v>Nevada.V12_7_13_2023.608</v>
      </c>
      <c r="Y379">
        <f t="shared" si="11"/>
        <v>372</v>
      </c>
      <c r="AA379" t="s">
        <v>503</v>
      </c>
      <c r="AB379">
        <v>378</v>
      </c>
      <c r="AC379" s="38">
        <v>439602</v>
      </c>
      <c r="AD379">
        <v>908</v>
      </c>
      <c r="AE379" t="str">
        <f>VLOOKUP(AD379,'Treatment Key'!A:B,2,FALSE)</f>
        <v>Treatment08</v>
      </c>
    </row>
    <row r="380" spans="17:31" x14ac:dyDescent="0.35">
      <c r="Q380" t="s">
        <v>384</v>
      </c>
      <c r="R380" t="s">
        <v>385</v>
      </c>
      <c r="S380" t="s">
        <v>120</v>
      </c>
      <c r="T380" t="s">
        <v>112</v>
      </c>
      <c r="U380">
        <v>708</v>
      </c>
      <c r="V380">
        <v>374</v>
      </c>
      <c r="X380" t="str">
        <f t="shared" si="10"/>
        <v>Nevada.V12_7_13_2023.708</v>
      </c>
      <c r="Y380">
        <f t="shared" si="11"/>
        <v>374</v>
      </c>
      <c r="AA380" t="s">
        <v>479</v>
      </c>
      <c r="AB380">
        <v>379</v>
      </c>
      <c r="AC380" s="38">
        <v>439603</v>
      </c>
      <c r="AD380">
        <v>1006</v>
      </c>
      <c r="AE380" t="str">
        <f>VLOOKUP(AD380,'Treatment Key'!A:B,2,FALSE)</f>
        <v>Treatment06</v>
      </c>
    </row>
    <row r="381" spans="17:31" x14ac:dyDescent="0.35">
      <c r="Q381" t="s">
        <v>384</v>
      </c>
      <c r="R381" t="s">
        <v>385</v>
      </c>
      <c r="S381" t="s">
        <v>120</v>
      </c>
      <c r="T381" t="s">
        <v>113</v>
      </c>
      <c r="U381">
        <v>808</v>
      </c>
      <c r="V381">
        <v>376</v>
      </c>
      <c r="X381" t="str">
        <f t="shared" si="10"/>
        <v>Nevada.V12_7_13_2023.808</v>
      </c>
      <c r="Y381">
        <f t="shared" si="11"/>
        <v>376</v>
      </c>
      <c r="AA381" t="s">
        <v>504</v>
      </c>
      <c r="AB381">
        <v>380</v>
      </c>
      <c r="AC381" s="38">
        <v>439604</v>
      </c>
      <c r="AD381">
        <v>1008</v>
      </c>
      <c r="AE381" t="str">
        <f>VLOOKUP(AD381,'Treatment Key'!A:B,2,FALSE)</f>
        <v>Treatment08</v>
      </c>
    </row>
    <row r="382" spans="17:31" x14ac:dyDescent="0.35">
      <c r="Q382" t="s">
        <v>384</v>
      </c>
      <c r="R382" t="s">
        <v>385</v>
      </c>
      <c r="S382" t="s">
        <v>120</v>
      </c>
      <c r="T382" t="s">
        <v>114</v>
      </c>
      <c r="U382">
        <v>908</v>
      </c>
      <c r="V382">
        <v>378</v>
      </c>
      <c r="X382" t="str">
        <f t="shared" si="10"/>
        <v>Nevada.V12_7_13_2023.908</v>
      </c>
      <c r="Y382">
        <f t="shared" si="11"/>
        <v>378</v>
      </c>
      <c r="AA382" t="s">
        <v>480</v>
      </c>
      <c r="AB382">
        <v>381</v>
      </c>
      <c r="AC382" s="38">
        <v>439605</v>
      </c>
      <c r="AD382">
        <v>1106</v>
      </c>
      <c r="AE382" t="str">
        <f>VLOOKUP(AD382,'Treatment Key'!A:B,2,FALSE)</f>
        <v>Treatment06</v>
      </c>
    </row>
    <row r="383" spans="17:31" x14ac:dyDescent="0.35">
      <c r="Q383" t="s">
        <v>384</v>
      </c>
      <c r="R383" t="s">
        <v>385</v>
      </c>
      <c r="S383" t="s">
        <v>120</v>
      </c>
      <c r="T383" t="s">
        <v>115</v>
      </c>
      <c r="U383">
        <v>1008</v>
      </c>
      <c r="V383">
        <v>380</v>
      </c>
      <c r="X383" t="str">
        <f t="shared" si="10"/>
        <v>Nevada.V12_7_13_2023.1008</v>
      </c>
      <c r="Y383">
        <f t="shared" si="11"/>
        <v>380</v>
      </c>
      <c r="AA383" t="s">
        <v>505</v>
      </c>
      <c r="AB383">
        <v>382</v>
      </c>
      <c r="AC383" s="38">
        <v>439606</v>
      </c>
      <c r="AD383">
        <v>1108</v>
      </c>
      <c r="AE383" t="str">
        <f>VLOOKUP(AD383,'Treatment Key'!A:B,2,FALSE)</f>
        <v>Treatment08</v>
      </c>
    </row>
    <row r="384" spans="17:31" x14ac:dyDescent="0.35">
      <c r="Q384" t="s">
        <v>384</v>
      </c>
      <c r="R384" t="s">
        <v>385</v>
      </c>
      <c r="S384" t="s">
        <v>120</v>
      </c>
      <c r="T384" t="s">
        <v>116</v>
      </c>
      <c r="U384">
        <v>1108</v>
      </c>
      <c r="V384">
        <v>382</v>
      </c>
      <c r="X384" t="str">
        <f t="shared" si="10"/>
        <v>Nevada.V12_7_13_2023.1108</v>
      </c>
      <c r="Y384">
        <f t="shared" si="11"/>
        <v>382</v>
      </c>
      <c r="AA384" t="s">
        <v>481</v>
      </c>
      <c r="AB384">
        <v>383</v>
      </c>
      <c r="AC384" s="38">
        <v>439607</v>
      </c>
      <c r="AD384">
        <v>1206</v>
      </c>
      <c r="AE384" t="str">
        <f>VLOOKUP(AD384,'Treatment Key'!A:B,2,FALSE)</f>
        <v>Treatment06</v>
      </c>
    </row>
    <row r="385" spans="17:31" x14ac:dyDescent="0.35">
      <c r="Q385" t="s">
        <v>384</v>
      </c>
      <c r="R385" t="s">
        <v>385</v>
      </c>
      <c r="S385" t="s">
        <v>120</v>
      </c>
      <c r="T385" t="s">
        <v>117</v>
      </c>
      <c r="U385">
        <v>1208</v>
      </c>
      <c r="V385">
        <v>384</v>
      </c>
      <c r="X385" t="str">
        <f t="shared" si="10"/>
        <v>Nevada.V12_7_13_2023.1208</v>
      </c>
      <c r="Y385">
        <f t="shared" si="11"/>
        <v>384</v>
      </c>
      <c r="AA385" t="s">
        <v>506</v>
      </c>
      <c r="AB385">
        <v>384</v>
      </c>
      <c r="AC385" s="38">
        <v>439608</v>
      </c>
      <c r="AD385">
        <v>1208</v>
      </c>
      <c r="AE385" t="str">
        <f>VLOOKUP(AD385,'Treatment Key'!A:B,2,FALSE)</f>
        <v>Treatment08</v>
      </c>
    </row>
  </sheetData>
  <sortState xmlns:xlrd2="http://schemas.microsoft.com/office/spreadsheetml/2017/richdata2" ref="AA1:AC385">
    <sortCondition ref="AB2:AB385"/>
  </sortState>
  <mergeCells count="55">
    <mergeCell ref="B74:D74"/>
    <mergeCell ref="E74:G74"/>
    <mergeCell ref="H74:J74"/>
    <mergeCell ref="K74:M74"/>
    <mergeCell ref="A68:A70"/>
    <mergeCell ref="N68:N70"/>
    <mergeCell ref="E65:G65"/>
    <mergeCell ref="H65:J65"/>
    <mergeCell ref="A71:A73"/>
    <mergeCell ref="N71:N73"/>
    <mergeCell ref="A32:A34"/>
    <mergeCell ref="A35:A37"/>
    <mergeCell ref="N32:N34"/>
    <mergeCell ref="N35:N37"/>
    <mergeCell ref="E63:I63"/>
    <mergeCell ref="K51:M51"/>
    <mergeCell ref="B51:D51"/>
    <mergeCell ref="E51:G51"/>
    <mergeCell ref="H51:J51"/>
    <mergeCell ref="A45:A47"/>
    <mergeCell ref="N45:N47"/>
    <mergeCell ref="A48:A50"/>
    <mergeCell ref="N48:N50"/>
    <mergeCell ref="A6:A8"/>
    <mergeCell ref="A9:A11"/>
    <mergeCell ref="N6:N8"/>
    <mergeCell ref="N9:N11"/>
    <mergeCell ref="A19:A21"/>
    <mergeCell ref="E16:G16"/>
    <mergeCell ref="H16:J16"/>
    <mergeCell ref="K16:M16"/>
    <mergeCell ref="A22:A24"/>
    <mergeCell ref="N19:N21"/>
    <mergeCell ref="N22:N24"/>
    <mergeCell ref="E40:I40"/>
    <mergeCell ref="E42:G42"/>
    <mergeCell ref="H42:J42"/>
    <mergeCell ref="E27:I27"/>
    <mergeCell ref="E29:G29"/>
    <mergeCell ref="H29:J29"/>
    <mergeCell ref="K29:M29"/>
    <mergeCell ref="B38:D38"/>
    <mergeCell ref="E38:G38"/>
    <mergeCell ref="H38:J38"/>
    <mergeCell ref="K38:M38"/>
    <mergeCell ref="B25:D25"/>
    <mergeCell ref="E25:G25"/>
    <mergeCell ref="H25:J25"/>
    <mergeCell ref="K25:M25"/>
    <mergeCell ref="E1:I1"/>
    <mergeCell ref="E3:G3"/>
    <mergeCell ref="H3:J3"/>
    <mergeCell ref="K3:M3"/>
    <mergeCell ref="H12:J12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816A-267D-45B1-9F10-8EE156F4FAD0}">
  <dimension ref="A1:B131"/>
  <sheetViews>
    <sheetView workbookViewId="0">
      <selection activeCell="B83" sqref="B83"/>
    </sheetView>
  </sheetViews>
  <sheetFormatPr defaultRowHeight="14.5" x14ac:dyDescent="0.35"/>
  <cols>
    <col min="1" max="1" width="5" bestFit="1" customWidth="1"/>
    <col min="2" max="2" width="12.26953125" bestFit="1" customWidth="1"/>
  </cols>
  <sheetData>
    <row r="1" spans="1:2" x14ac:dyDescent="0.35">
      <c r="A1" t="s">
        <v>16</v>
      </c>
      <c r="B1" t="s">
        <v>517</v>
      </c>
    </row>
    <row r="2" spans="1:2" x14ac:dyDescent="0.35">
      <c r="A2">
        <v>101</v>
      </c>
      <c r="B2" t="s">
        <v>507</v>
      </c>
    </row>
    <row r="3" spans="1:2" x14ac:dyDescent="0.35">
      <c r="A3">
        <v>102</v>
      </c>
      <c r="B3" t="s">
        <v>508</v>
      </c>
    </row>
    <row r="4" spans="1:2" x14ac:dyDescent="0.35">
      <c r="A4">
        <v>103</v>
      </c>
      <c r="B4" t="s">
        <v>509</v>
      </c>
    </row>
    <row r="5" spans="1:2" x14ac:dyDescent="0.35">
      <c r="A5">
        <v>104</v>
      </c>
      <c r="B5" t="s">
        <v>510</v>
      </c>
    </row>
    <row r="6" spans="1:2" x14ac:dyDescent="0.35">
      <c r="A6">
        <v>105</v>
      </c>
      <c r="B6" t="s">
        <v>511</v>
      </c>
    </row>
    <row r="7" spans="1:2" x14ac:dyDescent="0.35">
      <c r="A7">
        <v>106</v>
      </c>
      <c r="B7" t="s">
        <v>512</v>
      </c>
    </row>
    <row r="8" spans="1:2" x14ac:dyDescent="0.35">
      <c r="A8">
        <v>107</v>
      </c>
      <c r="B8" t="s">
        <v>513</v>
      </c>
    </row>
    <row r="9" spans="1:2" x14ac:dyDescent="0.35">
      <c r="A9">
        <v>108</v>
      </c>
      <c r="B9" t="s">
        <v>514</v>
      </c>
    </row>
    <row r="10" spans="1:2" x14ac:dyDescent="0.35">
      <c r="A10">
        <v>109</v>
      </c>
      <c r="B10" t="s">
        <v>515</v>
      </c>
    </row>
    <row r="11" spans="1:2" x14ac:dyDescent="0.35">
      <c r="A11">
        <v>110</v>
      </c>
      <c r="B11" t="s">
        <v>516</v>
      </c>
    </row>
    <row r="12" spans="1:2" x14ac:dyDescent="0.35">
      <c r="A12">
        <v>201</v>
      </c>
      <c r="B12" t="s">
        <v>507</v>
      </c>
    </row>
    <row r="13" spans="1:2" x14ac:dyDescent="0.35">
      <c r="A13">
        <v>202</v>
      </c>
      <c r="B13" t="s">
        <v>508</v>
      </c>
    </row>
    <row r="14" spans="1:2" x14ac:dyDescent="0.35">
      <c r="A14">
        <v>203</v>
      </c>
      <c r="B14" t="s">
        <v>509</v>
      </c>
    </row>
    <row r="15" spans="1:2" x14ac:dyDescent="0.35">
      <c r="A15">
        <v>204</v>
      </c>
      <c r="B15" t="s">
        <v>510</v>
      </c>
    </row>
    <row r="16" spans="1:2" x14ac:dyDescent="0.35">
      <c r="A16">
        <v>205</v>
      </c>
      <c r="B16" t="s">
        <v>511</v>
      </c>
    </row>
    <row r="17" spans="1:2" x14ac:dyDescent="0.35">
      <c r="A17">
        <v>206</v>
      </c>
      <c r="B17" t="s">
        <v>512</v>
      </c>
    </row>
    <row r="18" spans="1:2" x14ac:dyDescent="0.35">
      <c r="A18">
        <v>207</v>
      </c>
      <c r="B18" t="s">
        <v>513</v>
      </c>
    </row>
    <row r="19" spans="1:2" x14ac:dyDescent="0.35">
      <c r="A19">
        <v>208</v>
      </c>
      <c r="B19" t="s">
        <v>514</v>
      </c>
    </row>
    <row r="20" spans="1:2" x14ac:dyDescent="0.35">
      <c r="A20">
        <v>209</v>
      </c>
      <c r="B20" t="s">
        <v>515</v>
      </c>
    </row>
    <row r="21" spans="1:2" x14ac:dyDescent="0.35">
      <c r="A21">
        <v>210</v>
      </c>
      <c r="B21" t="s">
        <v>516</v>
      </c>
    </row>
    <row r="22" spans="1:2" x14ac:dyDescent="0.35">
      <c r="A22">
        <v>301</v>
      </c>
      <c r="B22" t="s">
        <v>507</v>
      </c>
    </row>
    <row r="23" spans="1:2" x14ac:dyDescent="0.35">
      <c r="A23">
        <v>302</v>
      </c>
      <c r="B23" t="s">
        <v>508</v>
      </c>
    </row>
    <row r="24" spans="1:2" x14ac:dyDescent="0.35">
      <c r="A24" s="37">
        <v>303</v>
      </c>
      <c r="B24" t="s">
        <v>509</v>
      </c>
    </row>
    <row r="25" spans="1:2" x14ac:dyDescent="0.35">
      <c r="A25">
        <v>304</v>
      </c>
      <c r="B25" t="s">
        <v>510</v>
      </c>
    </row>
    <row r="26" spans="1:2" x14ac:dyDescent="0.35">
      <c r="A26">
        <v>305</v>
      </c>
      <c r="B26" t="s">
        <v>511</v>
      </c>
    </row>
    <row r="27" spans="1:2" x14ac:dyDescent="0.35">
      <c r="A27">
        <v>306</v>
      </c>
      <c r="B27" t="s">
        <v>512</v>
      </c>
    </row>
    <row r="28" spans="1:2" x14ac:dyDescent="0.35">
      <c r="A28">
        <v>307</v>
      </c>
      <c r="B28" t="s">
        <v>513</v>
      </c>
    </row>
    <row r="29" spans="1:2" x14ac:dyDescent="0.35">
      <c r="A29">
        <v>308</v>
      </c>
      <c r="B29" t="s">
        <v>514</v>
      </c>
    </row>
    <row r="30" spans="1:2" x14ac:dyDescent="0.35">
      <c r="A30">
        <v>309</v>
      </c>
      <c r="B30" t="s">
        <v>515</v>
      </c>
    </row>
    <row r="31" spans="1:2" x14ac:dyDescent="0.35">
      <c r="A31">
        <v>310</v>
      </c>
      <c r="B31" t="s">
        <v>516</v>
      </c>
    </row>
    <row r="32" spans="1:2" x14ac:dyDescent="0.35">
      <c r="A32">
        <v>401</v>
      </c>
      <c r="B32" t="s">
        <v>507</v>
      </c>
    </row>
    <row r="33" spans="1:2" x14ac:dyDescent="0.35">
      <c r="A33">
        <v>402</v>
      </c>
      <c r="B33" t="s">
        <v>508</v>
      </c>
    </row>
    <row r="34" spans="1:2" x14ac:dyDescent="0.35">
      <c r="A34">
        <v>403</v>
      </c>
      <c r="B34" t="s">
        <v>509</v>
      </c>
    </row>
    <row r="35" spans="1:2" x14ac:dyDescent="0.35">
      <c r="A35">
        <v>404</v>
      </c>
      <c r="B35" t="s">
        <v>510</v>
      </c>
    </row>
    <row r="36" spans="1:2" x14ac:dyDescent="0.35">
      <c r="A36">
        <v>405</v>
      </c>
      <c r="B36" t="s">
        <v>511</v>
      </c>
    </row>
    <row r="37" spans="1:2" x14ac:dyDescent="0.35">
      <c r="A37">
        <v>406</v>
      </c>
      <c r="B37" t="s">
        <v>512</v>
      </c>
    </row>
    <row r="38" spans="1:2" x14ac:dyDescent="0.35">
      <c r="A38">
        <v>407</v>
      </c>
      <c r="B38" t="s">
        <v>513</v>
      </c>
    </row>
    <row r="39" spans="1:2" x14ac:dyDescent="0.35">
      <c r="A39">
        <v>408</v>
      </c>
      <c r="B39" t="s">
        <v>514</v>
      </c>
    </row>
    <row r="40" spans="1:2" x14ac:dyDescent="0.35">
      <c r="A40">
        <v>409</v>
      </c>
      <c r="B40" t="s">
        <v>515</v>
      </c>
    </row>
    <row r="41" spans="1:2" x14ac:dyDescent="0.35">
      <c r="A41">
        <v>410</v>
      </c>
      <c r="B41" t="s">
        <v>516</v>
      </c>
    </row>
    <row r="42" spans="1:2" x14ac:dyDescent="0.35">
      <c r="A42">
        <v>501</v>
      </c>
      <c r="B42" t="s">
        <v>507</v>
      </c>
    </row>
    <row r="43" spans="1:2" x14ac:dyDescent="0.35">
      <c r="A43">
        <v>502</v>
      </c>
      <c r="B43" t="s">
        <v>508</v>
      </c>
    </row>
    <row r="44" spans="1:2" x14ac:dyDescent="0.35">
      <c r="A44">
        <v>503</v>
      </c>
      <c r="B44" t="s">
        <v>509</v>
      </c>
    </row>
    <row r="45" spans="1:2" x14ac:dyDescent="0.35">
      <c r="A45">
        <v>504</v>
      </c>
      <c r="B45" t="s">
        <v>510</v>
      </c>
    </row>
    <row r="46" spans="1:2" x14ac:dyDescent="0.35">
      <c r="A46">
        <v>505</v>
      </c>
      <c r="B46" t="s">
        <v>511</v>
      </c>
    </row>
    <row r="47" spans="1:2" x14ac:dyDescent="0.35">
      <c r="A47">
        <v>506</v>
      </c>
      <c r="B47" t="s">
        <v>512</v>
      </c>
    </row>
    <row r="48" spans="1:2" x14ac:dyDescent="0.35">
      <c r="A48">
        <v>507</v>
      </c>
      <c r="B48" t="s">
        <v>513</v>
      </c>
    </row>
    <row r="49" spans="1:2" x14ac:dyDescent="0.35">
      <c r="A49">
        <v>508</v>
      </c>
      <c r="B49" t="s">
        <v>514</v>
      </c>
    </row>
    <row r="50" spans="1:2" x14ac:dyDescent="0.35">
      <c r="A50">
        <v>509</v>
      </c>
      <c r="B50" t="s">
        <v>515</v>
      </c>
    </row>
    <row r="51" spans="1:2" x14ac:dyDescent="0.35">
      <c r="A51">
        <v>510</v>
      </c>
      <c r="B51" t="s">
        <v>516</v>
      </c>
    </row>
    <row r="52" spans="1:2" x14ac:dyDescent="0.35">
      <c r="A52">
        <v>601</v>
      </c>
      <c r="B52" t="s">
        <v>507</v>
      </c>
    </row>
    <row r="53" spans="1:2" x14ac:dyDescent="0.35">
      <c r="A53">
        <v>602</v>
      </c>
      <c r="B53" t="s">
        <v>508</v>
      </c>
    </row>
    <row r="54" spans="1:2" x14ac:dyDescent="0.35">
      <c r="A54">
        <v>603</v>
      </c>
      <c r="B54" t="s">
        <v>509</v>
      </c>
    </row>
    <row r="55" spans="1:2" x14ac:dyDescent="0.35">
      <c r="A55">
        <v>604</v>
      </c>
      <c r="B55" t="s">
        <v>510</v>
      </c>
    </row>
    <row r="56" spans="1:2" x14ac:dyDescent="0.35">
      <c r="A56" s="37">
        <v>605</v>
      </c>
      <c r="B56" t="s">
        <v>511</v>
      </c>
    </row>
    <row r="57" spans="1:2" x14ac:dyDescent="0.35">
      <c r="A57">
        <v>606</v>
      </c>
      <c r="B57" t="s">
        <v>512</v>
      </c>
    </row>
    <row r="58" spans="1:2" x14ac:dyDescent="0.35">
      <c r="A58">
        <v>607</v>
      </c>
      <c r="B58" t="s">
        <v>513</v>
      </c>
    </row>
    <row r="59" spans="1:2" x14ac:dyDescent="0.35">
      <c r="A59">
        <v>608</v>
      </c>
      <c r="B59" t="s">
        <v>514</v>
      </c>
    </row>
    <row r="60" spans="1:2" x14ac:dyDescent="0.35">
      <c r="A60">
        <v>609</v>
      </c>
      <c r="B60" t="s">
        <v>515</v>
      </c>
    </row>
    <row r="61" spans="1:2" x14ac:dyDescent="0.35">
      <c r="A61">
        <v>610</v>
      </c>
      <c r="B61" t="s">
        <v>516</v>
      </c>
    </row>
    <row r="62" spans="1:2" x14ac:dyDescent="0.35">
      <c r="A62">
        <v>701</v>
      </c>
      <c r="B62" t="s">
        <v>507</v>
      </c>
    </row>
    <row r="63" spans="1:2" x14ac:dyDescent="0.35">
      <c r="A63">
        <v>702</v>
      </c>
      <c r="B63" t="s">
        <v>508</v>
      </c>
    </row>
    <row r="64" spans="1:2" x14ac:dyDescent="0.35">
      <c r="A64">
        <v>703</v>
      </c>
      <c r="B64" t="s">
        <v>509</v>
      </c>
    </row>
    <row r="65" spans="1:2" x14ac:dyDescent="0.35">
      <c r="A65">
        <v>704</v>
      </c>
      <c r="B65" t="s">
        <v>510</v>
      </c>
    </row>
    <row r="66" spans="1:2" x14ac:dyDescent="0.35">
      <c r="A66">
        <v>705</v>
      </c>
      <c r="B66" t="s">
        <v>511</v>
      </c>
    </row>
    <row r="67" spans="1:2" x14ac:dyDescent="0.35">
      <c r="A67">
        <v>706</v>
      </c>
      <c r="B67" t="s">
        <v>512</v>
      </c>
    </row>
    <row r="68" spans="1:2" x14ac:dyDescent="0.35">
      <c r="A68">
        <v>707</v>
      </c>
      <c r="B68" t="s">
        <v>513</v>
      </c>
    </row>
    <row r="69" spans="1:2" x14ac:dyDescent="0.35">
      <c r="A69">
        <v>708</v>
      </c>
      <c r="B69" t="s">
        <v>514</v>
      </c>
    </row>
    <row r="70" spans="1:2" x14ac:dyDescent="0.35">
      <c r="A70">
        <v>709</v>
      </c>
      <c r="B70" t="s">
        <v>515</v>
      </c>
    </row>
    <row r="71" spans="1:2" x14ac:dyDescent="0.35">
      <c r="A71" s="37">
        <v>710</v>
      </c>
      <c r="B71" s="37" t="s">
        <v>516</v>
      </c>
    </row>
    <row r="72" spans="1:2" x14ac:dyDescent="0.35">
      <c r="A72">
        <v>7010</v>
      </c>
      <c r="B72" t="s">
        <v>516</v>
      </c>
    </row>
    <row r="73" spans="1:2" x14ac:dyDescent="0.35">
      <c r="A73">
        <v>801</v>
      </c>
      <c r="B73" t="s">
        <v>507</v>
      </c>
    </row>
    <row r="74" spans="1:2" x14ac:dyDescent="0.35">
      <c r="A74">
        <v>802</v>
      </c>
      <c r="B74" t="s">
        <v>508</v>
      </c>
    </row>
    <row r="75" spans="1:2" x14ac:dyDescent="0.35">
      <c r="A75">
        <v>803</v>
      </c>
      <c r="B75" t="s">
        <v>509</v>
      </c>
    </row>
    <row r="76" spans="1:2" x14ac:dyDescent="0.35">
      <c r="A76">
        <v>804</v>
      </c>
      <c r="B76" t="s">
        <v>510</v>
      </c>
    </row>
    <row r="77" spans="1:2" x14ac:dyDescent="0.35">
      <c r="A77">
        <v>805</v>
      </c>
      <c r="B77" t="s">
        <v>511</v>
      </c>
    </row>
    <row r="78" spans="1:2" x14ac:dyDescent="0.35">
      <c r="A78">
        <v>806</v>
      </c>
      <c r="B78" t="s">
        <v>512</v>
      </c>
    </row>
    <row r="79" spans="1:2" x14ac:dyDescent="0.35">
      <c r="A79">
        <v>807</v>
      </c>
      <c r="B79" t="s">
        <v>513</v>
      </c>
    </row>
    <row r="80" spans="1:2" x14ac:dyDescent="0.35">
      <c r="A80">
        <v>808</v>
      </c>
      <c r="B80" t="s">
        <v>514</v>
      </c>
    </row>
    <row r="81" spans="1:2" x14ac:dyDescent="0.35">
      <c r="A81">
        <v>809</v>
      </c>
      <c r="B81" t="s">
        <v>515</v>
      </c>
    </row>
    <row r="82" spans="1:2" x14ac:dyDescent="0.35">
      <c r="A82" s="37">
        <v>810</v>
      </c>
      <c r="B82" s="37" t="s">
        <v>516</v>
      </c>
    </row>
    <row r="83" spans="1:2" x14ac:dyDescent="0.35">
      <c r="A83" s="37">
        <v>8010</v>
      </c>
      <c r="B83" s="37" t="s">
        <v>516</v>
      </c>
    </row>
    <row r="84" spans="1:2" x14ac:dyDescent="0.35">
      <c r="A84">
        <v>901</v>
      </c>
      <c r="B84" t="s">
        <v>507</v>
      </c>
    </row>
    <row r="85" spans="1:2" x14ac:dyDescent="0.35">
      <c r="A85">
        <v>902</v>
      </c>
      <c r="B85" t="s">
        <v>508</v>
      </c>
    </row>
    <row r="86" spans="1:2" x14ac:dyDescent="0.35">
      <c r="A86">
        <v>903</v>
      </c>
      <c r="B86" t="s">
        <v>509</v>
      </c>
    </row>
    <row r="87" spans="1:2" x14ac:dyDescent="0.35">
      <c r="A87">
        <v>904</v>
      </c>
      <c r="B87" t="s">
        <v>510</v>
      </c>
    </row>
    <row r="88" spans="1:2" x14ac:dyDescent="0.35">
      <c r="A88">
        <v>905</v>
      </c>
      <c r="B88" t="s">
        <v>511</v>
      </c>
    </row>
    <row r="89" spans="1:2" x14ac:dyDescent="0.35">
      <c r="A89">
        <v>906</v>
      </c>
      <c r="B89" t="s">
        <v>512</v>
      </c>
    </row>
    <row r="90" spans="1:2" x14ac:dyDescent="0.35">
      <c r="A90">
        <v>907</v>
      </c>
      <c r="B90" t="s">
        <v>513</v>
      </c>
    </row>
    <row r="91" spans="1:2" x14ac:dyDescent="0.35">
      <c r="A91">
        <v>908</v>
      </c>
      <c r="B91" t="s">
        <v>514</v>
      </c>
    </row>
    <row r="92" spans="1:2" x14ac:dyDescent="0.35">
      <c r="A92">
        <v>909</v>
      </c>
      <c r="B92" t="s">
        <v>515</v>
      </c>
    </row>
    <row r="93" spans="1:2" x14ac:dyDescent="0.35">
      <c r="A93" s="37">
        <v>910</v>
      </c>
      <c r="B93" s="37" t="s">
        <v>516</v>
      </c>
    </row>
    <row r="94" spans="1:2" x14ac:dyDescent="0.35">
      <c r="A94" s="37">
        <v>9010</v>
      </c>
      <c r="B94" s="37" t="s">
        <v>516</v>
      </c>
    </row>
    <row r="95" spans="1:2" x14ac:dyDescent="0.35">
      <c r="A95">
        <v>1001</v>
      </c>
      <c r="B95" t="s">
        <v>507</v>
      </c>
    </row>
    <row r="96" spans="1:2" x14ac:dyDescent="0.35">
      <c r="A96">
        <v>1002</v>
      </c>
      <c r="B96" t="s">
        <v>508</v>
      </c>
    </row>
    <row r="97" spans="1:2" x14ac:dyDescent="0.35">
      <c r="A97">
        <v>1003</v>
      </c>
      <c r="B97" t="s">
        <v>509</v>
      </c>
    </row>
    <row r="98" spans="1:2" x14ac:dyDescent="0.35">
      <c r="A98">
        <v>1004</v>
      </c>
      <c r="B98" t="s">
        <v>510</v>
      </c>
    </row>
    <row r="99" spans="1:2" x14ac:dyDescent="0.35">
      <c r="A99">
        <v>1005</v>
      </c>
      <c r="B99" t="s">
        <v>511</v>
      </c>
    </row>
    <row r="100" spans="1:2" x14ac:dyDescent="0.35">
      <c r="A100">
        <v>1006</v>
      </c>
      <c r="B100" t="s">
        <v>512</v>
      </c>
    </row>
    <row r="101" spans="1:2" x14ac:dyDescent="0.35">
      <c r="A101">
        <v>1007</v>
      </c>
      <c r="B101" t="s">
        <v>513</v>
      </c>
    </row>
    <row r="102" spans="1:2" x14ac:dyDescent="0.35">
      <c r="A102">
        <v>1008</v>
      </c>
      <c r="B102" t="s">
        <v>514</v>
      </c>
    </row>
    <row r="103" spans="1:2" x14ac:dyDescent="0.35">
      <c r="A103">
        <v>1009</v>
      </c>
      <c r="B103" t="s">
        <v>515</v>
      </c>
    </row>
    <row r="104" spans="1:2" x14ac:dyDescent="0.35">
      <c r="A104">
        <v>1010</v>
      </c>
      <c r="B104" t="s">
        <v>516</v>
      </c>
    </row>
    <row r="105" spans="1:2" x14ac:dyDescent="0.35">
      <c r="A105">
        <v>1101</v>
      </c>
      <c r="B105" t="s">
        <v>507</v>
      </c>
    </row>
    <row r="106" spans="1:2" x14ac:dyDescent="0.35">
      <c r="A106">
        <v>1102</v>
      </c>
      <c r="B106" t="s">
        <v>508</v>
      </c>
    </row>
    <row r="107" spans="1:2" x14ac:dyDescent="0.35">
      <c r="A107">
        <v>1103</v>
      </c>
      <c r="B107" t="s">
        <v>509</v>
      </c>
    </row>
    <row r="108" spans="1:2" x14ac:dyDescent="0.35">
      <c r="A108">
        <v>1104</v>
      </c>
      <c r="B108" t="s">
        <v>510</v>
      </c>
    </row>
    <row r="109" spans="1:2" x14ac:dyDescent="0.35">
      <c r="A109">
        <v>1105</v>
      </c>
      <c r="B109" t="s">
        <v>511</v>
      </c>
    </row>
    <row r="110" spans="1:2" x14ac:dyDescent="0.35">
      <c r="A110">
        <v>1106</v>
      </c>
      <c r="B110" t="s">
        <v>512</v>
      </c>
    </row>
    <row r="111" spans="1:2" x14ac:dyDescent="0.35">
      <c r="A111">
        <v>1107</v>
      </c>
      <c r="B111" t="s">
        <v>513</v>
      </c>
    </row>
    <row r="112" spans="1:2" x14ac:dyDescent="0.35">
      <c r="A112">
        <v>1108</v>
      </c>
      <c r="B112" t="s">
        <v>514</v>
      </c>
    </row>
    <row r="113" spans="1:2" x14ac:dyDescent="0.35">
      <c r="A113">
        <v>1109</v>
      </c>
      <c r="B113" t="s">
        <v>515</v>
      </c>
    </row>
    <row r="114" spans="1:2" x14ac:dyDescent="0.35">
      <c r="A114">
        <v>1110</v>
      </c>
      <c r="B114" t="s">
        <v>516</v>
      </c>
    </row>
    <row r="115" spans="1:2" x14ac:dyDescent="0.35">
      <c r="A115">
        <v>1201</v>
      </c>
      <c r="B115" t="s">
        <v>507</v>
      </c>
    </row>
    <row r="116" spans="1:2" x14ac:dyDescent="0.35">
      <c r="A116">
        <v>1202</v>
      </c>
      <c r="B116" t="s">
        <v>508</v>
      </c>
    </row>
    <row r="117" spans="1:2" x14ac:dyDescent="0.35">
      <c r="A117">
        <v>1203</v>
      </c>
      <c r="B117" t="s">
        <v>509</v>
      </c>
    </row>
    <row r="118" spans="1:2" x14ac:dyDescent="0.35">
      <c r="A118">
        <v>1204</v>
      </c>
      <c r="B118" t="s">
        <v>510</v>
      </c>
    </row>
    <row r="119" spans="1:2" x14ac:dyDescent="0.35">
      <c r="A119">
        <v>1205</v>
      </c>
      <c r="B119" t="s">
        <v>511</v>
      </c>
    </row>
    <row r="120" spans="1:2" x14ac:dyDescent="0.35">
      <c r="A120">
        <v>1206</v>
      </c>
      <c r="B120" t="s">
        <v>512</v>
      </c>
    </row>
    <row r="121" spans="1:2" x14ac:dyDescent="0.35">
      <c r="A121">
        <v>1207</v>
      </c>
      <c r="B121" t="s">
        <v>513</v>
      </c>
    </row>
    <row r="122" spans="1:2" x14ac:dyDescent="0.35">
      <c r="A122">
        <v>1208</v>
      </c>
      <c r="B122" t="s">
        <v>514</v>
      </c>
    </row>
    <row r="123" spans="1:2" x14ac:dyDescent="0.35">
      <c r="A123">
        <v>1209</v>
      </c>
      <c r="B123" t="s">
        <v>515</v>
      </c>
    </row>
    <row r="124" spans="1:2" x14ac:dyDescent="0.35">
      <c r="A124">
        <v>1210</v>
      </c>
      <c r="B124" t="s">
        <v>516</v>
      </c>
    </row>
    <row r="125" spans="1:2" x14ac:dyDescent="0.35">
      <c r="A125" t="s">
        <v>123</v>
      </c>
      <c r="B125" t="s">
        <v>123</v>
      </c>
    </row>
    <row r="126" spans="1:2" x14ac:dyDescent="0.35">
      <c r="A126" t="s">
        <v>124</v>
      </c>
      <c r="B126" t="s">
        <v>124</v>
      </c>
    </row>
    <row r="127" spans="1:2" x14ac:dyDescent="0.35">
      <c r="A127" t="s">
        <v>125</v>
      </c>
      <c r="B127" t="s">
        <v>125</v>
      </c>
    </row>
    <row r="128" spans="1:2" x14ac:dyDescent="0.35">
      <c r="A128" t="s">
        <v>126</v>
      </c>
      <c r="B128" t="s">
        <v>126</v>
      </c>
    </row>
    <row r="129" spans="1:2" x14ac:dyDescent="0.35">
      <c r="A129" t="s">
        <v>127</v>
      </c>
      <c r="B129" t="s">
        <v>127</v>
      </c>
    </row>
    <row r="130" spans="1:2" x14ac:dyDescent="0.35">
      <c r="A130" t="s">
        <v>128</v>
      </c>
      <c r="B130" t="s">
        <v>128</v>
      </c>
    </row>
    <row r="131" spans="1:2" x14ac:dyDescent="0.35">
      <c r="A131" t="s">
        <v>4</v>
      </c>
      <c r="B131" t="s">
        <v>520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FED4-42EC-4E12-9590-DCC7A79627B4}">
  <dimension ref="A1:D385"/>
  <sheetViews>
    <sheetView tabSelected="1" workbookViewId="0">
      <selection activeCell="Q20" sqref="Q20"/>
    </sheetView>
  </sheetViews>
  <sheetFormatPr defaultRowHeight="14.5" x14ac:dyDescent="0.35"/>
  <cols>
    <col min="2" max="2" width="4.81640625" bestFit="1" customWidth="1"/>
    <col min="3" max="3" width="33.81640625" customWidth="1"/>
    <col min="4" max="4" width="22.08984375" bestFit="1" customWidth="1"/>
  </cols>
  <sheetData>
    <row r="1" spans="1:4" x14ac:dyDescent="0.35">
      <c r="A1" t="s">
        <v>527</v>
      </c>
      <c r="B1" t="s">
        <v>16</v>
      </c>
      <c r="C1" t="s">
        <v>517</v>
      </c>
      <c r="D1" t="s">
        <v>539</v>
      </c>
    </row>
    <row r="2" spans="1:4" x14ac:dyDescent="0.35">
      <c r="A2" s="38">
        <v>439321</v>
      </c>
      <c r="B2">
        <v>101</v>
      </c>
      <c r="C2" t="s">
        <v>543</v>
      </c>
      <c r="D2" t="str">
        <f>_xlfn.XLOOKUP(B2,'IA Plot Sheet '!$A$2:$A$121,'IA Plot Sheet '!$B$2:$B$121)</f>
        <v>NTC : N:100%</v>
      </c>
    </row>
    <row r="3" spans="1:4" x14ac:dyDescent="0.35">
      <c r="A3" s="38">
        <v>439323</v>
      </c>
      <c r="B3">
        <v>201</v>
      </c>
      <c r="C3" t="s">
        <v>543</v>
      </c>
      <c r="D3" t="str">
        <f>_xlfn.XLOOKUP(B3,'IA Plot Sheet '!$A$2:$A$121,'IA Plot Sheet '!$B$2:$B$121)</f>
        <v>NTC : N:100%</v>
      </c>
    </row>
    <row r="4" spans="1:4" x14ac:dyDescent="0.35">
      <c r="A4" s="38">
        <v>439327</v>
      </c>
      <c r="B4">
        <v>401</v>
      </c>
      <c r="C4" t="s">
        <v>543</v>
      </c>
      <c r="D4" t="str">
        <f>_xlfn.XLOOKUP(B4,'IA Plot Sheet '!$A$2:$A$121,'IA Plot Sheet '!$B$2:$B$121)</f>
        <v>NTC : N:100%</v>
      </c>
    </row>
    <row r="5" spans="1:4" x14ac:dyDescent="0.35">
      <c r="A5" s="38">
        <v>439333</v>
      </c>
      <c r="B5">
        <v>701</v>
      </c>
      <c r="C5" t="s">
        <v>543</v>
      </c>
      <c r="D5" t="str">
        <f>_xlfn.XLOOKUP(B5,'IA Plot Sheet '!$A$2:$A$121,'IA Plot Sheet '!$B$2:$B$121)</f>
        <v>NTC : N:100%</v>
      </c>
    </row>
    <row r="6" spans="1:4" x14ac:dyDescent="0.35">
      <c r="A6" s="38">
        <v>439337</v>
      </c>
      <c r="B6">
        <v>901</v>
      </c>
      <c r="C6" t="s">
        <v>543</v>
      </c>
      <c r="D6" t="str">
        <f>_xlfn.XLOOKUP(B6,'IA Plot Sheet '!$A$2:$A$121,'IA Plot Sheet '!$B$2:$B$121)</f>
        <v>NTC : N:100%</v>
      </c>
    </row>
    <row r="7" spans="1:4" x14ac:dyDescent="0.35">
      <c r="A7" s="38">
        <v>439339</v>
      </c>
      <c r="B7">
        <v>1001</v>
      </c>
      <c r="C7" t="s">
        <v>543</v>
      </c>
      <c r="D7" t="str">
        <f>_xlfn.XLOOKUP(B7,'IA Plot Sheet '!$A$2:$A$121,'IA Plot Sheet '!$B$2:$B$121)</f>
        <v>NTC : N:100%</v>
      </c>
    </row>
    <row r="8" spans="1:4" x14ac:dyDescent="0.35">
      <c r="A8" s="38">
        <v>439341</v>
      </c>
      <c r="B8">
        <v>1101</v>
      </c>
      <c r="C8" t="s">
        <v>543</v>
      </c>
      <c r="D8" t="str">
        <f>_xlfn.XLOOKUP(B8,'IA Plot Sheet '!$A$2:$A$121,'IA Plot Sheet '!$B$2:$B$121)</f>
        <v>NTC : N:100%</v>
      </c>
    </row>
    <row r="9" spans="1:4" x14ac:dyDescent="0.35">
      <c r="A9" s="38">
        <v>439343</v>
      </c>
      <c r="B9">
        <v>1201</v>
      </c>
      <c r="C9" t="s">
        <v>543</v>
      </c>
      <c r="D9" t="str">
        <f>_xlfn.XLOOKUP(B9,'IA Plot Sheet '!$A$2:$A$121,'IA Plot Sheet '!$B$2:$B$121)</f>
        <v>NTC : N:100%</v>
      </c>
    </row>
    <row r="10" spans="1:4" x14ac:dyDescent="0.35">
      <c r="A10" s="38">
        <v>439369</v>
      </c>
      <c r="B10">
        <v>101</v>
      </c>
      <c r="C10" t="s">
        <v>543</v>
      </c>
      <c r="D10" t="str">
        <f>_xlfn.XLOOKUP(B10,'IA Plot Sheet '!$A$2:$A$121,'IA Plot Sheet '!$B$2:$B$121)</f>
        <v>NTC : N:100%</v>
      </c>
    </row>
    <row r="11" spans="1:4" x14ac:dyDescent="0.35">
      <c r="A11" s="38">
        <v>439371</v>
      </c>
      <c r="B11">
        <v>201</v>
      </c>
      <c r="C11" t="s">
        <v>543</v>
      </c>
      <c r="D11" t="str">
        <f>_xlfn.XLOOKUP(B11,'IA Plot Sheet '!$A$2:$A$121,'IA Plot Sheet '!$B$2:$B$121)</f>
        <v>NTC : N:100%</v>
      </c>
    </row>
    <row r="12" spans="1:4" x14ac:dyDescent="0.35">
      <c r="A12" s="38">
        <v>439375</v>
      </c>
      <c r="B12">
        <v>401</v>
      </c>
      <c r="C12" t="s">
        <v>543</v>
      </c>
      <c r="D12" t="str">
        <f>_xlfn.XLOOKUP(B12,'IA Plot Sheet '!$A$2:$A$121,'IA Plot Sheet '!$B$2:$B$121)</f>
        <v>NTC : N:100%</v>
      </c>
    </row>
    <row r="13" spans="1:4" x14ac:dyDescent="0.35">
      <c r="A13" s="38">
        <v>439381</v>
      </c>
      <c r="B13">
        <v>701</v>
      </c>
      <c r="C13" t="s">
        <v>543</v>
      </c>
      <c r="D13" t="str">
        <f>_xlfn.XLOOKUP(B13,'IA Plot Sheet '!$A$2:$A$121,'IA Plot Sheet '!$B$2:$B$121)</f>
        <v>NTC : N:100%</v>
      </c>
    </row>
    <row r="14" spans="1:4" x14ac:dyDescent="0.35">
      <c r="A14" s="38">
        <v>439385</v>
      </c>
      <c r="B14">
        <v>901</v>
      </c>
      <c r="C14" t="s">
        <v>543</v>
      </c>
      <c r="D14" t="str">
        <f>_xlfn.XLOOKUP(B14,'IA Plot Sheet '!$A$2:$A$121,'IA Plot Sheet '!$B$2:$B$121)</f>
        <v>NTC : N:100%</v>
      </c>
    </row>
    <row r="15" spans="1:4" x14ac:dyDescent="0.35">
      <c r="A15" s="38">
        <v>439387</v>
      </c>
      <c r="B15">
        <v>1001</v>
      </c>
      <c r="C15" t="s">
        <v>543</v>
      </c>
      <c r="D15" t="str">
        <f>_xlfn.XLOOKUP(B15,'IA Plot Sheet '!$A$2:$A$121,'IA Plot Sheet '!$B$2:$B$121)</f>
        <v>NTC : N:100%</v>
      </c>
    </row>
    <row r="16" spans="1:4" x14ac:dyDescent="0.35">
      <c r="A16" s="38">
        <v>439389</v>
      </c>
      <c r="B16">
        <v>1101</v>
      </c>
      <c r="C16" t="s">
        <v>543</v>
      </c>
      <c r="D16" t="str">
        <f>_xlfn.XLOOKUP(B16,'IA Plot Sheet '!$A$2:$A$121,'IA Plot Sheet '!$B$2:$B$121)</f>
        <v>NTC : N:100%</v>
      </c>
    </row>
    <row r="17" spans="1:4" x14ac:dyDescent="0.35">
      <c r="A17" s="38">
        <v>439391</v>
      </c>
      <c r="B17">
        <v>1201</v>
      </c>
      <c r="C17" t="s">
        <v>543</v>
      </c>
      <c r="D17" t="str">
        <f>_xlfn.XLOOKUP(B17,'IA Plot Sheet '!$A$2:$A$121,'IA Plot Sheet '!$B$2:$B$121)</f>
        <v>NTC : N:100%</v>
      </c>
    </row>
    <row r="18" spans="1:4" x14ac:dyDescent="0.35">
      <c r="A18" s="38">
        <v>439417</v>
      </c>
      <c r="B18">
        <v>101</v>
      </c>
      <c r="C18" t="s">
        <v>543</v>
      </c>
      <c r="D18" t="str">
        <f>_xlfn.XLOOKUP(B18,'IA Plot Sheet '!$A$2:$A$121,'IA Plot Sheet '!$B$2:$B$121)</f>
        <v>NTC : N:100%</v>
      </c>
    </row>
    <row r="19" spans="1:4" x14ac:dyDescent="0.35">
      <c r="A19" s="38">
        <v>439419</v>
      </c>
      <c r="B19">
        <v>201</v>
      </c>
      <c r="C19" t="s">
        <v>543</v>
      </c>
      <c r="D19" t="str">
        <f>_xlfn.XLOOKUP(B19,'IA Plot Sheet '!$A$2:$A$121,'IA Plot Sheet '!$B$2:$B$121)</f>
        <v>NTC : N:100%</v>
      </c>
    </row>
    <row r="20" spans="1:4" x14ac:dyDescent="0.35">
      <c r="A20" s="38">
        <v>439423</v>
      </c>
      <c r="B20">
        <v>401</v>
      </c>
      <c r="C20" t="s">
        <v>543</v>
      </c>
      <c r="D20" t="str">
        <f>_xlfn.XLOOKUP(B20,'IA Plot Sheet '!$A$2:$A$121,'IA Plot Sheet '!$B$2:$B$121)</f>
        <v>NTC : N:100%</v>
      </c>
    </row>
    <row r="21" spans="1:4" x14ac:dyDescent="0.35">
      <c r="A21" s="38">
        <v>439429</v>
      </c>
      <c r="B21">
        <v>701</v>
      </c>
      <c r="C21" t="s">
        <v>543</v>
      </c>
      <c r="D21" t="str">
        <f>_xlfn.XLOOKUP(B21,'IA Plot Sheet '!$A$2:$A$121,'IA Plot Sheet '!$B$2:$B$121)</f>
        <v>NTC : N:100%</v>
      </c>
    </row>
    <row r="22" spans="1:4" x14ac:dyDescent="0.35">
      <c r="A22" s="38">
        <v>439433</v>
      </c>
      <c r="B22">
        <v>901</v>
      </c>
      <c r="C22" t="s">
        <v>543</v>
      </c>
      <c r="D22" t="str">
        <f>_xlfn.XLOOKUP(B22,'IA Plot Sheet '!$A$2:$A$121,'IA Plot Sheet '!$B$2:$B$121)</f>
        <v>NTC : N:100%</v>
      </c>
    </row>
    <row r="23" spans="1:4" x14ac:dyDescent="0.35">
      <c r="A23" s="38">
        <v>439435</v>
      </c>
      <c r="B23">
        <v>1001</v>
      </c>
      <c r="C23" t="s">
        <v>543</v>
      </c>
      <c r="D23" t="str">
        <f>_xlfn.XLOOKUP(B23,'IA Plot Sheet '!$A$2:$A$121,'IA Plot Sheet '!$B$2:$B$121)</f>
        <v>NTC : N:100%</v>
      </c>
    </row>
    <row r="24" spans="1:4" x14ac:dyDescent="0.35">
      <c r="A24" s="38">
        <v>439437</v>
      </c>
      <c r="B24">
        <v>1101</v>
      </c>
      <c r="C24" t="s">
        <v>543</v>
      </c>
      <c r="D24" t="str">
        <f>_xlfn.XLOOKUP(B24,'IA Plot Sheet '!$A$2:$A$121,'IA Plot Sheet '!$B$2:$B$121)</f>
        <v>NTC : N:100%</v>
      </c>
    </row>
    <row r="25" spans="1:4" x14ac:dyDescent="0.35">
      <c r="A25" s="38">
        <v>439439</v>
      </c>
      <c r="B25">
        <v>1201</v>
      </c>
      <c r="C25" t="s">
        <v>543</v>
      </c>
      <c r="D25" t="str">
        <f>_xlfn.XLOOKUP(B25,'IA Plot Sheet '!$A$2:$A$121,'IA Plot Sheet '!$B$2:$B$121)</f>
        <v>NTC : N:100%</v>
      </c>
    </row>
    <row r="26" spans="1:4" x14ac:dyDescent="0.35">
      <c r="A26" s="38">
        <v>439469</v>
      </c>
      <c r="B26">
        <v>302</v>
      </c>
      <c r="C26" t="s">
        <v>543</v>
      </c>
      <c r="D26" t="str">
        <f>_xlfn.XLOOKUP(B26,'IA Plot Sheet '!$A$2:$A$121,'IA Plot Sheet '!$B$2:$B$121)</f>
        <v>NTC : N:100%</v>
      </c>
    </row>
    <row r="27" spans="1:4" x14ac:dyDescent="0.35">
      <c r="A27" s="38">
        <v>439473</v>
      </c>
      <c r="B27">
        <v>502</v>
      </c>
      <c r="C27" t="s">
        <v>543</v>
      </c>
      <c r="D27" t="str">
        <f>_xlfn.XLOOKUP(B27,'IA Plot Sheet '!$A$2:$A$121,'IA Plot Sheet '!$B$2:$B$121)</f>
        <v>NTC : N:100%</v>
      </c>
    </row>
    <row r="28" spans="1:4" x14ac:dyDescent="0.35">
      <c r="A28" s="38">
        <v>439475</v>
      </c>
      <c r="B28">
        <v>602</v>
      </c>
      <c r="C28" t="s">
        <v>543</v>
      </c>
      <c r="D28" t="str">
        <f>_xlfn.XLOOKUP(B28,'IA Plot Sheet '!$A$2:$A$121,'IA Plot Sheet '!$B$2:$B$121)</f>
        <v>NTC : N:100%</v>
      </c>
    </row>
    <row r="29" spans="1:4" x14ac:dyDescent="0.35">
      <c r="A29" s="38">
        <v>439479</v>
      </c>
      <c r="B29">
        <v>802</v>
      </c>
      <c r="C29" t="s">
        <v>543</v>
      </c>
      <c r="D29" t="str">
        <f>_xlfn.XLOOKUP(B29,'IA Plot Sheet '!$A$2:$A$121,'IA Plot Sheet '!$B$2:$B$121)</f>
        <v>NTC : N:100%</v>
      </c>
    </row>
    <row r="30" spans="1:4" x14ac:dyDescent="0.35">
      <c r="A30" s="38">
        <v>439517</v>
      </c>
      <c r="B30">
        <v>302</v>
      </c>
      <c r="C30" t="s">
        <v>543</v>
      </c>
      <c r="D30" t="str">
        <f>_xlfn.XLOOKUP(B30,'IA Plot Sheet '!$A$2:$A$121,'IA Plot Sheet '!$B$2:$B$121)</f>
        <v>NTC : N:100%</v>
      </c>
    </row>
    <row r="31" spans="1:4" x14ac:dyDescent="0.35">
      <c r="A31" s="38">
        <v>439521</v>
      </c>
      <c r="B31">
        <v>502</v>
      </c>
      <c r="C31" t="s">
        <v>543</v>
      </c>
      <c r="D31" t="str">
        <f>_xlfn.XLOOKUP(B31,'IA Plot Sheet '!$A$2:$A$121,'IA Plot Sheet '!$B$2:$B$121)</f>
        <v>NTC : N:100%</v>
      </c>
    </row>
    <row r="32" spans="1:4" x14ac:dyDescent="0.35">
      <c r="A32" s="38">
        <v>439523</v>
      </c>
      <c r="B32">
        <v>602</v>
      </c>
      <c r="C32" t="s">
        <v>543</v>
      </c>
      <c r="D32" t="str">
        <f>_xlfn.XLOOKUP(B32,'IA Plot Sheet '!$A$2:$A$121,'IA Plot Sheet '!$B$2:$B$121)</f>
        <v>NTC : N:100%</v>
      </c>
    </row>
    <row r="33" spans="1:4" x14ac:dyDescent="0.35">
      <c r="A33" s="38">
        <v>439527</v>
      </c>
      <c r="B33">
        <v>802</v>
      </c>
      <c r="C33" t="s">
        <v>543</v>
      </c>
      <c r="D33" t="str">
        <f>_xlfn.XLOOKUP(B33,'IA Plot Sheet '!$A$2:$A$121,'IA Plot Sheet '!$B$2:$B$121)</f>
        <v>NTC : N:100%</v>
      </c>
    </row>
    <row r="34" spans="1:4" x14ac:dyDescent="0.35">
      <c r="A34" s="38">
        <v>439565</v>
      </c>
      <c r="B34">
        <v>302</v>
      </c>
      <c r="C34" t="s">
        <v>543</v>
      </c>
      <c r="D34" t="str">
        <f>_xlfn.XLOOKUP(B34,'IA Plot Sheet '!$A$2:$A$121,'IA Plot Sheet '!$B$2:$B$121)</f>
        <v>NTC : N:100%</v>
      </c>
    </row>
    <row r="35" spans="1:4" x14ac:dyDescent="0.35">
      <c r="A35" s="38">
        <v>439569</v>
      </c>
      <c r="B35">
        <v>502</v>
      </c>
      <c r="C35" t="s">
        <v>543</v>
      </c>
      <c r="D35" t="str">
        <f>_xlfn.XLOOKUP(B35,'IA Plot Sheet '!$A$2:$A$121,'IA Plot Sheet '!$B$2:$B$121)</f>
        <v>NTC : N:100%</v>
      </c>
    </row>
    <row r="36" spans="1:4" x14ac:dyDescent="0.35">
      <c r="A36" s="38">
        <v>439571</v>
      </c>
      <c r="B36">
        <v>602</v>
      </c>
      <c r="C36" t="s">
        <v>543</v>
      </c>
      <c r="D36" t="str">
        <f>_xlfn.XLOOKUP(B36,'IA Plot Sheet '!$A$2:$A$121,'IA Plot Sheet '!$B$2:$B$121)</f>
        <v>NTC : N:100%</v>
      </c>
    </row>
    <row r="37" spans="1:4" x14ac:dyDescent="0.35">
      <c r="A37" s="38">
        <v>439575</v>
      </c>
      <c r="B37">
        <v>802</v>
      </c>
      <c r="C37" t="s">
        <v>543</v>
      </c>
      <c r="D37" t="str">
        <f>_xlfn.XLOOKUP(B37,'IA Plot Sheet '!$A$2:$A$121,'IA Plot Sheet '!$B$2:$B$121)</f>
        <v>NTC : N:100%</v>
      </c>
    </row>
    <row r="38" spans="1:4" x14ac:dyDescent="0.35">
      <c r="A38" s="38">
        <v>439322</v>
      </c>
      <c r="B38">
        <v>103</v>
      </c>
      <c r="C38" t="s">
        <v>549</v>
      </c>
      <c r="D38" t="str">
        <f>_xlfn.XLOOKUP(B38,'IA Plot Sheet '!$A$2:$A$121,'IA Plot Sheet '!$B$2:$B$121)</f>
        <v>NTC : N:100%-20 LB</v>
      </c>
    </row>
    <row r="39" spans="1:4" x14ac:dyDescent="0.35">
      <c r="A39" s="38">
        <v>439324</v>
      </c>
      <c r="B39">
        <v>203</v>
      </c>
      <c r="C39" t="s">
        <v>549</v>
      </c>
      <c r="D39" t="str">
        <f>_xlfn.XLOOKUP(B39,'IA Plot Sheet '!$A$2:$A$121,'IA Plot Sheet '!$B$2:$B$121)</f>
        <v>NTC : N:100%-20 LB</v>
      </c>
    </row>
    <row r="40" spans="1:4" x14ac:dyDescent="0.35">
      <c r="A40" s="38">
        <v>439326</v>
      </c>
      <c r="B40">
        <v>303</v>
      </c>
      <c r="C40" t="s">
        <v>549</v>
      </c>
      <c r="D40" t="str">
        <f>_xlfn.XLOOKUP(B40,'IA Plot Sheet '!$A$2:$A$121,'IA Plot Sheet '!$B$2:$B$121)</f>
        <v>NTC : N:100%-20 LB</v>
      </c>
    </row>
    <row r="41" spans="1:4" x14ac:dyDescent="0.35">
      <c r="A41" s="38">
        <v>439334</v>
      </c>
      <c r="B41">
        <v>703</v>
      </c>
      <c r="C41" t="s">
        <v>549</v>
      </c>
      <c r="D41" t="str">
        <f>_xlfn.XLOOKUP(B41,'IA Plot Sheet '!$A$2:$A$121,'IA Plot Sheet '!$B$2:$B$121)</f>
        <v>NTC : N:100%-20 LB</v>
      </c>
    </row>
    <row r="42" spans="1:4" x14ac:dyDescent="0.35">
      <c r="A42" s="38">
        <v>439338</v>
      </c>
      <c r="B42">
        <v>903</v>
      </c>
      <c r="C42" t="s">
        <v>549</v>
      </c>
      <c r="D42" t="str">
        <f>_xlfn.XLOOKUP(B42,'IA Plot Sheet '!$A$2:$A$121,'IA Plot Sheet '!$B$2:$B$121)</f>
        <v>NTC : N:100%-20 LB</v>
      </c>
    </row>
    <row r="43" spans="1:4" x14ac:dyDescent="0.35">
      <c r="A43" s="38">
        <v>439340</v>
      </c>
      <c r="B43">
        <v>1003</v>
      </c>
      <c r="C43" t="s">
        <v>549</v>
      </c>
      <c r="D43" t="str">
        <f>_xlfn.XLOOKUP(B43,'IA Plot Sheet '!$A$2:$A$121,'IA Plot Sheet '!$B$2:$B$121)</f>
        <v>NTC : N:100%-20 LB</v>
      </c>
    </row>
    <row r="44" spans="1:4" x14ac:dyDescent="0.35">
      <c r="A44" s="38">
        <v>439344</v>
      </c>
      <c r="B44">
        <v>1203</v>
      </c>
      <c r="C44" t="s">
        <v>549</v>
      </c>
      <c r="D44" t="str">
        <f>_xlfn.XLOOKUP(B44,'IA Plot Sheet '!$A$2:$A$121,'IA Plot Sheet '!$B$2:$B$121)</f>
        <v>NTC : N:100%-20 LB</v>
      </c>
    </row>
    <row r="45" spans="1:4" x14ac:dyDescent="0.35">
      <c r="A45" s="38">
        <v>439370</v>
      </c>
      <c r="B45">
        <v>103</v>
      </c>
      <c r="C45" t="s">
        <v>549</v>
      </c>
      <c r="D45" t="str">
        <f>_xlfn.XLOOKUP(B45,'IA Plot Sheet '!$A$2:$A$121,'IA Plot Sheet '!$B$2:$B$121)</f>
        <v>NTC : N:100%-20 LB</v>
      </c>
    </row>
    <row r="46" spans="1:4" x14ac:dyDescent="0.35">
      <c r="A46" s="38">
        <v>439372</v>
      </c>
      <c r="B46">
        <v>203</v>
      </c>
      <c r="C46" t="s">
        <v>549</v>
      </c>
      <c r="D46" t="str">
        <f>_xlfn.XLOOKUP(B46,'IA Plot Sheet '!$A$2:$A$121,'IA Plot Sheet '!$B$2:$B$121)</f>
        <v>NTC : N:100%-20 LB</v>
      </c>
    </row>
    <row r="47" spans="1:4" x14ac:dyDescent="0.35">
      <c r="A47" s="38">
        <v>439374</v>
      </c>
      <c r="B47">
        <v>303</v>
      </c>
      <c r="C47" t="s">
        <v>549</v>
      </c>
      <c r="D47" t="str">
        <f>_xlfn.XLOOKUP(B47,'IA Plot Sheet '!$A$2:$A$121,'IA Plot Sheet '!$B$2:$B$121)</f>
        <v>NTC : N:100%-20 LB</v>
      </c>
    </row>
    <row r="48" spans="1:4" x14ac:dyDescent="0.35">
      <c r="A48" s="38">
        <v>439382</v>
      </c>
      <c r="B48">
        <v>703</v>
      </c>
      <c r="C48" t="s">
        <v>549</v>
      </c>
      <c r="D48" t="str">
        <f>_xlfn.XLOOKUP(B48,'IA Plot Sheet '!$A$2:$A$121,'IA Plot Sheet '!$B$2:$B$121)</f>
        <v>NTC : N:100%-20 LB</v>
      </c>
    </row>
    <row r="49" spans="1:4" x14ac:dyDescent="0.35">
      <c r="A49" s="38">
        <v>439386</v>
      </c>
      <c r="B49">
        <v>903</v>
      </c>
      <c r="C49" t="s">
        <v>549</v>
      </c>
      <c r="D49" t="str">
        <f>_xlfn.XLOOKUP(B49,'IA Plot Sheet '!$A$2:$A$121,'IA Plot Sheet '!$B$2:$B$121)</f>
        <v>NTC : N:100%-20 LB</v>
      </c>
    </row>
    <row r="50" spans="1:4" x14ac:dyDescent="0.35">
      <c r="A50" s="38">
        <v>439388</v>
      </c>
      <c r="B50">
        <v>1003</v>
      </c>
      <c r="C50" t="s">
        <v>549</v>
      </c>
      <c r="D50" t="str">
        <f>_xlfn.XLOOKUP(B50,'IA Plot Sheet '!$A$2:$A$121,'IA Plot Sheet '!$B$2:$B$121)</f>
        <v>NTC : N:100%-20 LB</v>
      </c>
    </row>
    <row r="51" spans="1:4" x14ac:dyDescent="0.35">
      <c r="A51" s="38">
        <v>439392</v>
      </c>
      <c r="B51">
        <v>1203</v>
      </c>
      <c r="C51" t="s">
        <v>549</v>
      </c>
      <c r="D51" t="str">
        <f>_xlfn.XLOOKUP(B51,'IA Plot Sheet '!$A$2:$A$121,'IA Plot Sheet '!$B$2:$B$121)</f>
        <v>NTC : N:100%-20 LB</v>
      </c>
    </row>
    <row r="52" spans="1:4" x14ac:dyDescent="0.35">
      <c r="A52" s="38">
        <v>439418</v>
      </c>
      <c r="B52">
        <v>103</v>
      </c>
      <c r="C52" t="s">
        <v>549</v>
      </c>
      <c r="D52" t="str">
        <f>_xlfn.XLOOKUP(B52,'IA Plot Sheet '!$A$2:$A$121,'IA Plot Sheet '!$B$2:$B$121)</f>
        <v>NTC : N:100%-20 LB</v>
      </c>
    </row>
    <row r="53" spans="1:4" x14ac:dyDescent="0.35">
      <c r="A53" s="38">
        <v>439420</v>
      </c>
      <c r="B53">
        <v>203</v>
      </c>
      <c r="C53" t="s">
        <v>549</v>
      </c>
      <c r="D53" t="str">
        <f>_xlfn.XLOOKUP(B53,'IA Plot Sheet '!$A$2:$A$121,'IA Plot Sheet '!$B$2:$B$121)</f>
        <v>NTC : N:100%-20 LB</v>
      </c>
    </row>
    <row r="54" spans="1:4" x14ac:dyDescent="0.35">
      <c r="A54" s="38">
        <v>439422</v>
      </c>
      <c r="B54">
        <v>303</v>
      </c>
      <c r="C54" t="s">
        <v>549</v>
      </c>
      <c r="D54" t="str">
        <f>_xlfn.XLOOKUP(B54,'IA Plot Sheet '!$A$2:$A$121,'IA Plot Sheet '!$B$2:$B$121)</f>
        <v>NTC : N:100%-20 LB</v>
      </c>
    </row>
    <row r="55" spans="1:4" x14ac:dyDescent="0.35">
      <c r="A55" s="38">
        <v>439430</v>
      </c>
      <c r="B55">
        <v>703</v>
      </c>
      <c r="C55" t="s">
        <v>549</v>
      </c>
      <c r="D55" t="str">
        <f>_xlfn.XLOOKUP(B55,'IA Plot Sheet '!$A$2:$A$121,'IA Plot Sheet '!$B$2:$B$121)</f>
        <v>NTC : N:100%-20 LB</v>
      </c>
    </row>
    <row r="56" spans="1:4" x14ac:dyDescent="0.35">
      <c r="A56" s="38">
        <v>439434</v>
      </c>
      <c r="B56">
        <v>903</v>
      </c>
      <c r="C56" t="s">
        <v>549</v>
      </c>
      <c r="D56" t="str">
        <f>_xlfn.XLOOKUP(B56,'IA Plot Sheet '!$A$2:$A$121,'IA Plot Sheet '!$B$2:$B$121)</f>
        <v>NTC : N:100%-20 LB</v>
      </c>
    </row>
    <row r="57" spans="1:4" x14ac:dyDescent="0.35">
      <c r="A57" s="38">
        <v>439436</v>
      </c>
      <c r="B57">
        <v>1003</v>
      </c>
      <c r="C57" t="s">
        <v>549</v>
      </c>
      <c r="D57" t="str">
        <f>_xlfn.XLOOKUP(B57,'IA Plot Sheet '!$A$2:$A$121,'IA Plot Sheet '!$B$2:$B$121)</f>
        <v>NTC : N:100%-20 LB</v>
      </c>
    </row>
    <row r="58" spans="1:4" x14ac:dyDescent="0.35">
      <c r="A58" s="38">
        <v>439440</v>
      </c>
      <c r="B58">
        <v>1203</v>
      </c>
      <c r="C58" t="s">
        <v>549</v>
      </c>
      <c r="D58" t="str">
        <f>_xlfn.XLOOKUP(B58,'IA Plot Sheet '!$A$2:$A$121,'IA Plot Sheet '!$B$2:$B$121)</f>
        <v>NTC : N:100%-20 LB</v>
      </c>
    </row>
    <row r="59" spans="1:4" x14ac:dyDescent="0.35">
      <c r="A59" s="38">
        <v>439472</v>
      </c>
      <c r="B59">
        <v>404</v>
      </c>
      <c r="C59" t="s">
        <v>549</v>
      </c>
      <c r="D59" t="str">
        <f>_xlfn.XLOOKUP(B59,'IA Plot Sheet '!$A$2:$A$121,'IA Plot Sheet '!$B$2:$B$121)</f>
        <v>NTC : N:100%-20 LB</v>
      </c>
    </row>
    <row r="60" spans="1:4" x14ac:dyDescent="0.35">
      <c r="A60" s="38">
        <v>439474</v>
      </c>
      <c r="B60">
        <v>504</v>
      </c>
      <c r="C60" t="s">
        <v>549</v>
      </c>
      <c r="D60" t="str">
        <f>_xlfn.XLOOKUP(B60,'IA Plot Sheet '!$A$2:$A$121,'IA Plot Sheet '!$B$2:$B$121)</f>
        <v>NTC : N:100%-20 LB</v>
      </c>
    </row>
    <row r="61" spans="1:4" x14ac:dyDescent="0.35">
      <c r="A61" s="38">
        <v>439476</v>
      </c>
      <c r="B61">
        <v>604</v>
      </c>
      <c r="C61" t="s">
        <v>549</v>
      </c>
      <c r="D61" t="str">
        <f>_xlfn.XLOOKUP(B61,'IA Plot Sheet '!$A$2:$A$121,'IA Plot Sheet '!$B$2:$B$121)</f>
        <v>NTC : N:100%-20 LB</v>
      </c>
    </row>
    <row r="62" spans="1:4" x14ac:dyDescent="0.35">
      <c r="A62" s="38">
        <v>439480</v>
      </c>
      <c r="B62">
        <v>804</v>
      </c>
      <c r="C62" t="s">
        <v>549</v>
      </c>
      <c r="D62" t="str">
        <f>_xlfn.XLOOKUP(B62,'IA Plot Sheet '!$A$2:$A$121,'IA Plot Sheet '!$B$2:$B$121)</f>
        <v>NTC : N:100%-20 LB</v>
      </c>
    </row>
    <row r="63" spans="1:4" x14ac:dyDescent="0.35">
      <c r="A63" s="38">
        <v>439486</v>
      </c>
      <c r="B63">
        <v>1104</v>
      </c>
      <c r="C63" t="s">
        <v>549</v>
      </c>
      <c r="D63" t="str">
        <f>_xlfn.XLOOKUP(B63,'IA Plot Sheet '!$A$2:$A$121,'IA Plot Sheet '!$B$2:$B$121)</f>
        <v>NTC : N:100%-20 LB</v>
      </c>
    </row>
    <row r="64" spans="1:4" x14ac:dyDescent="0.35">
      <c r="A64" s="38">
        <v>439520</v>
      </c>
      <c r="B64">
        <v>404</v>
      </c>
      <c r="C64" t="s">
        <v>549</v>
      </c>
      <c r="D64" t="str">
        <f>_xlfn.XLOOKUP(B64,'IA Plot Sheet '!$A$2:$A$121,'IA Plot Sheet '!$B$2:$B$121)</f>
        <v>NTC : N:100%-20 LB</v>
      </c>
    </row>
    <row r="65" spans="1:4" x14ac:dyDescent="0.35">
      <c r="A65" s="38">
        <v>439522</v>
      </c>
      <c r="B65">
        <v>504</v>
      </c>
      <c r="C65" t="s">
        <v>549</v>
      </c>
      <c r="D65" t="str">
        <f>_xlfn.XLOOKUP(B65,'IA Plot Sheet '!$A$2:$A$121,'IA Plot Sheet '!$B$2:$B$121)</f>
        <v>NTC : N:100%-20 LB</v>
      </c>
    </row>
    <row r="66" spans="1:4" x14ac:dyDescent="0.35">
      <c r="A66" s="38">
        <v>439524</v>
      </c>
      <c r="B66">
        <v>604</v>
      </c>
      <c r="C66" t="s">
        <v>549</v>
      </c>
      <c r="D66" t="str">
        <f>_xlfn.XLOOKUP(B66,'IA Plot Sheet '!$A$2:$A$121,'IA Plot Sheet '!$B$2:$B$121)</f>
        <v>NTC : N:100%-20 LB</v>
      </c>
    </row>
    <row r="67" spans="1:4" x14ac:dyDescent="0.35">
      <c r="A67" s="38">
        <v>439528</v>
      </c>
      <c r="B67">
        <v>804</v>
      </c>
      <c r="C67" t="s">
        <v>549</v>
      </c>
      <c r="D67" t="str">
        <f>_xlfn.XLOOKUP(B67,'IA Plot Sheet '!$A$2:$A$121,'IA Plot Sheet '!$B$2:$B$121)</f>
        <v>NTC : N:100%-20 LB</v>
      </c>
    </row>
    <row r="68" spans="1:4" x14ac:dyDescent="0.35">
      <c r="A68" s="38">
        <v>439534</v>
      </c>
      <c r="B68">
        <v>1104</v>
      </c>
      <c r="C68" t="s">
        <v>549</v>
      </c>
      <c r="D68" t="str">
        <f>_xlfn.XLOOKUP(B68,'IA Plot Sheet '!$A$2:$A$121,'IA Plot Sheet '!$B$2:$B$121)</f>
        <v>NTC : N:100%-20 LB</v>
      </c>
    </row>
    <row r="69" spans="1:4" x14ac:dyDescent="0.35">
      <c r="A69" s="38">
        <v>439568</v>
      </c>
      <c r="B69">
        <v>404</v>
      </c>
      <c r="C69" t="s">
        <v>549</v>
      </c>
      <c r="D69" t="str">
        <f>_xlfn.XLOOKUP(B69,'IA Plot Sheet '!$A$2:$A$121,'IA Plot Sheet '!$B$2:$B$121)</f>
        <v>NTC : N:100%-20 LB</v>
      </c>
    </row>
    <row r="70" spans="1:4" x14ac:dyDescent="0.35">
      <c r="A70" s="38">
        <v>439570</v>
      </c>
      <c r="B70">
        <v>504</v>
      </c>
      <c r="C70" t="s">
        <v>549</v>
      </c>
      <c r="D70" t="str">
        <f>_xlfn.XLOOKUP(B70,'IA Plot Sheet '!$A$2:$A$121,'IA Plot Sheet '!$B$2:$B$121)</f>
        <v>NTC : N:100%-20 LB</v>
      </c>
    </row>
    <row r="71" spans="1:4" x14ac:dyDescent="0.35">
      <c r="A71" s="38">
        <v>439572</v>
      </c>
      <c r="B71">
        <v>604</v>
      </c>
      <c r="C71" t="s">
        <v>549</v>
      </c>
      <c r="D71" t="str">
        <f>_xlfn.XLOOKUP(B71,'IA Plot Sheet '!$A$2:$A$121,'IA Plot Sheet '!$B$2:$B$121)</f>
        <v>NTC : N:100%-20 LB</v>
      </c>
    </row>
    <row r="72" spans="1:4" x14ac:dyDescent="0.35">
      <c r="A72" s="38">
        <v>439576</v>
      </c>
      <c r="B72">
        <v>804</v>
      </c>
      <c r="C72" t="s">
        <v>549</v>
      </c>
      <c r="D72" t="str">
        <f>_xlfn.XLOOKUP(B72,'IA Plot Sheet '!$A$2:$A$121,'IA Plot Sheet '!$B$2:$B$121)</f>
        <v>NTC : N:100%-20 LB</v>
      </c>
    </row>
    <row r="73" spans="1:4" x14ac:dyDescent="0.35">
      <c r="A73" s="38">
        <v>439582</v>
      </c>
      <c r="B73">
        <v>1104</v>
      </c>
      <c r="C73" t="s">
        <v>549</v>
      </c>
      <c r="D73" t="str">
        <f>_xlfn.XLOOKUP(B73,'IA Plot Sheet '!$A$2:$A$121,'IA Plot Sheet '!$B$2:$B$121)</f>
        <v>NTC : N:100%-20 LB</v>
      </c>
    </row>
    <row r="74" spans="1:4" x14ac:dyDescent="0.35">
      <c r="A74" s="38">
        <v>439345</v>
      </c>
      <c r="B74">
        <v>105</v>
      </c>
      <c r="C74" t="s">
        <v>547</v>
      </c>
      <c r="D74" t="str">
        <f>_xlfn.XLOOKUP(B74,'IA Plot Sheet '!$A$2:$A$121,'IA Plot Sheet '!$B$2:$B$121)</f>
        <v>NTC : N:100%-40 LB</v>
      </c>
    </row>
    <row r="75" spans="1:4" x14ac:dyDescent="0.35">
      <c r="A75" s="38">
        <v>439347</v>
      </c>
      <c r="B75">
        <v>205</v>
      </c>
      <c r="C75" t="s">
        <v>547</v>
      </c>
      <c r="D75" t="str">
        <f>_xlfn.XLOOKUP(B75,'IA Plot Sheet '!$A$2:$A$121,'IA Plot Sheet '!$B$2:$B$121)</f>
        <v>NTC : N:100%-40 LB</v>
      </c>
    </row>
    <row r="76" spans="1:4" x14ac:dyDescent="0.35">
      <c r="A76" s="38">
        <v>439349</v>
      </c>
      <c r="B76">
        <v>305</v>
      </c>
      <c r="C76" t="s">
        <v>547</v>
      </c>
      <c r="D76" t="str">
        <f>_xlfn.XLOOKUP(B76,'IA Plot Sheet '!$A$2:$A$121,'IA Plot Sheet '!$B$2:$B$121)</f>
        <v>NTC : N:100%-40 LB</v>
      </c>
    </row>
    <row r="77" spans="1:4" x14ac:dyDescent="0.35">
      <c r="A77" s="38">
        <v>439351</v>
      </c>
      <c r="B77">
        <v>405</v>
      </c>
      <c r="C77" t="s">
        <v>547</v>
      </c>
      <c r="D77" t="str">
        <f>_xlfn.XLOOKUP(B77,'IA Plot Sheet '!$A$2:$A$121,'IA Plot Sheet '!$B$2:$B$121)</f>
        <v>NTC : N:100%-40 LB</v>
      </c>
    </row>
    <row r="78" spans="1:4" x14ac:dyDescent="0.35">
      <c r="A78" s="38">
        <v>439353</v>
      </c>
      <c r="B78">
        <v>505</v>
      </c>
      <c r="C78" t="s">
        <v>547</v>
      </c>
      <c r="D78" t="str">
        <f>_xlfn.XLOOKUP(B78,'IA Plot Sheet '!$A$2:$A$121,'IA Plot Sheet '!$B$2:$B$121)</f>
        <v>NTC : N:100%-40 LB</v>
      </c>
    </row>
    <row r="79" spans="1:4" x14ac:dyDescent="0.35">
      <c r="A79" s="38">
        <v>439355</v>
      </c>
      <c r="B79">
        <v>605</v>
      </c>
      <c r="C79" t="s">
        <v>547</v>
      </c>
      <c r="D79" t="str">
        <f>_xlfn.XLOOKUP(B79,'IA Plot Sheet '!$A$2:$A$121,'IA Plot Sheet '!$B$2:$B$121)</f>
        <v>NTC : N:100%-40 LB</v>
      </c>
    </row>
    <row r="80" spans="1:4" x14ac:dyDescent="0.35">
      <c r="A80" s="38">
        <v>439357</v>
      </c>
      <c r="B80">
        <v>705</v>
      </c>
      <c r="C80" t="s">
        <v>547</v>
      </c>
      <c r="D80" t="str">
        <f>_xlfn.XLOOKUP(B80,'IA Plot Sheet '!$A$2:$A$121,'IA Plot Sheet '!$B$2:$B$121)</f>
        <v>NTC : N:100%-40 LB</v>
      </c>
    </row>
    <row r="81" spans="1:4" x14ac:dyDescent="0.35">
      <c r="A81" s="38">
        <v>439363</v>
      </c>
      <c r="B81">
        <v>1005</v>
      </c>
      <c r="C81" t="s">
        <v>547</v>
      </c>
      <c r="D81" t="str">
        <f>_xlfn.XLOOKUP(B81,'IA Plot Sheet '!$A$2:$A$121,'IA Plot Sheet '!$B$2:$B$121)</f>
        <v>NTC : N:100%-40 LB</v>
      </c>
    </row>
    <row r="82" spans="1:4" x14ac:dyDescent="0.35">
      <c r="A82" s="38">
        <v>439393</v>
      </c>
      <c r="B82">
        <v>105</v>
      </c>
      <c r="C82" t="s">
        <v>547</v>
      </c>
      <c r="D82" t="str">
        <f>_xlfn.XLOOKUP(B82,'IA Plot Sheet '!$A$2:$A$121,'IA Plot Sheet '!$B$2:$B$121)</f>
        <v>NTC : N:100%-40 LB</v>
      </c>
    </row>
    <row r="83" spans="1:4" x14ac:dyDescent="0.35">
      <c r="A83" s="38">
        <v>439395</v>
      </c>
      <c r="B83">
        <v>205</v>
      </c>
      <c r="C83" t="s">
        <v>547</v>
      </c>
      <c r="D83" t="str">
        <f>_xlfn.XLOOKUP(B83,'IA Plot Sheet '!$A$2:$A$121,'IA Plot Sheet '!$B$2:$B$121)</f>
        <v>NTC : N:100%-40 LB</v>
      </c>
    </row>
    <row r="84" spans="1:4" x14ac:dyDescent="0.35">
      <c r="A84" s="38">
        <v>439397</v>
      </c>
      <c r="B84">
        <v>305</v>
      </c>
      <c r="C84" t="s">
        <v>547</v>
      </c>
      <c r="D84" t="str">
        <f>_xlfn.XLOOKUP(B84,'IA Plot Sheet '!$A$2:$A$121,'IA Plot Sheet '!$B$2:$B$121)</f>
        <v>NTC : N:100%-40 LB</v>
      </c>
    </row>
    <row r="85" spans="1:4" x14ac:dyDescent="0.35">
      <c r="A85" s="38">
        <v>439399</v>
      </c>
      <c r="B85">
        <v>405</v>
      </c>
      <c r="C85" t="s">
        <v>547</v>
      </c>
      <c r="D85" t="str">
        <f>_xlfn.XLOOKUP(B85,'IA Plot Sheet '!$A$2:$A$121,'IA Plot Sheet '!$B$2:$B$121)</f>
        <v>NTC : N:100%-40 LB</v>
      </c>
    </row>
    <row r="86" spans="1:4" x14ac:dyDescent="0.35">
      <c r="A86" s="38">
        <v>439401</v>
      </c>
      <c r="B86">
        <v>505</v>
      </c>
      <c r="C86" t="s">
        <v>547</v>
      </c>
      <c r="D86" t="str">
        <f>_xlfn.XLOOKUP(B86,'IA Plot Sheet '!$A$2:$A$121,'IA Plot Sheet '!$B$2:$B$121)</f>
        <v>NTC : N:100%-40 LB</v>
      </c>
    </row>
    <row r="87" spans="1:4" x14ac:dyDescent="0.35">
      <c r="A87" s="38">
        <v>439403</v>
      </c>
      <c r="B87">
        <v>605</v>
      </c>
      <c r="C87" t="s">
        <v>547</v>
      </c>
      <c r="D87" t="str">
        <f>_xlfn.XLOOKUP(B87,'IA Plot Sheet '!$A$2:$A$121,'IA Plot Sheet '!$B$2:$B$121)</f>
        <v>NTC : N:100%-40 LB</v>
      </c>
    </row>
    <row r="88" spans="1:4" x14ac:dyDescent="0.35">
      <c r="A88" s="38">
        <v>439405</v>
      </c>
      <c r="B88">
        <v>705</v>
      </c>
      <c r="C88" t="s">
        <v>547</v>
      </c>
      <c r="D88" t="str">
        <f>_xlfn.XLOOKUP(B88,'IA Plot Sheet '!$A$2:$A$121,'IA Plot Sheet '!$B$2:$B$121)</f>
        <v>NTC : N:100%-40 LB</v>
      </c>
    </row>
    <row r="89" spans="1:4" x14ac:dyDescent="0.35">
      <c r="A89" s="38">
        <v>439411</v>
      </c>
      <c r="B89">
        <v>1005</v>
      </c>
      <c r="C89" t="s">
        <v>547</v>
      </c>
      <c r="D89" t="str">
        <f>_xlfn.XLOOKUP(B89,'IA Plot Sheet '!$A$2:$A$121,'IA Plot Sheet '!$B$2:$B$121)</f>
        <v>NTC : N:100%-40 LB</v>
      </c>
    </row>
    <row r="90" spans="1:4" x14ac:dyDescent="0.35">
      <c r="A90" s="38">
        <v>439441</v>
      </c>
      <c r="B90">
        <v>105</v>
      </c>
      <c r="C90" t="s">
        <v>547</v>
      </c>
      <c r="D90" t="str">
        <f>_xlfn.XLOOKUP(B90,'IA Plot Sheet '!$A$2:$A$121,'IA Plot Sheet '!$B$2:$B$121)</f>
        <v>NTC : N:100%-40 LB</v>
      </c>
    </row>
    <row r="91" spans="1:4" x14ac:dyDescent="0.35">
      <c r="A91" s="38">
        <v>439443</v>
      </c>
      <c r="B91">
        <v>205</v>
      </c>
      <c r="C91" t="s">
        <v>547</v>
      </c>
      <c r="D91" t="str">
        <f>_xlfn.XLOOKUP(B91,'IA Plot Sheet '!$A$2:$A$121,'IA Plot Sheet '!$B$2:$B$121)</f>
        <v>NTC : N:100%-40 LB</v>
      </c>
    </row>
    <row r="92" spans="1:4" x14ac:dyDescent="0.35">
      <c r="A92" s="38">
        <v>439445</v>
      </c>
      <c r="B92">
        <v>305</v>
      </c>
      <c r="C92" t="s">
        <v>547</v>
      </c>
      <c r="D92" t="str">
        <f>_xlfn.XLOOKUP(B92,'IA Plot Sheet '!$A$2:$A$121,'IA Plot Sheet '!$B$2:$B$121)</f>
        <v>NTC : N:100%-40 LB</v>
      </c>
    </row>
    <row r="93" spans="1:4" x14ac:dyDescent="0.35">
      <c r="A93" s="38">
        <v>439447</v>
      </c>
      <c r="B93">
        <v>405</v>
      </c>
      <c r="C93" t="s">
        <v>547</v>
      </c>
      <c r="D93" t="str">
        <f>_xlfn.XLOOKUP(B93,'IA Plot Sheet '!$A$2:$A$121,'IA Plot Sheet '!$B$2:$B$121)</f>
        <v>NTC : N:100%-40 LB</v>
      </c>
    </row>
    <row r="94" spans="1:4" x14ac:dyDescent="0.35">
      <c r="A94" s="38">
        <v>439449</v>
      </c>
      <c r="B94">
        <v>505</v>
      </c>
      <c r="C94" t="s">
        <v>547</v>
      </c>
      <c r="D94" t="str">
        <f>_xlfn.XLOOKUP(B94,'IA Plot Sheet '!$A$2:$A$121,'IA Plot Sheet '!$B$2:$B$121)</f>
        <v>NTC : N:100%-40 LB</v>
      </c>
    </row>
    <row r="95" spans="1:4" x14ac:dyDescent="0.35">
      <c r="A95" s="38">
        <v>439451</v>
      </c>
      <c r="B95">
        <v>605</v>
      </c>
      <c r="C95" t="s">
        <v>547</v>
      </c>
      <c r="D95" t="str">
        <f>_xlfn.XLOOKUP(B95,'IA Plot Sheet '!$A$2:$A$121,'IA Plot Sheet '!$B$2:$B$121)</f>
        <v>NTC : N:100%-40 LB</v>
      </c>
    </row>
    <row r="96" spans="1:4" x14ac:dyDescent="0.35">
      <c r="A96" s="38">
        <v>439453</v>
      </c>
      <c r="B96">
        <v>705</v>
      </c>
      <c r="C96" t="s">
        <v>547</v>
      </c>
      <c r="D96" t="str">
        <f>_xlfn.XLOOKUP(B96,'IA Plot Sheet '!$A$2:$A$121,'IA Plot Sheet '!$B$2:$B$121)</f>
        <v>NTC : N:100%-40 LB</v>
      </c>
    </row>
    <row r="97" spans="1:4" x14ac:dyDescent="0.35">
      <c r="A97" s="38">
        <v>439459</v>
      </c>
      <c r="B97">
        <v>1005</v>
      </c>
      <c r="C97" t="s">
        <v>547</v>
      </c>
      <c r="D97" t="str">
        <f>_xlfn.XLOOKUP(B97,'IA Plot Sheet '!$A$2:$A$121,'IA Plot Sheet '!$B$2:$B$121)</f>
        <v>NTC : N:100%-40 LB</v>
      </c>
    </row>
    <row r="98" spans="1:4" x14ac:dyDescent="0.35">
      <c r="A98" s="38">
        <v>439503</v>
      </c>
      <c r="B98">
        <v>806</v>
      </c>
      <c r="C98" t="s">
        <v>547</v>
      </c>
      <c r="D98" t="str">
        <f>_xlfn.XLOOKUP(B98,'IA Plot Sheet '!$A$2:$A$121,'IA Plot Sheet '!$B$2:$B$121)</f>
        <v>NTC : N:100%-40 LB</v>
      </c>
    </row>
    <row r="99" spans="1:4" x14ac:dyDescent="0.35">
      <c r="A99" s="38">
        <v>439505</v>
      </c>
      <c r="B99">
        <v>906</v>
      </c>
      <c r="C99" t="s">
        <v>547</v>
      </c>
      <c r="D99" t="str">
        <f>_xlfn.XLOOKUP(B99,'IA Plot Sheet '!$A$2:$A$121,'IA Plot Sheet '!$B$2:$B$121)</f>
        <v>NTC : N:100%-40 LB</v>
      </c>
    </row>
    <row r="100" spans="1:4" x14ac:dyDescent="0.35">
      <c r="A100" s="38">
        <v>439509</v>
      </c>
      <c r="B100">
        <v>1106</v>
      </c>
      <c r="C100" t="s">
        <v>547</v>
      </c>
      <c r="D100" t="str">
        <f>_xlfn.XLOOKUP(B100,'IA Plot Sheet '!$A$2:$A$121,'IA Plot Sheet '!$B$2:$B$121)</f>
        <v>NTC : N:100%-40 LB</v>
      </c>
    </row>
    <row r="101" spans="1:4" x14ac:dyDescent="0.35">
      <c r="A101" s="38">
        <v>439511</v>
      </c>
      <c r="B101">
        <v>1206</v>
      </c>
      <c r="C101" t="s">
        <v>547</v>
      </c>
      <c r="D101" t="str">
        <f>_xlfn.XLOOKUP(B101,'IA Plot Sheet '!$A$2:$A$121,'IA Plot Sheet '!$B$2:$B$121)</f>
        <v>NTC : N:100%-40 LB</v>
      </c>
    </row>
    <row r="102" spans="1:4" x14ac:dyDescent="0.35">
      <c r="A102" s="38">
        <v>439551</v>
      </c>
      <c r="B102">
        <v>806</v>
      </c>
      <c r="C102" t="s">
        <v>547</v>
      </c>
      <c r="D102" t="str">
        <f>_xlfn.XLOOKUP(B102,'IA Plot Sheet '!$A$2:$A$121,'IA Plot Sheet '!$B$2:$B$121)</f>
        <v>NTC : N:100%-40 LB</v>
      </c>
    </row>
    <row r="103" spans="1:4" x14ac:dyDescent="0.35">
      <c r="A103" s="38">
        <v>439553</v>
      </c>
      <c r="B103">
        <v>906</v>
      </c>
      <c r="C103" t="s">
        <v>547</v>
      </c>
      <c r="D103" t="str">
        <f>_xlfn.XLOOKUP(B103,'IA Plot Sheet '!$A$2:$A$121,'IA Plot Sheet '!$B$2:$B$121)</f>
        <v>NTC : N:100%-40 LB</v>
      </c>
    </row>
    <row r="104" spans="1:4" x14ac:dyDescent="0.35">
      <c r="A104" s="38">
        <v>439557</v>
      </c>
      <c r="B104">
        <v>1106</v>
      </c>
      <c r="C104" t="s">
        <v>547</v>
      </c>
      <c r="D104" t="str">
        <f>_xlfn.XLOOKUP(B104,'IA Plot Sheet '!$A$2:$A$121,'IA Plot Sheet '!$B$2:$B$121)</f>
        <v>NTC : N:100%-40 LB</v>
      </c>
    </row>
    <row r="105" spans="1:4" x14ac:dyDescent="0.35">
      <c r="A105" s="38">
        <v>439559</v>
      </c>
      <c r="B105">
        <v>1206</v>
      </c>
      <c r="C105" t="s">
        <v>547</v>
      </c>
      <c r="D105" t="str">
        <f>_xlfn.XLOOKUP(B105,'IA Plot Sheet '!$A$2:$A$121,'IA Plot Sheet '!$B$2:$B$121)</f>
        <v>NTC : N:100%-40 LB</v>
      </c>
    </row>
    <row r="106" spans="1:4" x14ac:dyDescent="0.35">
      <c r="A106" s="38">
        <v>439599</v>
      </c>
      <c r="B106">
        <v>806</v>
      </c>
      <c r="C106" t="s">
        <v>547</v>
      </c>
      <c r="D106" t="str">
        <f>_xlfn.XLOOKUP(B106,'IA Plot Sheet '!$A$2:$A$121,'IA Plot Sheet '!$B$2:$B$121)</f>
        <v>NTC : N:100%-40 LB</v>
      </c>
    </row>
    <row r="107" spans="1:4" x14ac:dyDescent="0.35">
      <c r="A107" s="38">
        <v>439601</v>
      </c>
      <c r="B107">
        <v>906</v>
      </c>
      <c r="C107" t="s">
        <v>547</v>
      </c>
      <c r="D107" t="str">
        <f>_xlfn.XLOOKUP(B107,'IA Plot Sheet '!$A$2:$A$121,'IA Plot Sheet '!$B$2:$B$121)</f>
        <v>NTC : N:100%-40 LB</v>
      </c>
    </row>
    <row r="108" spans="1:4" x14ac:dyDescent="0.35">
      <c r="A108" s="38">
        <v>439605</v>
      </c>
      <c r="B108">
        <v>1106</v>
      </c>
      <c r="C108" t="s">
        <v>547</v>
      </c>
      <c r="D108" t="str">
        <f>_xlfn.XLOOKUP(B108,'IA Plot Sheet '!$A$2:$A$121,'IA Plot Sheet '!$B$2:$B$121)</f>
        <v>NTC : N:100%-40 LB</v>
      </c>
    </row>
    <row r="109" spans="1:4" x14ac:dyDescent="0.35">
      <c r="A109" s="38">
        <v>439607</v>
      </c>
      <c r="B109">
        <v>1206</v>
      </c>
      <c r="C109" t="s">
        <v>547</v>
      </c>
      <c r="D109" t="str">
        <f>_xlfn.XLOOKUP(B109,'IA Plot Sheet '!$A$2:$A$121,'IA Plot Sheet '!$B$2:$B$121)</f>
        <v>NTC : N:100%-40 LB</v>
      </c>
    </row>
    <row r="110" spans="1:4" x14ac:dyDescent="0.35">
      <c r="A110" s="38">
        <v>439346</v>
      </c>
      <c r="B110">
        <v>107</v>
      </c>
      <c r="C110" t="s">
        <v>541</v>
      </c>
      <c r="D110" t="str">
        <f>_xlfn.XLOOKUP(B110,'IA Plot Sheet '!$A$2:$A$121,'IA Plot Sheet '!$B$2:$B$121)</f>
        <v>NTC : N:100%-80 LB</v>
      </c>
    </row>
    <row r="111" spans="1:4" x14ac:dyDescent="0.35">
      <c r="A111" s="38">
        <v>439348</v>
      </c>
      <c r="B111">
        <v>207</v>
      </c>
      <c r="C111" t="s">
        <v>541</v>
      </c>
      <c r="D111" t="str">
        <f>_xlfn.XLOOKUP(B111,'IA Plot Sheet '!$A$2:$A$121,'IA Plot Sheet '!$B$2:$B$121)</f>
        <v>NTC : N:100%-80 LB</v>
      </c>
    </row>
    <row r="112" spans="1:4" x14ac:dyDescent="0.35">
      <c r="A112" s="38">
        <v>439350</v>
      </c>
      <c r="B112">
        <v>307</v>
      </c>
      <c r="C112" t="s">
        <v>541</v>
      </c>
      <c r="D112" t="str">
        <f>_xlfn.XLOOKUP(B112,'IA Plot Sheet '!$A$2:$A$121,'IA Plot Sheet '!$B$2:$B$121)</f>
        <v>NTC : N:100%-80 LB</v>
      </c>
    </row>
    <row r="113" spans="1:4" x14ac:dyDescent="0.35">
      <c r="A113" s="38">
        <v>439356</v>
      </c>
      <c r="B113">
        <v>607</v>
      </c>
      <c r="C113" t="s">
        <v>541</v>
      </c>
      <c r="D113" t="str">
        <f>_xlfn.XLOOKUP(B113,'IA Plot Sheet '!$A$2:$A$121,'IA Plot Sheet '!$B$2:$B$121)</f>
        <v>NTC : N:100%-80 LB</v>
      </c>
    </row>
    <row r="114" spans="1:4" x14ac:dyDescent="0.35">
      <c r="A114" s="38">
        <v>439364</v>
      </c>
      <c r="B114">
        <v>1007</v>
      </c>
      <c r="C114" t="s">
        <v>541</v>
      </c>
      <c r="D114" t="str">
        <f>_xlfn.XLOOKUP(B114,'IA Plot Sheet '!$A$2:$A$121,'IA Plot Sheet '!$B$2:$B$121)</f>
        <v>NTC : N:100%-80 LB</v>
      </c>
    </row>
    <row r="115" spans="1:4" x14ac:dyDescent="0.35">
      <c r="A115" s="38">
        <v>439394</v>
      </c>
      <c r="B115">
        <v>107</v>
      </c>
      <c r="C115" t="s">
        <v>541</v>
      </c>
      <c r="D115" t="str">
        <f>_xlfn.XLOOKUP(B115,'IA Plot Sheet '!$A$2:$A$121,'IA Plot Sheet '!$B$2:$B$121)</f>
        <v>NTC : N:100%-80 LB</v>
      </c>
    </row>
    <row r="116" spans="1:4" x14ac:dyDescent="0.35">
      <c r="A116" s="38">
        <v>439396</v>
      </c>
      <c r="B116">
        <v>207</v>
      </c>
      <c r="C116" t="s">
        <v>541</v>
      </c>
      <c r="D116" t="str">
        <f>_xlfn.XLOOKUP(B116,'IA Plot Sheet '!$A$2:$A$121,'IA Plot Sheet '!$B$2:$B$121)</f>
        <v>NTC : N:100%-80 LB</v>
      </c>
    </row>
    <row r="117" spans="1:4" x14ac:dyDescent="0.35">
      <c r="A117" s="38">
        <v>439398</v>
      </c>
      <c r="B117">
        <v>307</v>
      </c>
      <c r="C117" t="s">
        <v>541</v>
      </c>
      <c r="D117" t="str">
        <f>_xlfn.XLOOKUP(B117,'IA Plot Sheet '!$A$2:$A$121,'IA Plot Sheet '!$B$2:$B$121)</f>
        <v>NTC : N:100%-80 LB</v>
      </c>
    </row>
    <row r="118" spans="1:4" x14ac:dyDescent="0.35">
      <c r="A118" s="38">
        <v>439404</v>
      </c>
      <c r="B118">
        <v>607</v>
      </c>
      <c r="C118" t="s">
        <v>541</v>
      </c>
      <c r="D118" t="str">
        <f>_xlfn.XLOOKUP(B118,'IA Plot Sheet '!$A$2:$A$121,'IA Plot Sheet '!$B$2:$B$121)</f>
        <v>NTC : N:100%-80 LB</v>
      </c>
    </row>
    <row r="119" spans="1:4" x14ac:dyDescent="0.35">
      <c r="A119" s="38">
        <v>439412</v>
      </c>
      <c r="B119">
        <v>1007</v>
      </c>
      <c r="C119" t="s">
        <v>541</v>
      </c>
      <c r="D119" t="str">
        <f>_xlfn.XLOOKUP(B119,'IA Plot Sheet '!$A$2:$A$121,'IA Plot Sheet '!$B$2:$B$121)</f>
        <v>NTC : N:100%-80 LB</v>
      </c>
    </row>
    <row r="120" spans="1:4" x14ac:dyDescent="0.35">
      <c r="A120" s="38">
        <v>439442</v>
      </c>
      <c r="B120">
        <v>107</v>
      </c>
      <c r="C120" t="s">
        <v>541</v>
      </c>
      <c r="D120" t="str">
        <f>_xlfn.XLOOKUP(B120,'IA Plot Sheet '!$A$2:$A$121,'IA Plot Sheet '!$B$2:$B$121)</f>
        <v>NTC : N:100%-80 LB</v>
      </c>
    </row>
    <row r="121" spans="1:4" x14ac:dyDescent="0.35">
      <c r="A121" s="38">
        <v>439444</v>
      </c>
      <c r="B121">
        <v>207</v>
      </c>
      <c r="C121" t="s">
        <v>541</v>
      </c>
      <c r="D121" t="str">
        <f>_xlfn.XLOOKUP(B121,'IA Plot Sheet '!$A$2:$A$121,'IA Plot Sheet '!$B$2:$B$121)</f>
        <v>NTC : N:100%-80 LB</v>
      </c>
    </row>
    <row r="122" spans="1:4" x14ac:dyDescent="0.35">
      <c r="A122" s="38">
        <v>439446</v>
      </c>
      <c r="B122">
        <v>307</v>
      </c>
      <c r="C122" t="s">
        <v>541</v>
      </c>
      <c r="D122" t="str">
        <f>_xlfn.XLOOKUP(B122,'IA Plot Sheet '!$A$2:$A$121,'IA Plot Sheet '!$B$2:$B$121)</f>
        <v>NTC : N:100%-80 LB</v>
      </c>
    </row>
    <row r="123" spans="1:4" x14ac:dyDescent="0.35">
      <c r="A123" s="38">
        <v>439452</v>
      </c>
      <c r="B123">
        <v>607</v>
      </c>
      <c r="C123" t="s">
        <v>541</v>
      </c>
      <c r="D123" t="str">
        <f>_xlfn.XLOOKUP(B123,'IA Plot Sheet '!$A$2:$A$121,'IA Plot Sheet '!$B$2:$B$121)</f>
        <v>NTC : N:100%-80 LB</v>
      </c>
    </row>
    <row r="124" spans="1:4" x14ac:dyDescent="0.35">
      <c r="A124" s="38">
        <v>439460</v>
      </c>
      <c r="B124">
        <v>1007</v>
      </c>
      <c r="C124" t="s">
        <v>541</v>
      </c>
      <c r="D124" t="str">
        <f>_xlfn.XLOOKUP(B124,'IA Plot Sheet '!$A$2:$A$121,'IA Plot Sheet '!$B$2:$B$121)</f>
        <v>NTC : N:100%-80 LB</v>
      </c>
    </row>
    <row r="125" spans="1:4" x14ac:dyDescent="0.35">
      <c r="A125" s="38">
        <v>439496</v>
      </c>
      <c r="B125">
        <v>408</v>
      </c>
      <c r="C125" t="s">
        <v>541</v>
      </c>
      <c r="D125" t="str">
        <f>_xlfn.XLOOKUP(B125,'IA Plot Sheet '!$A$2:$A$121,'IA Plot Sheet '!$B$2:$B$121)</f>
        <v>NTC : N:100%-80 LB</v>
      </c>
    </row>
    <row r="126" spans="1:4" x14ac:dyDescent="0.35">
      <c r="A126" s="38">
        <v>439498</v>
      </c>
      <c r="B126">
        <v>508</v>
      </c>
      <c r="C126" t="s">
        <v>541</v>
      </c>
      <c r="D126" t="str">
        <f>_xlfn.XLOOKUP(B126,'IA Plot Sheet '!$A$2:$A$121,'IA Plot Sheet '!$B$2:$B$121)</f>
        <v>NTC : N:100%-80 LB</v>
      </c>
    </row>
    <row r="127" spans="1:4" x14ac:dyDescent="0.35">
      <c r="A127" s="38">
        <v>439502</v>
      </c>
      <c r="B127">
        <v>708</v>
      </c>
      <c r="C127" t="s">
        <v>541</v>
      </c>
      <c r="D127" t="str">
        <f>_xlfn.XLOOKUP(B127,'IA Plot Sheet '!$A$2:$A$121,'IA Plot Sheet '!$B$2:$B$121)</f>
        <v>NTC : N:100%-80 LB</v>
      </c>
    </row>
    <row r="128" spans="1:4" x14ac:dyDescent="0.35">
      <c r="A128" s="38">
        <v>439504</v>
      </c>
      <c r="B128">
        <v>808</v>
      </c>
      <c r="C128" t="s">
        <v>541</v>
      </c>
      <c r="D128" t="str">
        <f>_xlfn.XLOOKUP(B128,'IA Plot Sheet '!$A$2:$A$121,'IA Plot Sheet '!$B$2:$B$121)</f>
        <v>NTC : N:100%-80 LB</v>
      </c>
    </row>
    <row r="129" spans="1:4" x14ac:dyDescent="0.35">
      <c r="A129" s="38">
        <v>439506</v>
      </c>
      <c r="B129">
        <v>908</v>
      </c>
      <c r="C129" t="s">
        <v>541</v>
      </c>
      <c r="D129" t="str">
        <f>_xlfn.XLOOKUP(B129,'IA Plot Sheet '!$A$2:$A$121,'IA Plot Sheet '!$B$2:$B$121)</f>
        <v>NTC : N:100%-80 LB</v>
      </c>
    </row>
    <row r="130" spans="1:4" x14ac:dyDescent="0.35">
      <c r="A130" s="38">
        <v>439510</v>
      </c>
      <c r="B130">
        <v>1108</v>
      </c>
      <c r="C130" t="s">
        <v>541</v>
      </c>
      <c r="D130" t="str">
        <f>_xlfn.XLOOKUP(B130,'IA Plot Sheet '!$A$2:$A$121,'IA Plot Sheet '!$B$2:$B$121)</f>
        <v>NTC : N:100%-80 LB</v>
      </c>
    </row>
    <row r="131" spans="1:4" x14ac:dyDescent="0.35">
      <c r="A131" s="38">
        <v>439512</v>
      </c>
      <c r="B131">
        <v>1208</v>
      </c>
      <c r="C131" t="s">
        <v>541</v>
      </c>
      <c r="D131" t="str">
        <f>_xlfn.XLOOKUP(B131,'IA Plot Sheet '!$A$2:$A$121,'IA Plot Sheet '!$B$2:$B$121)</f>
        <v>NTC : N:100%-80 LB</v>
      </c>
    </row>
    <row r="132" spans="1:4" x14ac:dyDescent="0.35">
      <c r="A132" s="38">
        <v>439544</v>
      </c>
      <c r="B132">
        <v>408</v>
      </c>
      <c r="C132" t="s">
        <v>541</v>
      </c>
      <c r="D132" t="str">
        <f>_xlfn.XLOOKUP(B132,'IA Plot Sheet '!$A$2:$A$121,'IA Plot Sheet '!$B$2:$B$121)</f>
        <v>NTC : N:100%-80 LB</v>
      </c>
    </row>
    <row r="133" spans="1:4" x14ac:dyDescent="0.35">
      <c r="A133" s="38">
        <v>439546</v>
      </c>
      <c r="B133">
        <v>508</v>
      </c>
      <c r="C133" t="s">
        <v>541</v>
      </c>
      <c r="D133" t="str">
        <f>_xlfn.XLOOKUP(B133,'IA Plot Sheet '!$A$2:$A$121,'IA Plot Sheet '!$B$2:$B$121)</f>
        <v>NTC : N:100%-80 LB</v>
      </c>
    </row>
    <row r="134" spans="1:4" x14ac:dyDescent="0.35">
      <c r="A134" s="38">
        <v>439550</v>
      </c>
      <c r="B134">
        <v>708</v>
      </c>
      <c r="C134" t="s">
        <v>541</v>
      </c>
      <c r="D134" t="str">
        <f>_xlfn.XLOOKUP(B134,'IA Plot Sheet '!$A$2:$A$121,'IA Plot Sheet '!$B$2:$B$121)</f>
        <v>NTC : N:100%-80 LB</v>
      </c>
    </row>
    <row r="135" spans="1:4" x14ac:dyDescent="0.35">
      <c r="A135" s="38">
        <v>439552</v>
      </c>
      <c r="B135">
        <v>808</v>
      </c>
      <c r="C135" t="s">
        <v>541</v>
      </c>
      <c r="D135" t="str">
        <f>_xlfn.XLOOKUP(B135,'IA Plot Sheet '!$A$2:$A$121,'IA Plot Sheet '!$B$2:$B$121)</f>
        <v>NTC : N:100%-80 LB</v>
      </c>
    </row>
    <row r="136" spans="1:4" x14ac:dyDescent="0.35">
      <c r="A136" s="38">
        <v>439554</v>
      </c>
      <c r="B136">
        <v>908</v>
      </c>
      <c r="C136" t="s">
        <v>541</v>
      </c>
      <c r="D136" t="str">
        <f>_xlfn.XLOOKUP(B136,'IA Plot Sheet '!$A$2:$A$121,'IA Plot Sheet '!$B$2:$B$121)</f>
        <v>NTC : N:100%-80 LB</v>
      </c>
    </row>
    <row r="137" spans="1:4" x14ac:dyDescent="0.35">
      <c r="A137" s="38">
        <v>439558</v>
      </c>
      <c r="B137">
        <v>1108</v>
      </c>
      <c r="C137" t="s">
        <v>541</v>
      </c>
      <c r="D137" t="str">
        <f>_xlfn.XLOOKUP(B137,'IA Plot Sheet '!$A$2:$A$121,'IA Plot Sheet '!$B$2:$B$121)</f>
        <v>NTC : N:100%-80 LB</v>
      </c>
    </row>
    <row r="138" spans="1:4" x14ac:dyDescent="0.35">
      <c r="A138" s="38">
        <v>439560</v>
      </c>
      <c r="B138">
        <v>1208</v>
      </c>
      <c r="C138" t="s">
        <v>541</v>
      </c>
      <c r="D138" t="str">
        <f>_xlfn.XLOOKUP(B138,'IA Plot Sheet '!$A$2:$A$121,'IA Plot Sheet '!$B$2:$B$121)</f>
        <v>NTC : N:100%-80 LB</v>
      </c>
    </row>
    <row r="139" spans="1:4" x14ac:dyDescent="0.35">
      <c r="A139" s="38">
        <v>439592</v>
      </c>
      <c r="B139">
        <v>408</v>
      </c>
      <c r="C139" t="s">
        <v>541</v>
      </c>
      <c r="D139" t="str">
        <f>_xlfn.XLOOKUP(B139,'IA Plot Sheet '!$A$2:$A$121,'IA Plot Sheet '!$B$2:$B$121)</f>
        <v>NTC : N:100%-80 LB</v>
      </c>
    </row>
    <row r="140" spans="1:4" x14ac:dyDescent="0.35">
      <c r="A140" s="38">
        <v>439594</v>
      </c>
      <c r="B140">
        <v>508</v>
      </c>
      <c r="C140" t="s">
        <v>541</v>
      </c>
      <c r="D140" t="str">
        <f>_xlfn.XLOOKUP(B140,'IA Plot Sheet '!$A$2:$A$121,'IA Plot Sheet '!$B$2:$B$121)</f>
        <v>NTC : N:100%-80 LB</v>
      </c>
    </row>
    <row r="141" spans="1:4" x14ac:dyDescent="0.35">
      <c r="A141" s="38">
        <v>439598</v>
      </c>
      <c r="B141">
        <v>708</v>
      </c>
      <c r="C141" t="s">
        <v>541</v>
      </c>
      <c r="D141" t="str">
        <f>_xlfn.XLOOKUP(B141,'IA Plot Sheet '!$A$2:$A$121,'IA Plot Sheet '!$B$2:$B$121)</f>
        <v>NTC : N:100%-80 LB</v>
      </c>
    </row>
    <row r="142" spans="1:4" x14ac:dyDescent="0.35">
      <c r="A142" s="38">
        <v>439600</v>
      </c>
      <c r="B142">
        <v>808</v>
      </c>
      <c r="C142" t="s">
        <v>541</v>
      </c>
      <c r="D142" t="str">
        <f>_xlfn.XLOOKUP(B142,'IA Plot Sheet '!$A$2:$A$121,'IA Plot Sheet '!$B$2:$B$121)</f>
        <v>NTC : N:100%-80 LB</v>
      </c>
    </row>
    <row r="143" spans="1:4" x14ac:dyDescent="0.35">
      <c r="A143" s="38">
        <v>439602</v>
      </c>
      <c r="B143">
        <v>908</v>
      </c>
      <c r="C143" t="s">
        <v>541</v>
      </c>
      <c r="D143" t="str">
        <f>_xlfn.XLOOKUP(B143,'IA Plot Sheet '!$A$2:$A$121,'IA Plot Sheet '!$B$2:$B$121)</f>
        <v>NTC : N:100%-80 LB</v>
      </c>
    </row>
    <row r="144" spans="1:4" x14ac:dyDescent="0.35">
      <c r="A144" s="38">
        <v>439606</v>
      </c>
      <c r="B144">
        <v>1108</v>
      </c>
      <c r="C144" t="s">
        <v>541</v>
      </c>
      <c r="D144" t="str">
        <f>_xlfn.XLOOKUP(B144,'IA Plot Sheet '!$A$2:$A$121,'IA Plot Sheet '!$B$2:$B$121)</f>
        <v>NTC : N:100%-80 LB</v>
      </c>
    </row>
    <row r="145" spans="1:4" x14ac:dyDescent="0.35">
      <c r="A145" s="38">
        <v>439608</v>
      </c>
      <c r="B145">
        <v>1208</v>
      </c>
      <c r="C145" t="s">
        <v>541</v>
      </c>
      <c r="D145" t="str">
        <f>_xlfn.XLOOKUP(B145,'IA Plot Sheet '!$A$2:$A$121,'IA Plot Sheet '!$B$2:$B$121)</f>
        <v>NTC : N:100%-80 LB</v>
      </c>
    </row>
    <row r="146" spans="1:4" x14ac:dyDescent="0.35">
      <c r="A146" s="38">
        <v>439325</v>
      </c>
      <c r="B146">
        <v>301</v>
      </c>
      <c r="C146" t="s">
        <v>545</v>
      </c>
      <c r="D146" t="str">
        <f>_xlfn.XLOOKUP(B146,'IA Plot Sheet '!$A$2:$A$121,'IA Plot Sheet '!$B$2:$B$121)</f>
        <v>PVN40os : N:100%</v>
      </c>
    </row>
    <row r="147" spans="1:4" x14ac:dyDescent="0.35">
      <c r="A147" s="38">
        <v>439329</v>
      </c>
      <c r="B147">
        <v>501</v>
      </c>
      <c r="C147" t="s">
        <v>545</v>
      </c>
      <c r="D147" t="str">
        <f>_xlfn.XLOOKUP(B147,'IA Plot Sheet '!$A$2:$A$121,'IA Plot Sheet '!$B$2:$B$121)</f>
        <v>PVN40os : N:100%</v>
      </c>
    </row>
    <row r="148" spans="1:4" x14ac:dyDescent="0.35">
      <c r="A148" s="38">
        <v>439331</v>
      </c>
      <c r="B148">
        <v>601</v>
      </c>
      <c r="C148" t="s">
        <v>545</v>
      </c>
      <c r="D148" t="str">
        <f>_xlfn.XLOOKUP(B148,'IA Plot Sheet '!$A$2:$A$121,'IA Plot Sheet '!$B$2:$B$121)</f>
        <v>PVN40os : N:100%</v>
      </c>
    </row>
    <row r="149" spans="1:4" x14ac:dyDescent="0.35">
      <c r="A149" s="38">
        <v>439335</v>
      </c>
      <c r="B149">
        <v>801</v>
      </c>
      <c r="C149" t="s">
        <v>545</v>
      </c>
      <c r="D149" t="str">
        <f>_xlfn.XLOOKUP(B149,'IA Plot Sheet '!$A$2:$A$121,'IA Plot Sheet '!$B$2:$B$121)</f>
        <v>PVN40os : N:100%</v>
      </c>
    </row>
    <row r="150" spans="1:4" x14ac:dyDescent="0.35">
      <c r="A150" s="38">
        <v>439373</v>
      </c>
      <c r="B150">
        <v>301</v>
      </c>
      <c r="C150" t="s">
        <v>545</v>
      </c>
      <c r="D150" t="str">
        <f>_xlfn.XLOOKUP(B150,'IA Plot Sheet '!$A$2:$A$121,'IA Plot Sheet '!$B$2:$B$121)</f>
        <v>PVN40os : N:100%</v>
      </c>
    </row>
    <row r="151" spans="1:4" x14ac:dyDescent="0.35">
      <c r="A151" s="38">
        <v>439377</v>
      </c>
      <c r="B151">
        <v>501</v>
      </c>
      <c r="C151" t="s">
        <v>545</v>
      </c>
      <c r="D151" t="str">
        <f>_xlfn.XLOOKUP(B151,'IA Plot Sheet '!$A$2:$A$121,'IA Plot Sheet '!$B$2:$B$121)</f>
        <v>PVN40os : N:100%</v>
      </c>
    </row>
    <row r="152" spans="1:4" x14ac:dyDescent="0.35">
      <c r="A152" s="38">
        <v>439379</v>
      </c>
      <c r="B152">
        <v>601</v>
      </c>
      <c r="C152" t="s">
        <v>545</v>
      </c>
      <c r="D152" t="str">
        <f>_xlfn.XLOOKUP(B152,'IA Plot Sheet '!$A$2:$A$121,'IA Plot Sheet '!$B$2:$B$121)</f>
        <v>PVN40os : N:100%</v>
      </c>
    </row>
    <row r="153" spans="1:4" x14ac:dyDescent="0.35">
      <c r="A153" s="38">
        <v>439383</v>
      </c>
      <c r="B153">
        <v>801</v>
      </c>
      <c r="C153" t="s">
        <v>545</v>
      </c>
      <c r="D153" t="str">
        <f>_xlfn.XLOOKUP(B153,'IA Plot Sheet '!$A$2:$A$121,'IA Plot Sheet '!$B$2:$B$121)</f>
        <v>PVN40os : N:100%</v>
      </c>
    </row>
    <row r="154" spans="1:4" x14ac:dyDescent="0.35">
      <c r="A154" s="38">
        <v>439421</v>
      </c>
      <c r="B154">
        <v>301</v>
      </c>
      <c r="C154" t="s">
        <v>545</v>
      </c>
      <c r="D154" t="str">
        <f>_xlfn.XLOOKUP(B154,'IA Plot Sheet '!$A$2:$A$121,'IA Plot Sheet '!$B$2:$B$121)</f>
        <v>PVN40os : N:100%</v>
      </c>
    </row>
    <row r="155" spans="1:4" x14ac:dyDescent="0.35">
      <c r="A155" s="38">
        <v>439425</v>
      </c>
      <c r="B155">
        <v>501</v>
      </c>
      <c r="C155" t="s">
        <v>545</v>
      </c>
      <c r="D155" t="str">
        <f>_xlfn.XLOOKUP(B155,'IA Plot Sheet '!$A$2:$A$121,'IA Plot Sheet '!$B$2:$B$121)</f>
        <v>PVN40os : N:100%</v>
      </c>
    </row>
    <row r="156" spans="1:4" x14ac:dyDescent="0.35">
      <c r="A156" s="38">
        <v>439427</v>
      </c>
      <c r="B156">
        <v>601</v>
      </c>
      <c r="C156" t="s">
        <v>545</v>
      </c>
      <c r="D156" t="str">
        <f>_xlfn.XLOOKUP(B156,'IA Plot Sheet '!$A$2:$A$121,'IA Plot Sheet '!$B$2:$B$121)</f>
        <v>PVN40os : N:100%</v>
      </c>
    </row>
    <row r="157" spans="1:4" x14ac:dyDescent="0.35">
      <c r="A157" s="38">
        <v>439431</v>
      </c>
      <c r="B157">
        <v>801</v>
      </c>
      <c r="C157" t="s">
        <v>545</v>
      </c>
      <c r="D157" t="str">
        <f>_xlfn.XLOOKUP(B157,'IA Plot Sheet '!$A$2:$A$121,'IA Plot Sheet '!$B$2:$B$121)</f>
        <v>PVN40os : N:100%</v>
      </c>
    </row>
    <row r="158" spans="1:4" x14ac:dyDescent="0.35">
      <c r="A158" s="38">
        <v>439465</v>
      </c>
      <c r="B158">
        <v>102</v>
      </c>
      <c r="C158" t="s">
        <v>545</v>
      </c>
      <c r="D158" t="str">
        <f>_xlfn.XLOOKUP(B158,'IA Plot Sheet '!$A$2:$A$121,'IA Plot Sheet '!$B$2:$B$121)</f>
        <v>PVN40os : N:100%</v>
      </c>
    </row>
    <row r="159" spans="1:4" x14ac:dyDescent="0.35">
      <c r="A159" s="38">
        <v>439467</v>
      </c>
      <c r="B159">
        <v>202</v>
      </c>
      <c r="C159" t="s">
        <v>545</v>
      </c>
      <c r="D159" t="str">
        <f>_xlfn.XLOOKUP(B159,'IA Plot Sheet '!$A$2:$A$121,'IA Plot Sheet '!$B$2:$B$121)</f>
        <v>PVN40os : N:100%</v>
      </c>
    </row>
    <row r="160" spans="1:4" x14ac:dyDescent="0.35">
      <c r="A160" s="38">
        <v>439471</v>
      </c>
      <c r="B160">
        <v>402</v>
      </c>
      <c r="C160" t="s">
        <v>545</v>
      </c>
      <c r="D160" t="str">
        <f>_xlfn.XLOOKUP(B160,'IA Plot Sheet '!$A$2:$A$121,'IA Plot Sheet '!$B$2:$B$121)</f>
        <v>PVN40os : N:100%</v>
      </c>
    </row>
    <row r="161" spans="1:4" x14ac:dyDescent="0.35">
      <c r="A161" s="38">
        <v>439477</v>
      </c>
      <c r="B161">
        <v>702</v>
      </c>
      <c r="C161" t="s">
        <v>545</v>
      </c>
      <c r="D161" t="str">
        <f>_xlfn.XLOOKUP(B161,'IA Plot Sheet '!$A$2:$A$121,'IA Plot Sheet '!$B$2:$B$121)</f>
        <v>PVN40os : N:100%</v>
      </c>
    </row>
    <row r="162" spans="1:4" x14ac:dyDescent="0.35">
      <c r="A162" s="38">
        <v>439481</v>
      </c>
      <c r="B162">
        <v>902</v>
      </c>
      <c r="C162" t="s">
        <v>545</v>
      </c>
      <c r="D162" t="str">
        <f>_xlfn.XLOOKUP(B162,'IA Plot Sheet '!$A$2:$A$121,'IA Plot Sheet '!$B$2:$B$121)</f>
        <v>PVN40os : N:100%</v>
      </c>
    </row>
    <row r="163" spans="1:4" x14ac:dyDescent="0.35">
      <c r="A163" s="38">
        <v>439483</v>
      </c>
      <c r="B163">
        <v>1002</v>
      </c>
      <c r="C163" t="s">
        <v>545</v>
      </c>
      <c r="D163" t="str">
        <f>_xlfn.XLOOKUP(B163,'IA Plot Sheet '!$A$2:$A$121,'IA Plot Sheet '!$B$2:$B$121)</f>
        <v>PVN40os : N:100%</v>
      </c>
    </row>
    <row r="164" spans="1:4" x14ac:dyDescent="0.35">
      <c r="A164" s="38">
        <v>439485</v>
      </c>
      <c r="B164">
        <v>1102</v>
      </c>
      <c r="C164" t="s">
        <v>545</v>
      </c>
      <c r="D164" t="str">
        <f>_xlfn.XLOOKUP(B164,'IA Plot Sheet '!$A$2:$A$121,'IA Plot Sheet '!$B$2:$B$121)</f>
        <v>PVN40os : N:100%</v>
      </c>
    </row>
    <row r="165" spans="1:4" x14ac:dyDescent="0.35">
      <c r="A165" s="38">
        <v>439487</v>
      </c>
      <c r="B165">
        <v>1202</v>
      </c>
      <c r="C165" t="s">
        <v>545</v>
      </c>
      <c r="D165" t="str">
        <f>_xlfn.XLOOKUP(B165,'IA Plot Sheet '!$A$2:$A$121,'IA Plot Sheet '!$B$2:$B$121)</f>
        <v>PVN40os : N:100%</v>
      </c>
    </row>
    <row r="166" spans="1:4" x14ac:dyDescent="0.35">
      <c r="A166" s="38">
        <v>439513</v>
      </c>
      <c r="B166">
        <v>102</v>
      </c>
      <c r="C166" t="s">
        <v>545</v>
      </c>
      <c r="D166" t="str">
        <f>_xlfn.XLOOKUP(B166,'IA Plot Sheet '!$A$2:$A$121,'IA Plot Sheet '!$B$2:$B$121)</f>
        <v>PVN40os : N:100%</v>
      </c>
    </row>
    <row r="167" spans="1:4" x14ac:dyDescent="0.35">
      <c r="A167" s="38">
        <v>439515</v>
      </c>
      <c r="B167">
        <v>202</v>
      </c>
      <c r="C167" t="s">
        <v>545</v>
      </c>
      <c r="D167" t="str">
        <f>_xlfn.XLOOKUP(B167,'IA Plot Sheet '!$A$2:$A$121,'IA Plot Sheet '!$B$2:$B$121)</f>
        <v>PVN40os : N:100%</v>
      </c>
    </row>
    <row r="168" spans="1:4" x14ac:dyDescent="0.35">
      <c r="A168" s="38">
        <v>439519</v>
      </c>
      <c r="B168">
        <v>402</v>
      </c>
      <c r="C168" t="s">
        <v>545</v>
      </c>
      <c r="D168" t="str">
        <f>_xlfn.XLOOKUP(B168,'IA Plot Sheet '!$A$2:$A$121,'IA Plot Sheet '!$B$2:$B$121)</f>
        <v>PVN40os : N:100%</v>
      </c>
    </row>
    <row r="169" spans="1:4" x14ac:dyDescent="0.35">
      <c r="A169" s="38">
        <v>439525</v>
      </c>
      <c r="B169">
        <v>702</v>
      </c>
      <c r="C169" t="s">
        <v>545</v>
      </c>
      <c r="D169" t="str">
        <f>_xlfn.XLOOKUP(B169,'IA Plot Sheet '!$A$2:$A$121,'IA Plot Sheet '!$B$2:$B$121)</f>
        <v>PVN40os : N:100%</v>
      </c>
    </row>
    <row r="170" spans="1:4" x14ac:dyDescent="0.35">
      <c r="A170" s="38">
        <v>439529</v>
      </c>
      <c r="B170">
        <v>902</v>
      </c>
      <c r="C170" t="s">
        <v>545</v>
      </c>
      <c r="D170" t="str">
        <f>_xlfn.XLOOKUP(B170,'IA Plot Sheet '!$A$2:$A$121,'IA Plot Sheet '!$B$2:$B$121)</f>
        <v>PVN40os : N:100%</v>
      </c>
    </row>
    <row r="171" spans="1:4" x14ac:dyDescent="0.35">
      <c r="A171" s="38">
        <v>439531</v>
      </c>
      <c r="B171">
        <v>1002</v>
      </c>
      <c r="C171" t="s">
        <v>545</v>
      </c>
      <c r="D171" t="str">
        <f>_xlfn.XLOOKUP(B171,'IA Plot Sheet '!$A$2:$A$121,'IA Plot Sheet '!$B$2:$B$121)</f>
        <v>PVN40os : N:100%</v>
      </c>
    </row>
    <row r="172" spans="1:4" x14ac:dyDescent="0.35">
      <c r="A172" s="38">
        <v>439533</v>
      </c>
      <c r="B172">
        <v>1102</v>
      </c>
      <c r="C172" t="s">
        <v>545</v>
      </c>
      <c r="D172" t="str">
        <f>_xlfn.XLOOKUP(B172,'IA Plot Sheet '!$A$2:$A$121,'IA Plot Sheet '!$B$2:$B$121)</f>
        <v>PVN40os : N:100%</v>
      </c>
    </row>
    <row r="173" spans="1:4" x14ac:dyDescent="0.35">
      <c r="A173" s="38">
        <v>439535</v>
      </c>
      <c r="B173">
        <v>1202</v>
      </c>
      <c r="C173" t="s">
        <v>545</v>
      </c>
      <c r="D173" t="str">
        <f>_xlfn.XLOOKUP(B173,'IA Plot Sheet '!$A$2:$A$121,'IA Plot Sheet '!$B$2:$B$121)</f>
        <v>PVN40os : N:100%</v>
      </c>
    </row>
    <row r="174" spans="1:4" x14ac:dyDescent="0.35">
      <c r="A174" s="38">
        <v>439561</v>
      </c>
      <c r="B174">
        <v>102</v>
      </c>
      <c r="C174" t="s">
        <v>545</v>
      </c>
      <c r="D174" t="str">
        <f>_xlfn.XLOOKUP(B174,'IA Plot Sheet '!$A$2:$A$121,'IA Plot Sheet '!$B$2:$B$121)</f>
        <v>PVN40os : N:100%</v>
      </c>
    </row>
    <row r="175" spans="1:4" x14ac:dyDescent="0.35">
      <c r="A175" s="38">
        <v>439563</v>
      </c>
      <c r="B175">
        <v>202</v>
      </c>
      <c r="C175" t="s">
        <v>545</v>
      </c>
      <c r="D175" t="str">
        <f>_xlfn.XLOOKUP(B175,'IA Plot Sheet '!$A$2:$A$121,'IA Plot Sheet '!$B$2:$B$121)</f>
        <v>PVN40os : N:100%</v>
      </c>
    </row>
    <row r="176" spans="1:4" x14ac:dyDescent="0.35">
      <c r="A176" s="38">
        <v>439567</v>
      </c>
      <c r="B176">
        <v>402</v>
      </c>
      <c r="C176" t="s">
        <v>545</v>
      </c>
      <c r="D176" t="str">
        <f>_xlfn.XLOOKUP(B176,'IA Plot Sheet '!$A$2:$A$121,'IA Plot Sheet '!$B$2:$B$121)</f>
        <v>PVN40os : N:100%</v>
      </c>
    </row>
    <row r="177" spans="1:4" x14ac:dyDescent="0.35">
      <c r="A177" s="38">
        <v>439573</v>
      </c>
      <c r="B177">
        <v>702</v>
      </c>
      <c r="C177" t="s">
        <v>545</v>
      </c>
      <c r="D177" t="str">
        <f>_xlfn.XLOOKUP(B177,'IA Plot Sheet '!$A$2:$A$121,'IA Plot Sheet '!$B$2:$B$121)</f>
        <v>PVN40os : N:100%</v>
      </c>
    </row>
    <row r="178" spans="1:4" x14ac:dyDescent="0.35">
      <c r="A178" s="38">
        <v>439577</v>
      </c>
      <c r="B178">
        <v>902</v>
      </c>
      <c r="C178" t="s">
        <v>545</v>
      </c>
      <c r="D178" t="str">
        <f>_xlfn.XLOOKUP(B178,'IA Plot Sheet '!$A$2:$A$121,'IA Plot Sheet '!$B$2:$B$121)</f>
        <v>PVN40os : N:100%</v>
      </c>
    </row>
    <row r="179" spans="1:4" x14ac:dyDescent="0.35">
      <c r="A179" s="38">
        <v>439579</v>
      </c>
      <c r="B179">
        <v>1002</v>
      </c>
      <c r="C179" t="s">
        <v>545</v>
      </c>
      <c r="D179" t="str">
        <f>_xlfn.XLOOKUP(B179,'IA Plot Sheet '!$A$2:$A$121,'IA Plot Sheet '!$B$2:$B$121)</f>
        <v>PVN40os : N:100%</v>
      </c>
    </row>
    <row r="180" spans="1:4" x14ac:dyDescent="0.35">
      <c r="A180" s="38">
        <v>439581</v>
      </c>
      <c r="B180">
        <v>1102</v>
      </c>
      <c r="C180" t="s">
        <v>545</v>
      </c>
      <c r="D180" t="str">
        <f>_xlfn.XLOOKUP(B180,'IA Plot Sheet '!$A$2:$A$121,'IA Plot Sheet '!$B$2:$B$121)</f>
        <v>PVN40os : N:100%</v>
      </c>
    </row>
    <row r="181" spans="1:4" x14ac:dyDescent="0.35">
      <c r="A181" s="38">
        <v>439583</v>
      </c>
      <c r="B181">
        <v>1202</v>
      </c>
      <c r="C181" t="s">
        <v>545</v>
      </c>
      <c r="D181" t="str">
        <f>_xlfn.XLOOKUP(B181,'IA Plot Sheet '!$A$2:$A$121,'IA Plot Sheet '!$B$2:$B$121)</f>
        <v>PVN40os : N:100%</v>
      </c>
    </row>
    <row r="182" spans="1:4" x14ac:dyDescent="0.35">
      <c r="A182" s="38">
        <v>439226</v>
      </c>
      <c r="B182">
        <v>909</v>
      </c>
      <c r="C182" t="s">
        <v>544</v>
      </c>
      <c r="D182" t="str">
        <f>_xlfn.XLOOKUP(B182,'IA Plot Sheet '!$A$2:$A$121,'IA Plot Sheet '!$B$2:$B$121)</f>
        <v>PVN40os : N:100%-120 LB</v>
      </c>
    </row>
    <row r="183" spans="1:4" x14ac:dyDescent="0.35">
      <c r="A183" s="38">
        <v>439228</v>
      </c>
      <c r="B183">
        <v>909</v>
      </c>
      <c r="C183" t="s">
        <v>544</v>
      </c>
      <c r="D183" t="str">
        <f>_xlfn.XLOOKUP(B183,'IA Plot Sheet '!$A$2:$A$121,'IA Plot Sheet '!$B$2:$B$121)</f>
        <v>PVN40os : N:100%-120 LB</v>
      </c>
    </row>
    <row r="184" spans="1:4" x14ac:dyDescent="0.35">
      <c r="A184" s="38">
        <v>439230</v>
      </c>
      <c r="B184">
        <v>909</v>
      </c>
      <c r="C184" t="s">
        <v>544</v>
      </c>
      <c r="D184" t="str">
        <f>_xlfn.XLOOKUP(B184,'IA Plot Sheet '!$A$2:$A$121,'IA Plot Sheet '!$B$2:$B$121)</f>
        <v>PVN40os : N:100%-120 LB</v>
      </c>
    </row>
    <row r="185" spans="1:4" x14ac:dyDescent="0.35">
      <c r="A185" s="38">
        <v>439231</v>
      </c>
      <c r="B185">
        <v>309</v>
      </c>
      <c r="C185" t="s">
        <v>544</v>
      </c>
      <c r="D185" t="str">
        <f>_xlfn.XLOOKUP(B185,'IA Plot Sheet '!$A$2:$A$121,'IA Plot Sheet '!$B$2:$B$121)</f>
        <v>PVN40os : N:100%-120 LB</v>
      </c>
    </row>
    <row r="186" spans="1:4" x14ac:dyDescent="0.35">
      <c r="A186" s="38">
        <v>439233</v>
      </c>
      <c r="B186">
        <v>309</v>
      </c>
      <c r="C186" t="s">
        <v>544</v>
      </c>
      <c r="D186" t="str">
        <f>_xlfn.XLOOKUP(B186,'IA Plot Sheet '!$A$2:$A$121,'IA Plot Sheet '!$B$2:$B$121)</f>
        <v>PVN40os : N:100%-120 LB</v>
      </c>
    </row>
    <row r="187" spans="1:4" x14ac:dyDescent="0.35">
      <c r="A187" s="38">
        <v>439235</v>
      </c>
      <c r="B187">
        <v>309</v>
      </c>
      <c r="C187" t="s">
        <v>544</v>
      </c>
      <c r="D187" t="str">
        <f>_xlfn.XLOOKUP(B187,'IA Plot Sheet '!$A$2:$A$121,'IA Plot Sheet '!$B$2:$B$121)</f>
        <v>PVN40os : N:100%-120 LB</v>
      </c>
    </row>
    <row r="188" spans="1:4" x14ac:dyDescent="0.35">
      <c r="A188" s="38">
        <v>439237</v>
      </c>
      <c r="B188">
        <v>509</v>
      </c>
      <c r="C188" t="s">
        <v>544</v>
      </c>
      <c r="D188" t="str">
        <f>_xlfn.XLOOKUP(B188,'IA Plot Sheet '!$A$2:$A$121,'IA Plot Sheet '!$B$2:$B$121)</f>
        <v>PVN40os : N:100%-120 LB</v>
      </c>
    </row>
    <row r="189" spans="1:4" x14ac:dyDescent="0.35">
      <c r="A189" s="38">
        <v>439238</v>
      </c>
      <c r="B189">
        <v>110</v>
      </c>
      <c r="C189" t="s">
        <v>544</v>
      </c>
      <c r="D189" t="str">
        <f>_xlfn.XLOOKUP(B189,'IA Plot Sheet '!$A$2:$A$121,'IA Plot Sheet '!$B$2:$B$121)</f>
        <v>PVN40os : N:100%-120 LB</v>
      </c>
    </row>
    <row r="190" spans="1:4" x14ac:dyDescent="0.35">
      <c r="A190" s="38">
        <v>439239</v>
      </c>
      <c r="B190">
        <v>509</v>
      </c>
      <c r="C190" t="s">
        <v>544</v>
      </c>
      <c r="D190" t="str">
        <f>_xlfn.XLOOKUP(B190,'IA Plot Sheet '!$A$2:$A$121,'IA Plot Sheet '!$B$2:$B$121)</f>
        <v>PVN40os : N:100%-120 LB</v>
      </c>
    </row>
    <row r="191" spans="1:4" x14ac:dyDescent="0.35">
      <c r="A191" s="38">
        <v>439240</v>
      </c>
      <c r="B191">
        <v>110</v>
      </c>
      <c r="C191" t="s">
        <v>544</v>
      </c>
      <c r="D191" t="str">
        <f>_xlfn.XLOOKUP(B191,'IA Plot Sheet '!$A$2:$A$121,'IA Plot Sheet '!$B$2:$B$121)</f>
        <v>PVN40os : N:100%-120 LB</v>
      </c>
    </row>
    <row r="192" spans="1:4" x14ac:dyDescent="0.35">
      <c r="A192" s="38">
        <v>439241</v>
      </c>
      <c r="B192">
        <v>509</v>
      </c>
      <c r="C192" t="s">
        <v>544</v>
      </c>
      <c r="D192" t="str">
        <f>_xlfn.XLOOKUP(B192,'IA Plot Sheet '!$A$2:$A$121,'IA Plot Sheet '!$B$2:$B$121)</f>
        <v>PVN40os : N:100%-120 LB</v>
      </c>
    </row>
    <row r="193" spans="1:4" x14ac:dyDescent="0.35">
      <c r="A193" s="38">
        <v>439242</v>
      </c>
      <c r="B193">
        <v>110</v>
      </c>
      <c r="C193" t="s">
        <v>544</v>
      </c>
      <c r="D193" t="str">
        <f>_xlfn.XLOOKUP(B193,'IA Plot Sheet '!$A$2:$A$121,'IA Plot Sheet '!$B$2:$B$121)</f>
        <v>PVN40os : N:100%-120 LB</v>
      </c>
    </row>
    <row r="194" spans="1:4" x14ac:dyDescent="0.35">
      <c r="A194" s="38">
        <v>439243</v>
      </c>
      <c r="B194">
        <v>709</v>
      </c>
      <c r="C194" t="s">
        <v>544</v>
      </c>
      <c r="D194" t="str">
        <f>_xlfn.XLOOKUP(B194,'IA Plot Sheet '!$A$2:$A$121,'IA Plot Sheet '!$B$2:$B$121)</f>
        <v>PVN40os : N:100%-120 LB</v>
      </c>
    </row>
    <row r="195" spans="1:4" x14ac:dyDescent="0.35">
      <c r="A195" s="38">
        <v>439245</v>
      </c>
      <c r="B195">
        <v>709</v>
      </c>
      <c r="C195" t="s">
        <v>544</v>
      </c>
      <c r="D195" t="str">
        <f>_xlfn.XLOOKUP(B195,'IA Plot Sheet '!$A$2:$A$121,'IA Plot Sheet '!$B$2:$B$121)</f>
        <v>PVN40os : N:100%-120 LB</v>
      </c>
    </row>
    <row r="196" spans="1:4" x14ac:dyDescent="0.35">
      <c r="A196" s="38">
        <v>439247</v>
      </c>
      <c r="B196">
        <v>709</v>
      </c>
      <c r="C196" t="s">
        <v>544</v>
      </c>
      <c r="D196" t="str">
        <f>_xlfn.XLOOKUP(B196,'IA Plot Sheet '!$A$2:$A$121,'IA Plot Sheet '!$B$2:$B$121)</f>
        <v>PVN40os : N:100%-120 LB</v>
      </c>
    </row>
    <row r="197" spans="1:4" x14ac:dyDescent="0.35">
      <c r="A197" s="38">
        <v>439267</v>
      </c>
      <c r="B197">
        <v>1110</v>
      </c>
      <c r="C197" t="s">
        <v>544</v>
      </c>
      <c r="D197" t="str">
        <f>_xlfn.XLOOKUP(B197,'IA Plot Sheet '!$A$2:$A$121,'IA Plot Sheet '!$B$2:$B$121)</f>
        <v>PVN40os : N:100%-120 LB</v>
      </c>
    </row>
    <row r="198" spans="1:4" x14ac:dyDescent="0.35">
      <c r="A198" s="38">
        <v>439269</v>
      </c>
      <c r="B198">
        <v>1110</v>
      </c>
      <c r="C198" t="s">
        <v>544</v>
      </c>
      <c r="D198" t="str">
        <f>_xlfn.XLOOKUP(B198,'IA Plot Sheet '!$A$2:$A$121,'IA Plot Sheet '!$B$2:$B$121)</f>
        <v>PVN40os : N:100%-120 LB</v>
      </c>
    </row>
    <row r="199" spans="1:4" x14ac:dyDescent="0.35">
      <c r="A199" s="38">
        <v>439271</v>
      </c>
      <c r="B199">
        <v>1110</v>
      </c>
      <c r="C199" t="s">
        <v>544</v>
      </c>
      <c r="D199" t="str">
        <f>_xlfn.XLOOKUP(B199,'IA Plot Sheet '!$A$2:$A$121,'IA Plot Sheet '!$B$2:$B$121)</f>
        <v>PVN40os : N:100%-120 LB</v>
      </c>
    </row>
    <row r="200" spans="1:4" x14ac:dyDescent="0.35">
      <c r="A200" s="38">
        <v>439279</v>
      </c>
      <c r="B200">
        <v>409</v>
      </c>
      <c r="C200" t="s">
        <v>544</v>
      </c>
      <c r="D200" t="str">
        <f>_xlfn.XLOOKUP(B200,'IA Plot Sheet '!$A$2:$A$121,'IA Plot Sheet '!$B$2:$B$121)</f>
        <v>PVN40os : N:100%-120 LB</v>
      </c>
    </row>
    <row r="201" spans="1:4" x14ac:dyDescent="0.35">
      <c r="A201" s="38">
        <v>439281</v>
      </c>
      <c r="B201">
        <v>409</v>
      </c>
      <c r="C201" t="s">
        <v>544</v>
      </c>
      <c r="D201" t="str">
        <f>_xlfn.XLOOKUP(B201,'IA Plot Sheet '!$A$2:$A$121,'IA Plot Sheet '!$B$2:$B$121)</f>
        <v>PVN40os : N:100%-120 LB</v>
      </c>
    </row>
    <row r="202" spans="1:4" x14ac:dyDescent="0.35">
      <c r="A202" s="38">
        <v>439283</v>
      </c>
      <c r="B202">
        <v>409</v>
      </c>
      <c r="C202" t="s">
        <v>544</v>
      </c>
      <c r="D202" t="str">
        <f>_xlfn.XLOOKUP(B202,'IA Plot Sheet '!$A$2:$A$121,'IA Plot Sheet '!$B$2:$B$121)</f>
        <v>PVN40os : N:100%-120 LB</v>
      </c>
    </row>
    <row r="203" spans="1:4" x14ac:dyDescent="0.35">
      <c r="A203" s="38">
        <v>439286</v>
      </c>
      <c r="B203">
        <v>210</v>
      </c>
      <c r="C203" t="s">
        <v>544</v>
      </c>
      <c r="D203" t="str">
        <f>_xlfn.XLOOKUP(B203,'IA Plot Sheet '!$A$2:$A$121,'IA Plot Sheet '!$B$2:$B$121)</f>
        <v>PVN40os : N:100%-120 LB</v>
      </c>
    </row>
    <row r="204" spans="1:4" x14ac:dyDescent="0.35">
      <c r="A204" s="38">
        <v>439288</v>
      </c>
      <c r="B204">
        <v>210</v>
      </c>
      <c r="C204" t="s">
        <v>544</v>
      </c>
      <c r="D204" t="str">
        <f>_xlfn.XLOOKUP(B204,'IA Plot Sheet '!$A$2:$A$121,'IA Plot Sheet '!$B$2:$B$121)</f>
        <v>PVN40os : N:100%-120 LB</v>
      </c>
    </row>
    <row r="205" spans="1:4" x14ac:dyDescent="0.35">
      <c r="A205" s="38">
        <v>439290</v>
      </c>
      <c r="B205">
        <v>210</v>
      </c>
      <c r="C205" t="s">
        <v>544</v>
      </c>
      <c r="D205" t="str">
        <f>_xlfn.XLOOKUP(B205,'IA Plot Sheet '!$A$2:$A$121,'IA Plot Sheet '!$B$2:$B$121)</f>
        <v>PVN40os : N:100%-120 LB</v>
      </c>
    </row>
    <row r="206" spans="1:4" x14ac:dyDescent="0.35">
      <c r="A206" s="38">
        <v>439291</v>
      </c>
      <c r="B206">
        <v>809</v>
      </c>
      <c r="C206" t="s">
        <v>544</v>
      </c>
      <c r="D206" t="str">
        <f>_xlfn.XLOOKUP(B206,'IA Plot Sheet '!$A$2:$A$121,'IA Plot Sheet '!$B$2:$B$121)</f>
        <v>PVN40os : N:100%-120 LB</v>
      </c>
    </row>
    <row r="207" spans="1:4" x14ac:dyDescent="0.35">
      <c r="A207" s="38">
        <v>439293</v>
      </c>
      <c r="B207">
        <v>809</v>
      </c>
      <c r="C207" t="s">
        <v>544</v>
      </c>
      <c r="D207" t="str">
        <f>_xlfn.XLOOKUP(B207,'IA Plot Sheet '!$A$2:$A$121,'IA Plot Sheet '!$B$2:$B$121)</f>
        <v>PVN40os : N:100%-120 LB</v>
      </c>
    </row>
    <row r="208" spans="1:4" x14ac:dyDescent="0.35">
      <c r="A208" s="38">
        <v>439295</v>
      </c>
      <c r="B208">
        <v>809</v>
      </c>
      <c r="C208" t="s">
        <v>544</v>
      </c>
      <c r="D208" t="str">
        <f>_xlfn.XLOOKUP(B208,'IA Plot Sheet '!$A$2:$A$121,'IA Plot Sheet '!$B$2:$B$121)</f>
        <v>PVN40os : N:100%-120 LB</v>
      </c>
    </row>
    <row r="209" spans="1:4" x14ac:dyDescent="0.35">
      <c r="A209" s="38">
        <v>439297</v>
      </c>
      <c r="B209">
        <v>610</v>
      </c>
      <c r="C209" t="s">
        <v>544</v>
      </c>
      <c r="D209" t="str">
        <f>_xlfn.XLOOKUP(B209,'IA Plot Sheet '!$A$2:$A$121,'IA Plot Sheet '!$B$2:$B$121)</f>
        <v>PVN40os : N:100%-120 LB</v>
      </c>
    </row>
    <row r="210" spans="1:4" x14ac:dyDescent="0.35">
      <c r="A210" s="38">
        <v>439299</v>
      </c>
      <c r="B210">
        <v>610</v>
      </c>
      <c r="C210" t="s">
        <v>544</v>
      </c>
      <c r="D210" t="str">
        <f>_xlfn.XLOOKUP(B210,'IA Plot Sheet '!$A$2:$A$121,'IA Plot Sheet '!$B$2:$B$121)</f>
        <v>PVN40os : N:100%-120 LB</v>
      </c>
    </row>
    <row r="211" spans="1:4" x14ac:dyDescent="0.35">
      <c r="A211" s="38">
        <v>439301</v>
      </c>
      <c r="B211">
        <v>610</v>
      </c>
      <c r="C211" t="s">
        <v>544</v>
      </c>
      <c r="D211" t="str">
        <f>_xlfn.XLOOKUP(B211,'IA Plot Sheet '!$A$2:$A$121,'IA Plot Sheet '!$B$2:$B$121)</f>
        <v>PVN40os : N:100%-120 LB</v>
      </c>
    </row>
    <row r="212" spans="1:4" x14ac:dyDescent="0.35">
      <c r="A212" s="38">
        <v>439309</v>
      </c>
      <c r="B212">
        <v>1010</v>
      </c>
      <c r="C212" t="s">
        <v>544</v>
      </c>
      <c r="D212" t="str">
        <f>_xlfn.XLOOKUP(B212,'IA Plot Sheet '!$A$2:$A$121,'IA Plot Sheet '!$B$2:$B$121)</f>
        <v>PVN40os : N:100%-120 LB</v>
      </c>
    </row>
    <row r="213" spans="1:4" x14ac:dyDescent="0.35">
      <c r="A213" s="38">
        <v>439311</v>
      </c>
      <c r="B213">
        <v>1010</v>
      </c>
      <c r="C213" t="s">
        <v>544</v>
      </c>
      <c r="D213" t="str">
        <f>_xlfn.XLOOKUP(B213,'IA Plot Sheet '!$A$2:$A$121,'IA Plot Sheet '!$B$2:$B$121)</f>
        <v>PVN40os : N:100%-120 LB</v>
      </c>
    </row>
    <row r="214" spans="1:4" x14ac:dyDescent="0.35">
      <c r="A214" s="38">
        <v>439313</v>
      </c>
      <c r="B214">
        <v>1010</v>
      </c>
      <c r="C214" t="s">
        <v>544</v>
      </c>
      <c r="D214" t="str">
        <f>_xlfn.XLOOKUP(B214,'IA Plot Sheet '!$A$2:$A$121,'IA Plot Sheet '!$B$2:$B$121)</f>
        <v>PVN40os : N:100%-120 LB</v>
      </c>
    </row>
    <row r="215" spans="1:4" x14ac:dyDescent="0.35">
      <c r="A215" s="38">
        <v>439315</v>
      </c>
      <c r="B215">
        <v>1210</v>
      </c>
      <c r="C215" t="s">
        <v>544</v>
      </c>
      <c r="D215" t="str">
        <f>_xlfn.XLOOKUP(B215,'IA Plot Sheet '!$A$2:$A$121,'IA Plot Sheet '!$B$2:$B$121)</f>
        <v>PVN40os : N:100%-120 LB</v>
      </c>
    </row>
    <row r="216" spans="1:4" x14ac:dyDescent="0.35">
      <c r="A216" s="38">
        <v>439317</v>
      </c>
      <c r="B216">
        <v>1210</v>
      </c>
      <c r="C216" t="s">
        <v>544</v>
      </c>
      <c r="D216" t="str">
        <f>_xlfn.XLOOKUP(B216,'IA Plot Sheet '!$A$2:$A$121,'IA Plot Sheet '!$B$2:$B$121)</f>
        <v>PVN40os : N:100%-120 LB</v>
      </c>
    </row>
    <row r="217" spans="1:4" x14ac:dyDescent="0.35">
      <c r="A217" s="38">
        <v>439319</v>
      </c>
      <c r="B217">
        <v>1210</v>
      </c>
      <c r="C217" t="s">
        <v>544</v>
      </c>
      <c r="D217" t="str">
        <f>_xlfn.XLOOKUP(B217,'IA Plot Sheet '!$A$2:$A$121,'IA Plot Sheet '!$B$2:$B$121)</f>
        <v>PVN40os : N:100%-120 LB</v>
      </c>
    </row>
    <row r="218" spans="1:4" x14ac:dyDescent="0.35">
      <c r="A218" s="38">
        <v>439359</v>
      </c>
      <c r="B218">
        <v>805</v>
      </c>
      <c r="C218" t="s">
        <v>548</v>
      </c>
      <c r="D218" t="str">
        <f>_xlfn.XLOOKUP(B218,'IA Plot Sheet '!$A$2:$A$121,'IA Plot Sheet '!$B$2:$B$121)</f>
        <v>PVN40os : N:100%-40 LB</v>
      </c>
    </row>
    <row r="219" spans="1:4" x14ac:dyDescent="0.35">
      <c r="A219" s="38">
        <v>439361</v>
      </c>
      <c r="B219">
        <v>905</v>
      </c>
      <c r="C219" t="s">
        <v>548</v>
      </c>
      <c r="D219" t="str">
        <f>_xlfn.XLOOKUP(B219,'IA Plot Sheet '!$A$2:$A$121,'IA Plot Sheet '!$B$2:$B$121)</f>
        <v>PVN40os : N:100%-40 LB</v>
      </c>
    </row>
    <row r="220" spans="1:4" x14ac:dyDescent="0.35">
      <c r="A220" s="38">
        <v>439365</v>
      </c>
      <c r="B220">
        <v>1105</v>
      </c>
      <c r="C220" t="s">
        <v>548</v>
      </c>
      <c r="D220" t="str">
        <f>_xlfn.XLOOKUP(B220,'IA Plot Sheet '!$A$2:$A$121,'IA Plot Sheet '!$B$2:$B$121)</f>
        <v>PVN40os : N:100%-40 LB</v>
      </c>
    </row>
    <row r="221" spans="1:4" x14ac:dyDescent="0.35">
      <c r="A221" s="38">
        <v>439367</v>
      </c>
      <c r="B221">
        <v>1205</v>
      </c>
      <c r="C221" t="s">
        <v>548</v>
      </c>
      <c r="D221" t="str">
        <f>_xlfn.XLOOKUP(B221,'IA Plot Sheet '!$A$2:$A$121,'IA Plot Sheet '!$B$2:$B$121)</f>
        <v>PVN40os : N:100%-40 LB</v>
      </c>
    </row>
    <row r="222" spans="1:4" x14ac:dyDescent="0.35">
      <c r="A222" s="38">
        <v>439407</v>
      </c>
      <c r="B222">
        <v>805</v>
      </c>
      <c r="C222" t="s">
        <v>548</v>
      </c>
      <c r="D222" t="str">
        <f>_xlfn.XLOOKUP(B222,'IA Plot Sheet '!$A$2:$A$121,'IA Plot Sheet '!$B$2:$B$121)</f>
        <v>PVN40os : N:100%-40 LB</v>
      </c>
    </row>
    <row r="223" spans="1:4" x14ac:dyDescent="0.35">
      <c r="A223" s="38">
        <v>439409</v>
      </c>
      <c r="B223">
        <v>905</v>
      </c>
      <c r="C223" t="s">
        <v>548</v>
      </c>
      <c r="D223" t="str">
        <f>_xlfn.XLOOKUP(B223,'IA Plot Sheet '!$A$2:$A$121,'IA Plot Sheet '!$B$2:$B$121)</f>
        <v>PVN40os : N:100%-40 LB</v>
      </c>
    </row>
    <row r="224" spans="1:4" x14ac:dyDescent="0.35">
      <c r="A224" s="38">
        <v>439413</v>
      </c>
      <c r="B224">
        <v>1105</v>
      </c>
      <c r="C224" t="s">
        <v>548</v>
      </c>
      <c r="D224" t="str">
        <f>_xlfn.XLOOKUP(B224,'IA Plot Sheet '!$A$2:$A$121,'IA Plot Sheet '!$B$2:$B$121)</f>
        <v>PVN40os : N:100%-40 LB</v>
      </c>
    </row>
    <row r="225" spans="1:4" x14ac:dyDescent="0.35">
      <c r="A225" s="38">
        <v>439415</v>
      </c>
      <c r="B225">
        <v>1205</v>
      </c>
      <c r="C225" t="s">
        <v>548</v>
      </c>
      <c r="D225" t="str">
        <f>_xlfn.XLOOKUP(B225,'IA Plot Sheet '!$A$2:$A$121,'IA Plot Sheet '!$B$2:$B$121)</f>
        <v>PVN40os : N:100%-40 LB</v>
      </c>
    </row>
    <row r="226" spans="1:4" x14ac:dyDescent="0.35">
      <c r="A226" s="38">
        <v>439455</v>
      </c>
      <c r="B226">
        <v>805</v>
      </c>
      <c r="C226" t="s">
        <v>548</v>
      </c>
      <c r="D226" t="str">
        <f>_xlfn.XLOOKUP(B226,'IA Plot Sheet '!$A$2:$A$121,'IA Plot Sheet '!$B$2:$B$121)</f>
        <v>PVN40os : N:100%-40 LB</v>
      </c>
    </row>
    <row r="227" spans="1:4" x14ac:dyDescent="0.35">
      <c r="A227" s="38">
        <v>439457</v>
      </c>
      <c r="B227">
        <v>905</v>
      </c>
      <c r="C227" t="s">
        <v>548</v>
      </c>
      <c r="D227" t="str">
        <f>_xlfn.XLOOKUP(B227,'IA Plot Sheet '!$A$2:$A$121,'IA Plot Sheet '!$B$2:$B$121)</f>
        <v>PVN40os : N:100%-40 LB</v>
      </c>
    </row>
    <row r="228" spans="1:4" x14ac:dyDescent="0.35">
      <c r="A228" s="38">
        <v>439461</v>
      </c>
      <c r="B228">
        <v>1105</v>
      </c>
      <c r="C228" t="s">
        <v>548</v>
      </c>
      <c r="D228" t="str">
        <f>_xlfn.XLOOKUP(B228,'IA Plot Sheet '!$A$2:$A$121,'IA Plot Sheet '!$B$2:$B$121)</f>
        <v>PVN40os : N:100%-40 LB</v>
      </c>
    </row>
    <row r="229" spans="1:4" x14ac:dyDescent="0.35">
      <c r="A229" s="38">
        <v>439463</v>
      </c>
      <c r="B229">
        <v>1205</v>
      </c>
      <c r="C229" t="s">
        <v>548</v>
      </c>
      <c r="D229" t="str">
        <f>_xlfn.XLOOKUP(B229,'IA Plot Sheet '!$A$2:$A$121,'IA Plot Sheet '!$B$2:$B$121)</f>
        <v>PVN40os : N:100%-40 LB</v>
      </c>
    </row>
    <row r="230" spans="1:4" x14ac:dyDescent="0.35">
      <c r="A230" s="38">
        <v>439489</v>
      </c>
      <c r="B230">
        <v>106</v>
      </c>
      <c r="C230" t="s">
        <v>548</v>
      </c>
      <c r="D230" t="str">
        <f>_xlfn.XLOOKUP(B230,'IA Plot Sheet '!$A$2:$A$121,'IA Plot Sheet '!$B$2:$B$121)</f>
        <v>PVN40os : N:100%-40 LB</v>
      </c>
    </row>
    <row r="231" spans="1:4" x14ac:dyDescent="0.35">
      <c r="A231" s="38">
        <v>439491</v>
      </c>
      <c r="B231">
        <v>206</v>
      </c>
      <c r="C231" t="s">
        <v>548</v>
      </c>
      <c r="D231" t="str">
        <f>_xlfn.XLOOKUP(B231,'IA Plot Sheet '!$A$2:$A$121,'IA Plot Sheet '!$B$2:$B$121)</f>
        <v>PVN40os : N:100%-40 LB</v>
      </c>
    </row>
    <row r="232" spans="1:4" x14ac:dyDescent="0.35">
      <c r="A232" s="38">
        <v>439493</v>
      </c>
      <c r="B232">
        <v>306</v>
      </c>
      <c r="C232" t="s">
        <v>548</v>
      </c>
      <c r="D232" t="str">
        <f>_xlfn.XLOOKUP(B232,'IA Plot Sheet '!$A$2:$A$121,'IA Plot Sheet '!$B$2:$B$121)</f>
        <v>PVN40os : N:100%-40 LB</v>
      </c>
    </row>
    <row r="233" spans="1:4" x14ac:dyDescent="0.35">
      <c r="A233" s="38">
        <v>439495</v>
      </c>
      <c r="B233">
        <v>406</v>
      </c>
      <c r="C233" t="s">
        <v>548</v>
      </c>
      <c r="D233" t="str">
        <f>_xlfn.XLOOKUP(B233,'IA Plot Sheet '!$A$2:$A$121,'IA Plot Sheet '!$B$2:$B$121)</f>
        <v>PVN40os : N:100%-40 LB</v>
      </c>
    </row>
    <row r="234" spans="1:4" x14ac:dyDescent="0.35">
      <c r="A234" s="38">
        <v>439497</v>
      </c>
      <c r="B234">
        <v>506</v>
      </c>
      <c r="C234" t="s">
        <v>548</v>
      </c>
      <c r="D234" t="str">
        <f>_xlfn.XLOOKUP(B234,'IA Plot Sheet '!$A$2:$A$121,'IA Plot Sheet '!$B$2:$B$121)</f>
        <v>PVN40os : N:100%-40 LB</v>
      </c>
    </row>
    <row r="235" spans="1:4" x14ac:dyDescent="0.35">
      <c r="A235" s="38">
        <v>439499</v>
      </c>
      <c r="B235">
        <v>606</v>
      </c>
      <c r="C235" t="s">
        <v>548</v>
      </c>
      <c r="D235" t="str">
        <f>_xlfn.XLOOKUP(B235,'IA Plot Sheet '!$A$2:$A$121,'IA Plot Sheet '!$B$2:$B$121)</f>
        <v>PVN40os : N:100%-40 LB</v>
      </c>
    </row>
    <row r="236" spans="1:4" x14ac:dyDescent="0.35">
      <c r="A236" s="38">
        <v>439501</v>
      </c>
      <c r="B236">
        <v>706</v>
      </c>
      <c r="C236" t="s">
        <v>548</v>
      </c>
      <c r="D236" t="str">
        <f>_xlfn.XLOOKUP(B236,'IA Plot Sheet '!$A$2:$A$121,'IA Plot Sheet '!$B$2:$B$121)</f>
        <v>PVN40os : N:100%-40 LB</v>
      </c>
    </row>
    <row r="237" spans="1:4" x14ac:dyDescent="0.35">
      <c r="A237" s="38">
        <v>439507</v>
      </c>
      <c r="B237">
        <v>1006</v>
      </c>
      <c r="C237" t="s">
        <v>548</v>
      </c>
      <c r="D237" t="str">
        <f>_xlfn.XLOOKUP(B237,'IA Plot Sheet '!$A$2:$A$121,'IA Plot Sheet '!$B$2:$B$121)</f>
        <v>PVN40os : N:100%-40 LB</v>
      </c>
    </row>
    <row r="238" spans="1:4" x14ac:dyDescent="0.35">
      <c r="A238" s="38">
        <v>439537</v>
      </c>
      <c r="B238">
        <v>106</v>
      </c>
      <c r="C238" t="s">
        <v>548</v>
      </c>
      <c r="D238" t="str">
        <f>_xlfn.XLOOKUP(B238,'IA Plot Sheet '!$A$2:$A$121,'IA Plot Sheet '!$B$2:$B$121)</f>
        <v>PVN40os : N:100%-40 LB</v>
      </c>
    </row>
    <row r="239" spans="1:4" x14ac:dyDescent="0.35">
      <c r="A239" s="38">
        <v>439539</v>
      </c>
      <c r="B239">
        <v>206</v>
      </c>
      <c r="C239" t="s">
        <v>548</v>
      </c>
      <c r="D239" t="str">
        <f>_xlfn.XLOOKUP(B239,'IA Plot Sheet '!$A$2:$A$121,'IA Plot Sheet '!$B$2:$B$121)</f>
        <v>PVN40os : N:100%-40 LB</v>
      </c>
    </row>
    <row r="240" spans="1:4" x14ac:dyDescent="0.35">
      <c r="A240" s="38">
        <v>439541</v>
      </c>
      <c r="B240">
        <v>306</v>
      </c>
      <c r="C240" t="s">
        <v>548</v>
      </c>
      <c r="D240" t="str">
        <f>_xlfn.XLOOKUP(B240,'IA Plot Sheet '!$A$2:$A$121,'IA Plot Sheet '!$B$2:$B$121)</f>
        <v>PVN40os : N:100%-40 LB</v>
      </c>
    </row>
    <row r="241" spans="1:4" x14ac:dyDescent="0.35">
      <c r="A241" s="38">
        <v>439543</v>
      </c>
      <c r="B241">
        <v>406</v>
      </c>
      <c r="C241" t="s">
        <v>548</v>
      </c>
      <c r="D241" t="str">
        <f>_xlfn.XLOOKUP(B241,'IA Plot Sheet '!$A$2:$A$121,'IA Plot Sheet '!$B$2:$B$121)</f>
        <v>PVN40os : N:100%-40 LB</v>
      </c>
    </row>
    <row r="242" spans="1:4" x14ac:dyDescent="0.35">
      <c r="A242" s="38">
        <v>439545</v>
      </c>
      <c r="B242">
        <v>506</v>
      </c>
      <c r="C242" t="s">
        <v>548</v>
      </c>
      <c r="D242" t="str">
        <f>_xlfn.XLOOKUP(B242,'IA Plot Sheet '!$A$2:$A$121,'IA Plot Sheet '!$B$2:$B$121)</f>
        <v>PVN40os : N:100%-40 LB</v>
      </c>
    </row>
    <row r="243" spans="1:4" x14ac:dyDescent="0.35">
      <c r="A243" s="38">
        <v>439547</v>
      </c>
      <c r="B243">
        <v>606</v>
      </c>
      <c r="C243" t="s">
        <v>548</v>
      </c>
      <c r="D243" t="str">
        <f>_xlfn.XLOOKUP(B243,'IA Plot Sheet '!$A$2:$A$121,'IA Plot Sheet '!$B$2:$B$121)</f>
        <v>PVN40os : N:100%-40 LB</v>
      </c>
    </row>
    <row r="244" spans="1:4" x14ac:dyDescent="0.35">
      <c r="A244" s="38">
        <v>439549</v>
      </c>
      <c r="B244">
        <v>706</v>
      </c>
      <c r="C244" t="s">
        <v>548</v>
      </c>
      <c r="D244" t="str">
        <f>_xlfn.XLOOKUP(B244,'IA Plot Sheet '!$A$2:$A$121,'IA Plot Sheet '!$B$2:$B$121)</f>
        <v>PVN40os : N:100%-40 LB</v>
      </c>
    </row>
    <row r="245" spans="1:4" x14ac:dyDescent="0.35">
      <c r="A245" s="38">
        <v>439555</v>
      </c>
      <c r="B245">
        <v>1006</v>
      </c>
      <c r="C245" t="s">
        <v>548</v>
      </c>
      <c r="D245" t="str">
        <f>_xlfn.XLOOKUP(B245,'IA Plot Sheet '!$A$2:$A$121,'IA Plot Sheet '!$B$2:$B$121)</f>
        <v>PVN40os : N:100%-40 LB</v>
      </c>
    </row>
    <row r="246" spans="1:4" x14ac:dyDescent="0.35">
      <c r="A246" s="38">
        <v>439585</v>
      </c>
      <c r="B246">
        <v>106</v>
      </c>
      <c r="C246" t="s">
        <v>548</v>
      </c>
      <c r="D246" t="str">
        <f>_xlfn.XLOOKUP(B246,'IA Plot Sheet '!$A$2:$A$121,'IA Plot Sheet '!$B$2:$B$121)</f>
        <v>PVN40os : N:100%-40 LB</v>
      </c>
    </row>
    <row r="247" spans="1:4" x14ac:dyDescent="0.35">
      <c r="A247" s="38">
        <v>439587</v>
      </c>
      <c r="B247">
        <v>206</v>
      </c>
      <c r="C247" t="s">
        <v>548</v>
      </c>
      <c r="D247" t="str">
        <f>_xlfn.XLOOKUP(B247,'IA Plot Sheet '!$A$2:$A$121,'IA Plot Sheet '!$B$2:$B$121)</f>
        <v>PVN40os : N:100%-40 LB</v>
      </c>
    </row>
    <row r="248" spans="1:4" x14ac:dyDescent="0.35">
      <c r="A248" s="38">
        <v>439589</v>
      </c>
      <c r="B248">
        <v>306</v>
      </c>
      <c r="C248" t="s">
        <v>548</v>
      </c>
      <c r="D248" t="str">
        <f>_xlfn.XLOOKUP(B248,'IA Plot Sheet '!$A$2:$A$121,'IA Plot Sheet '!$B$2:$B$121)</f>
        <v>PVN40os : N:100%-40 LB</v>
      </c>
    </row>
    <row r="249" spans="1:4" x14ac:dyDescent="0.35">
      <c r="A249" s="38">
        <v>439591</v>
      </c>
      <c r="B249">
        <v>406</v>
      </c>
      <c r="C249" t="s">
        <v>548</v>
      </c>
      <c r="D249" t="str">
        <f>_xlfn.XLOOKUP(B249,'IA Plot Sheet '!$A$2:$A$121,'IA Plot Sheet '!$B$2:$B$121)</f>
        <v>PVN40os : N:100%-40 LB</v>
      </c>
    </row>
    <row r="250" spans="1:4" x14ac:dyDescent="0.35">
      <c r="A250" s="38">
        <v>439593</v>
      </c>
      <c r="B250">
        <v>506</v>
      </c>
      <c r="C250" t="s">
        <v>548</v>
      </c>
      <c r="D250" t="str">
        <f>_xlfn.XLOOKUP(B250,'IA Plot Sheet '!$A$2:$A$121,'IA Plot Sheet '!$B$2:$B$121)</f>
        <v>PVN40os : N:100%-40 LB</v>
      </c>
    </row>
    <row r="251" spans="1:4" x14ac:dyDescent="0.35">
      <c r="A251" s="38">
        <v>439595</v>
      </c>
      <c r="B251">
        <v>606</v>
      </c>
      <c r="C251" t="s">
        <v>548</v>
      </c>
      <c r="D251" t="str">
        <f>_xlfn.XLOOKUP(B251,'IA Plot Sheet '!$A$2:$A$121,'IA Plot Sheet '!$B$2:$B$121)</f>
        <v>PVN40os : N:100%-40 LB</v>
      </c>
    </row>
    <row r="252" spans="1:4" x14ac:dyDescent="0.35">
      <c r="A252" s="38">
        <v>439597</v>
      </c>
      <c r="B252">
        <v>706</v>
      </c>
      <c r="C252" t="s">
        <v>548</v>
      </c>
      <c r="D252" t="str">
        <f>_xlfn.XLOOKUP(B252,'IA Plot Sheet '!$A$2:$A$121,'IA Plot Sheet '!$B$2:$B$121)</f>
        <v>PVN40os : N:100%-40 LB</v>
      </c>
    </row>
    <row r="253" spans="1:4" x14ac:dyDescent="0.35">
      <c r="A253" s="38">
        <v>439603</v>
      </c>
      <c r="B253">
        <v>1006</v>
      </c>
      <c r="C253" t="s">
        <v>548</v>
      </c>
      <c r="D253" t="str">
        <f>_xlfn.XLOOKUP(B253,'IA Plot Sheet '!$A$2:$A$121,'IA Plot Sheet '!$B$2:$B$121)</f>
        <v>PVN40os : N:100%-40 LB</v>
      </c>
    </row>
    <row r="254" spans="1:4" x14ac:dyDescent="0.35">
      <c r="A254" s="38">
        <v>439352</v>
      </c>
      <c r="B254">
        <v>407</v>
      </c>
      <c r="C254" t="s">
        <v>542</v>
      </c>
      <c r="D254" t="str">
        <f>_xlfn.XLOOKUP(B254,'IA Plot Sheet '!$A$2:$A$121,'IA Plot Sheet '!$B$2:$B$121)</f>
        <v>PVN40os : N:100%-80 LB</v>
      </c>
    </row>
    <row r="255" spans="1:4" x14ac:dyDescent="0.35">
      <c r="A255" s="38">
        <v>439354</v>
      </c>
      <c r="B255">
        <v>507</v>
      </c>
      <c r="C255" t="s">
        <v>542</v>
      </c>
      <c r="D255" t="str">
        <f>_xlfn.XLOOKUP(B255,'IA Plot Sheet '!$A$2:$A$121,'IA Plot Sheet '!$B$2:$B$121)</f>
        <v>PVN40os : N:100%-80 LB</v>
      </c>
    </row>
    <row r="256" spans="1:4" x14ac:dyDescent="0.35">
      <c r="A256" s="38">
        <v>439358</v>
      </c>
      <c r="B256">
        <v>707</v>
      </c>
      <c r="C256" t="s">
        <v>542</v>
      </c>
      <c r="D256" t="str">
        <f>_xlfn.XLOOKUP(B256,'IA Plot Sheet '!$A$2:$A$121,'IA Plot Sheet '!$B$2:$B$121)</f>
        <v>PVN40os : N:100%-80 LB</v>
      </c>
    </row>
    <row r="257" spans="1:4" x14ac:dyDescent="0.35">
      <c r="A257" s="38">
        <v>439360</v>
      </c>
      <c r="B257">
        <v>807</v>
      </c>
      <c r="C257" t="s">
        <v>542</v>
      </c>
      <c r="D257" t="str">
        <f>_xlfn.XLOOKUP(B257,'IA Plot Sheet '!$A$2:$A$121,'IA Plot Sheet '!$B$2:$B$121)</f>
        <v>PVN40os : N:100%-80 LB</v>
      </c>
    </row>
    <row r="258" spans="1:4" x14ac:dyDescent="0.35">
      <c r="A258" s="38">
        <v>439362</v>
      </c>
      <c r="B258">
        <v>907</v>
      </c>
      <c r="C258" t="s">
        <v>542</v>
      </c>
      <c r="D258" t="str">
        <f>_xlfn.XLOOKUP(B258,'IA Plot Sheet '!$A$2:$A$121,'IA Plot Sheet '!$B$2:$B$121)</f>
        <v>PVN40os : N:100%-80 LB</v>
      </c>
    </row>
    <row r="259" spans="1:4" x14ac:dyDescent="0.35">
      <c r="A259" s="38">
        <v>439366</v>
      </c>
      <c r="B259">
        <v>1107</v>
      </c>
      <c r="C259" t="s">
        <v>542</v>
      </c>
      <c r="D259" t="str">
        <f>_xlfn.XLOOKUP(B259,'IA Plot Sheet '!$A$2:$A$121,'IA Plot Sheet '!$B$2:$B$121)</f>
        <v>PVN40os : N:100%-80 LB</v>
      </c>
    </row>
    <row r="260" spans="1:4" x14ac:dyDescent="0.35">
      <c r="A260" s="38">
        <v>439368</v>
      </c>
      <c r="B260">
        <v>1207</v>
      </c>
      <c r="C260" t="s">
        <v>542</v>
      </c>
      <c r="D260" t="str">
        <f>_xlfn.XLOOKUP(B260,'IA Plot Sheet '!$A$2:$A$121,'IA Plot Sheet '!$B$2:$B$121)</f>
        <v>PVN40os : N:100%-80 LB</v>
      </c>
    </row>
    <row r="261" spans="1:4" x14ac:dyDescent="0.35">
      <c r="A261" s="38">
        <v>439400</v>
      </c>
      <c r="B261">
        <v>407</v>
      </c>
      <c r="C261" t="s">
        <v>542</v>
      </c>
      <c r="D261" t="str">
        <f>_xlfn.XLOOKUP(B261,'IA Plot Sheet '!$A$2:$A$121,'IA Plot Sheet '!$B$2:$B$121)</f>
        <v>PVN40os : N:100%-80 LB</v>
      </c>
    </row>
    <row r="262" spans="1:4" x14ac:dyDescent="0.35">
      <c r="A262" s="38">
        <v>439402</v>
      </c>
      <c r="B262">
        <v>507</v>
      </c>
      <c r="C262" t="s">
        <v>542</v>
      </c>
      <c r="D262" t="str">
        <f>_xlfn.XLOOKUP(B262,'IA Plot Sheet '!$A$2:$A$121,'IA Plot Sheet '!$B$2:$B$121)</f>
        <v>PVN40os : N:100%-80 LB</v>
      </c>
    </row>
    <row r="263" spans="1:4" x14ac:dyDescent="0.35">
      <c r="A263" s="38">
        <v>439406</v>
      </c>
      <c r="B263">
        <v>707</v>
      </c>
      <c r="C263" t="s">
        <v>542</v>
      </c>
      <c r="D263" t="str">
        <f>_xlfn.XLOOKUP(B263,'IA Plot Sheet '!$A$2:$A$121,'IA Plot Sheet '!$B$2:$B$121)</f>
        <v>PVN40os : N:100%-80 LB</v>
      </c>
    </row>
    <row r="264" spans="1:4" x14ac:dyDescent="0.35">
      <c r="A264" s="38">
        <v>439408</v>
      </c>
      <c r="B264">
        <v>807</v>
      </c>
      <c r="C264" t="s">
        <v>542</v>
      </c>
      <c r="D264" t="str">
        <f>_xlfn.XLOOKUP(B264,'IA Plot Sheet '!$A$2:$A$121,'IA Plot Sheet '!$B$2:$B$121)</f>
        <v>PVN40os : N:100%-80 LB</v>
      </c>
    </row>
    <row r="265" spans="1:4" x14ac:dyDescent="0.35">
      <c r="A265" s="38">
        <v>439410</v>
      </c>
      <c r="B265">
        <v>907</v>
      </c>
      <c r="C265" t="s">
        <v>542</v>
      </c>
      <c r="D265" t="str">
        <f>_xlfn.XLOOKUP(B265,'IA Plot Sheet '!$A$2:$A$121,'IA Plot Sheet '!$B$2:$B$121)</f>
        <v>PVN40os : N:100%-80 LB</v>
      </c>
    </row>
    <row r="266" spans="1:4" x14ac:dyDescent="0.35">
      <c r="A266" s="38">
        <v>439414</v>
      </c>
      <c r="B266">
        <v>1107</v>
      </c>
      <c r="C266" t="s">
        <v>542</v>
      </c>
      <c r="D266" t="str">
        <f>_xlfn.XLOOKUP(B266,'IA Plot Sheet '!$A$2:$A$121,'IA Plot Sheet '!$B$2:$B$121)</f>
        <v>PVN40os : N:100%-80 LB</v>
      </c>
    </row>
    <row r="267" spans="1:4" x14ac:dyDescent="0.35">
      <c r="A267" s="38">
        <v>439416</v>
      </c>
      <c r="B267">
        <v>1207</v>
      </c>
      <c r="C267" t="s">
        <v>542</v>
      </c>
      <c r="D267" t="str">
        <f>_xlfn.XLOOKUP(B267,'IA Plot Sheet '!$A$2:$A$121,'IA Plot Sheet '!$B$2:$B$121)</f>
        <v>PVN40os : N:100%-80 LB</v>
      </c>
    </row>
    <row r="268" spans="1:4" x14ac:dyDescent="0.35">
      <c r="A268" s="38">
        <v>439448</v>
      </c>
      <c r="B268">
        <v>407</v>
      </c>
      <c r="C268" t="s">
        <v>542</v>
      </c>
      <c r="D268" t="str">
        <f>_xlfn.XLOOKUP(B268,'IA Plot Sheet '!$A$2:$A$121,'IA Plot Sheet '!$B$2:$B$121)</f>
        <v>PVN40os : N:100%-80 LB</v>
      </c>
    </row>
    <row r="269" spans="1:4" x14ac:dyDescent="0.35">
      <c r="A269" s="38">
        <v>439450</v>
      </c>
      <c r="B269">
        <v>507</v>
      </c>
      <c r="C269" t="s">
        <v>542</v>
      </c>
      <c r="D269" t="str">
        <f>_xlfn.XLOOKUP(B269,'IA Plot Sheet '!$A$2:$A$121,'IA Plot Sheet '!$B$2:$B$121)</f>
        <v>PVN40os : N:100%-80 LB</v>
      </c>
    </row>
    <row r="270" spans="1:4" x14ac:dyDescent="0.35">
      <c r="A270" s="38">
        <v>439454</v>
      </c>
      <c r="B270">
        <v>707</v>
      </c>
      <c r="C270" t="s">
        <v>542</v>
      </c>
      <c r="D270" t="str">
        <f>_xlfn.XLOOKUP(B270,'IA Plot Sheet '!$A$2:$A$121,'IA Plot Sheet '!$B$2:$B$121)</f>
        <v>PVN40os : N:100%-80 LB</v>
      </c>
    </row>
    <row r="271" spans="1:4" x14ac:dyDescent="0.35">
      <c r="A271" s="38">
        <v>439456</v>
      </c>
      <c r="B271">
        <v>807</v>
      </c>
      <c r="C271" t="s">
        <v>542</v>
      </c>
      <c r="D271" t="str">
        <f>_xlfn.XLOOKUP(B271,'IA Plot Sheet '!$A$2:$A$121,'IA Plot Sheet '!$B$2:$B$121)</f>
        <v>PVN40os : N:100%-80 LB</v>
      </c>
    </row>
    <row r="272" spans="1:4" x14ac:dyDescent="0.35">
      <c r="A272" s="38">
        <v>439458</v>
      </c>
      <c r="B272">
        <v>907</v>
      </c>
      <c r="C272" t="s">
        <v>542</v>
      </c>
      <c r="D272" t="str">
        <f>_xlfn.XLOOKUP(B272,'IA Plot Sheet '!$A$2:$A$121,'IA Plot Sheet '!$B$2:$B$121)</f>
        <v>PVN40os : N:100%-80 LB</v>
      </c>
    </row>
    <row r="273" spans="1:4" x14ac:dyDescent="0.35">
      <c r="A273" s="38">
        <v>439462</v>
      </c>
      <c r="B273">
        <v>1107</v>
      </c>
      <c r="C273" t="s">
        <v>542</v>
      </c>
      <c r="D273" t="str">
        <f>_xlfn.XLOOKUP(B273,'IA Plot Sheet '!$A$2:$A$121,'IA Plot Sheet '!$B$2:$B$121)</f>
        <v>PVN40os : N:100%-80 LB</v>
      </c>
    </row>
    <row r="274" spans="1:4" x14ac:dyDescent="0.35">
      <c r="A274" s="38">
        <v>439464</v>
      </c>
      <c r="B274">
        <v>1207</v>
      </c>
      <c r="C274" t="s">
        <v>542</v>
      </c>
      <c r="D274" t="str">
        <f>_xlfn.XLOOKUP(B274,'IA Plot Sheet '!$A$2:$A$121,'IA Plot Sheet '!$B$2:$B$121)</f>
        <v>PVN40os : N:100%-80 LB</v>
      </c>
    </row>
    <row r="275" spans="1:4" x14ac:dyDescent="0.35">
      <c r="A275" s="38">
        <v>439490</v>
      </c>
      <c r="B275">
        <v>108</v>
      </c>
      <c r="C275" t="s">
        <v>542</v>
      </c>
      <c r="D275" t="str">
        <f>_xlfn.XLOOKUP(B275,'IA Plot Sheet '!$A$2:$A$121,'IA Plot Sheet '!$B$2:$B$121)</f>
        <v>PVN40os : N:100%-80 LB</v>
      </c>
    </row>
    <row r="276" spans="1:4" x14ac:dyDescent="0.35">
      <c r="A276" s="38">
        <v>439492</v>
      </c>
      <c r="B276">
        <v>208</v>
      </c>
      <c r="C276" t="s">
        <v>542</v>
      </c>
      <c r="D276" t="str">
        <f>_xlfn.XLOOKUP(B276,'IA Plot Sheet '!$A$2:$A$121,'IA Plot Sheet '!$B$2:$B$121)</f>
        <v>PVN40os : N:100%-80 LB</v>
      </c>
    </row>
    <row r="277" spans="1:4" x14ac:dyDescent="0.35">
      <c r="A277" s="38">
        <v>439494</v>
      </c>
      <c r="B277">
        <v>308</v>
      </c>
      <c r="C277" t="s">
        <v>542</v>
      </c>
      <c r="D277" t="str">
        <f>_xlfn.XLOOKUP(B277,'IA Plot Sheet '!$A$2:$A$121,'IA Plot Sheet '!$B$2:$B$121)</f>
        <v>PVN40os : N:100%-80 LB</v>
      </c>
    </row>
    <row r="278" spans="1:4" x14ac:dyDescent="0.35">
      <c r="A278" s="38">
        <v>439500</v>
      </c>
      <c r="B278">
        <v>608</v>
      </c>
      <c r="C278" t="s">
        <v>542</v>
      </c>
      <c r="D278" t="str">
        <f>_xlfn.XLOOKUP(B278,'IA Plot Sheet '!$A$2:$A$121,'IA Plot Sheet '!$B$2:$B$121)</f>
        <v>PVN40os : N:100%-80 LB</v>
      </c>
    </row>
    <row r="279" spans="1:4" x14ac:dyDescent="0.35">
      <c r="A279" s="38">
        <v>439508</v>
      </c>
      <c r="B279">
        <v>1008</v>
      </c>
      <c r="C279" t="s">
        <v>542</v>
      </c>
      <c r="D279" t="str">
        <f>_xlfn.XLOOKUP(B279,'IA Plot Sheet '!$A$2:$A$121,'IA Plot Sheet '!$B$2:$B$121)</f>
        <v>PVN40os : N:100%-80 LB</v>
      </c>
    </row>
    <row r="280" spans="1:4" x14ac:dyDescent="0.35">
      <c r="A280" s="38">
        <v>439538</v>
      </c>
      <c r="B280">
        <v>108</v>
      </c>
      <c r="C280" t="s">
        <v>542</v>
      </c>
      <c r="D280" t="str">
        <f>_xlfn.XLOOKUP(B280,'IA Plot Sheet '!$A$2:$A$121,'IA Plot Sheet '!$B$2:$B$121)</f>
        <v>PVN40os : N:100%-80 LB</v>
      </c>
    </row>
    <row r="281" spans="1:4" x14ac:dyDescent="0.35">
      <c r="A281" s="38">
        <v>439540</v>
      </c>
      <c r="B281">
        <v>208</v>
      </c>
      <c r="C281" t="s">
        <v>542</v>
      </c>
      <c r="D281" t="str">
        <f>_xlfn.XLOOKUP(B281,'IA Plot Sheet '!$A$2:$A$121,'IA Plot Sheet '!$B$2:$B$121)</f>
        <v>PVN40os : N:100%-80 LB</v>
      </c>
    </row>
    <row r="282" spans="1:4" x14ac:dyDescent="0.35">
      <c r="A282" s="38">
        <v>439542</v>
      </c>
      <c r="B282">
        <v>308</v>
      </c>
      <c r="C282" t="s">
        <v>542</v>
      </c>
      <c r="D282" t="str">
        <f>_xlfn.XLOOKUP(B282,'IA Plot Sheet '!$A$2:$A$121,'IA Plot Sheet '!$B$2:$B$121)</f>
        <v>PVN40os : N:100%-80 LB</v>
      </c>
    </row>
    <row r="283" spans="1:4" x14ac:dyDescent="0.35">
      <c r="A283" s="38">
        <v>439548</v>
      </c>
      <c r="B283">
        <v>608</v>
      </c>
      <c r="C283" t="s">
        <v>542</v>
      </c>
      <c r="D283" t="str">
        <f>_xlfn.XLOOKUP(B283,'IA Plot Sheet '!$A$2:$A$121,'IA Plot Sheet '!$B$2:$B$121)</f>
        <v>PVN40os : N:100%-80 LB</v>
      </c>
    </row>
    <row r="284" spans="1:4" x14ac:dyDescent="0.35">
      <c r="A284" s="38">
        <v>439556</v>
      </c>
      <c r="B284">
        <v>1008</v>
      </c>
      <c r="C284" t="s">
        <v>542</v>
      </c>
      <c r="D284" t="str">
        <f>_xlfn.XLOOKUP(B284,'IA Plot Sheet '!$A$2:$A$121,'IA Plot Sheet '!$B$2:$B$121)</f>
        <v>PVN40os : N:100%-80 LB</v>
      </c>
    </row>
    <row r="285" spans="1:4" x14ac:dyDescent="0.35">
      <c r="A285" s="38">
        <v>439586</v>
      </c>
      <c r="B285">
        <v>108</v>
      </c>
      <c r="C285" t="s">
        <v>542</v>
      </c>
      <c r="D285" t="str">
        <f>_xlfn.XLOOKUP(B285,'IA Plot Sheet '!$A$2:$A$121,'IA Plot Sheet '!$B$2:$B$121)</f>
        <v>PVN40os : N:100%-80 LB</v>
      </c>
    </row>
    <row r="286" spans="1:4" x14ac:dyDescent="0.35">
      <c r="A286" s="38">
        <v>439588</v>
      </c>
      <c r="B286">
        <v>208</v>
      </c>
      <c r="C286" t="s">
        <v>542</v>
      </c>
      <c r="D286" t="str">
        <f>_xlfn.XLOOKUP(B286,'IA Plot Sheet '!$A$2:$A$121,'IA Plot Sheet '!$B$2:$B$121)</f>
        <v>PVN40os : N:100%-80 LB</v>
      </c>
    </row>
    <row r="287" spans="1:4" x14ac:dyDescent="0.35">
      <c r="A287" s="38">
        <v>439590</v>
      </c>
      <c r="B287">
        <v>308</v>
      </c>
      <c r="C287" t="s">
        <v>542</v>
      </c>
      <c r="D287" t="str">
        <f>_xlfn.XLOOKUP(B287,'IA Plot Sheet '!$A$2:$A$121,'IA Plot Sheet '!$B$2:$B$121)</f>
        <v>PVN40os : N:100%-80 LB</v>
      </c>
    </row>
    <row r="288" spans="1:4" x14ac:dyDescent="0.35">
      <c r="A288" s="38">
        <v>439596</v>
      </c>
      <c r="B288">
        <v>608</v>
      </c>
      <c r="C288" t="s">
        <v>542</v>
      </c>
      <c r="D288" t="str">
        <f>_xlfn.XLOOKUP(B288,'IA Plot Sheet '!$A$2:$A$121,'IA Plot Sheet '!$B$2:$B$121)</f>
        <v>PVN40os : N:100%-80 LB</v>
      </c>
    </row>
    <row r="289" spans="1:4" x14ac:dyDescent="0.35">
      <c r="A289" s="38">
        <v>439604</v>
      </c>
      <c r="B289">
        <v>1008</v>
      </c>
      <c r="C289" t="s">
        <v>542</v>
      </c>
      <c r="D289" t="str">
        <f>_xlfn.XLOOKUP(B289,'IA Plot Sheet '!$A$2:$A$121,'IA Plot Sheet '!$B$2:$B$121)</f>
        <v>PVN40os : N:100%-80 LB</v>
      </c>
    </row>
    <row r="290" spans="1:4" x14ac:dyDescent="0.35">
      <c r="A290" s="38">
        <v>439328</v>
      </c>
      <c r="B290">
        <v>403</v>
      </c>
      <c r="C290" t="s">
        <v>550</v>
      </c>
      <c r="D290" t="str">
        <f>_xlfn.XLOOKUP(B290,'IA Plot Sheet '!$A$2:$A$121,'IA Plot Sheet '!$B$2:$B$121)</f>
        <v>PVN40os : N:100%-20 LB</v>
      </c>
    </row>
    <row r="291" spans="1:4" x14ac:dyDescent="0.35">
      <c r="A291" s="38">
        <v>439330</v>
      </c>
      <c r="B291">
        <v>503</v>
      </c>
      <c r="C291" t="s">
        <v>550</v>
      </c>
      <c r="D291" t="str">
        <f>_xlfn.XLOOKUP(B291,'IA Plot Sheet '!$A$2:$A$121,'IA Plot Sheet '!$B$2:$B$121)</f>
        <v>PVN40os : N:100%-20 LB</v>
      </c>
    </row>
    <row r="292" spans="1:4" x14ac:dyDescent="0.35">
      <c r="A292" s="38">
        <v>439332</v>
      </c>
      <c r="B292">
        <v>603</v>
      </c>
      <c r="C292" t="s">
        <v>550</v>
      </c>
      <c r="D292" t="str">
        <f>_xlfn.XLOOKUP(B292,'IA Plot Sheet '!$A$2:$A$121,'IA Plot Sheet '!$B$2:$B$121)</f>
        <v>PVN40os : N:100%-20 LB</v>
      </c>
    </row>
    <row r="293" spans="1:4" x14ac:dyDescent="0.35">
      <c r="A293" s="38">
        <v>439336</v>
      </c>
      <c r="B293">
        <v>803</v>
      </c>
      <c r="C293" t="s">
        <v>550</v>
      </c>
      <c r="D293" t="str">
        <f>_xlfn.XLOOKUP(B293,'IA Plot Sheet '!$A$2:$A$121,'IA Plot Sheet '!$B$2:$B$121)</f>
        <v>PVN40os : N:100%-20 LB</v>
      </c>
    </row>
    <row r="294" spans="1:4" x14ac:dyDescent="0.35">
      <c r="A294" s="38">
        <v>439342</v>
      </c>
      <c r="B294">
        <v>1103</v>
      </c>
      <c r="C294" t="s">
        <v>550</v>
      </c>
      <c r="D294" t="str">
        <f>_xlfn.XLOOKUP(B294,'IA Plot Sheet '!$A$2:$A$121,'IA Plot Sheet '!$B$2:$B$121)</f>
        <v>PVN40os : N:100%-20 LB</v>
      </c>
    </row>
    <row r="295" spans="1:4" x14ac:dyDescent="0.35">
      <c r="A295" s="38">
        <v>439376</v>
      </c>
      <c r="B295">
        <v>403</v>
      </c>
      <c r="C295" t="s">
        <v>550</v>
      </c>
      <c r="D295" t="str">
        <f>_xlfn.XLOOKUP(B295,'IA Plot Sheet '!$A$2:$A$121,'IA Plot Sheet '!$B$2:$B$121)</f>
        <v>PVN40os : N:100%-20 LB</v>
      </c>
    </row>
    <row r="296" spans="1:4" x14ac:dyDescent="0.35">
      <c r="A296" s="38">
        <v>439378</v>
      </c>
      <c r="B296">
        <v>503</v>
      </c>
      <c r="C296" t="s">
        <v>550</v>
      </c>
      <c r="D296" t="str">
        <f>_xlfn.XLOOKUP(B296,'IA Plot Sheet '!$A$2:$A$121,'IA Plot Sheet '!$B$2:$B$121)</f>
        <v>PVN40os : N:100%-20 LB</v>
      </c>
    </row>
    <row r="297" spans="1:4" x14ac:dyDescent="0.35">
      <c r="A297" s="38">
        <v>439380</v>
      </c>
      <c r="B297">
        <v>603</v>
      </c>
      <c r="C297" t="s">
        <v>550</v>
      </c>
      <c r="D297" t="str">
        <f>_xlfn.XLOOKUP(B297,'IA Plot Sheet '!$A$2:$A$121,'IA Plot Sheet '!$B$2:$B$121)</f>
        <v>PVN40os : N:100%-20 LB</v>
      </c>
    </row>
    <row r="298" spans="1:4" x14ac:dyDescent="0.35">
      <c r="A298" s="38">
        <v>439384</v>
      </c>
      <c r="B298">
        <v>803</v>
      </c>
      <c r="C298" t="s">
        <v>550</v>
      </c>
      <c r="D298" t="str">
        <f>_xlfn.XLOOKUP(B298,'IA Plot Sheet '!$A$2:$A$121,'IA Plot Sheet '!$B$2:$B$121)</f>
        <v>PVN40os : N:100%-20 LB</v>
      </c>
    </row>
    <row r="299" spans="1:4" x14ac:dyDescent="0.35">
      <c r="A299" s="38">
        <v>439390</v>
      </c>
      <c r="B299">
        <v>1103</v>
      </c>
      <c r="C299" t="s">
        <v>550</v>
      </c>
      <c r="D299" t="str">
        <f>_xlfn.XLOOKUP(B299,'IA Plot Sheet '!$A$2:$A$121,'IA Plot Sheet '!$B$2:$B$121)</f>
        <v>PVN40os : N:100%-20 LB</v>
      </c>
    </row>
    <row r="300" spans="1:4" x14ac:dyDescent="0.35">
      <c r="A300" s="38">
        <v>439424</v>
      </c>
      <c r="B300">
        <v>403</v>
      </c>
      <c r="C300" t="s">
        <v>550</v>
      </c>
      <c r="D300" t="str">
        <f>_xlfn.XLOOKUP(B300,'IA Plot Sheet '!$A$2:$A$121,'IA Plot Sheet '!$B$2:$B$121)</f>
        <v>PVN40os : N:100%-20 LB</v>
      </c>
    </row>
    <row r="301" spans="1:4" x14ac:dyDescent="0.35">
      <c r="A301" s="38">
        <v>439426</v>
      </c>
      <c r="B301">
        <v>503</v>
      </c>
      <c r="C301" t="s">
        <v>550</v>
      </c>
      <c r="D301" t="str">
        <f>_xlfn.XLOOKUP(B301,'IA Plot Sheet '!$A$2:$A$121,'IA Plot Sheet '!$B$2:$B$121)</f>
        <v>PVN40os : N:100%-20 LB</v>
      </c>
    </row>
    <row r="302" spans="1:4" x14ac:dyDescent="0.35">
      <c r="A302" s="38">
        <v>439428</v>
      </c>
      <c r="B302">
        <v>603</v>
      </c>
      <c r="C302" t="s">
        <v>550</v>
      </c>
      <c r="D302" t="str">
        <f>_xlfn.XLOOKUP(B302,'IA Plot Sheet '!$A$2:$A$121,'IA Plot Sheet '!$B$2:$B$121)</f>
        <v>PVN40os : N:100%-20 LB</v>
      </c>
    </row>
    <row r="303" spans="1:4" x14ac:dyDescent="0.35">
      <c r="A303" s="38">
        <v>439432</v>
      </c>
      <c r="B303">
        <v>803</v>
      </c>
      <c r="C303" t="s">
        <v>550</v>
      </c>
      <c r="D303" t="str">
        <f>_xlfn.XLOOKUP(B303,'IA Plot Sheet '!$A$2:$A$121,'IA Plot Sheet '!$B$2:$B$121)</f>
        <v>PVN40os : N:100%-20 LB</v>
      </c>
    </row>
    <row r="304" spans="1:4" x14ac:dyDescent="0.35">
      <c r="A304" s="38">
        <v>439438</v>
      </c>
      <c r="B304">
        <v>1103</v>
      </c>
      <c r="C304" t="s">
        <v>550</v>
      </c>
      <c r="D304" t="str">
        <f>_xlfn.XLOOKUP(B304,'IA Plot Sheet '!$A$2:$A$121,'IA Plot Sheet '!$B$2:$B$121)</f>
        <v>PVN40os : N:100%-20 LB</v>
      </c>
    </row>
    <row r="305" spans="1:4" x14ac:dyDescent="0.35">
      <c r="A305" s="38">
        <v>439466</v>
      </c>
      <c r="B305">
        <v>104</v>
      </c>
      <c r="C305" t="s">
        <v>550</v>
      </c>
      <c r="D305" t="str">
        <f>_xlfn.XLOOKUP(B305,'IA Plot Sheet '!$A$2:$A$121,'IA Plot Sheet '!$B$2:$B$121)</f>
        <v>PVN40os : N:100%-20 LB</v>
      </c>
    </row>
    <row r="306" spans="1:4" x14ac:dyDescent="0.35">
      <c r="A306" s="38">
        <v>439468</v>
      </c>
      <c r="B306">
        <v>204</v>
      </c>
      <c r="C306" t="s">
        <v>550</v>
      </c>
      <c r="D306" t="str">
        <f>_xlfn.XLOOKUP(B306,'IA Plot Sheet '!$A$2:$A$121,'IA Plot Sheet '!$B$2:$B$121)</f>
        <v>PVN40os : N:100%-20 LB</v>
      </c>
    </row>
    <row r="307" spans="1:4" x14ac:dyDescent="0.35">
      <c r="A307" s="38">
        <v>439470</v>
      </c>
      <c r="B307">
        <v>304</v>
      </c>
      <c r="C307" t="s">
        <v>550</v>
      </c>
      <c r="D307" t="str">
        <f>_xlfn.XLOOKUP(B307,'IA Plot Sheet '!$A$2:$A$121,'IA Plot Sheet '!$B$2:$B$121)</f>
        <v>PVN40os : N:100%-20 LB</v>
      </c>
    </row>
    <row r="308" spans="1:4" x14ac:dyDescent="0.35">
      <c r="A308" s="38">
        <v>439478</v>
      </c>
      <c r="B308">
        <v>704</v>
      </c>
      <c r="C308" t="s">
        <v>550</v>
      </c>
      <c r="D308" t="str">
        <f>_xlfn.XLOOKUP(B308,'IA Plot Sheet '!$A$2:$A$121,'IA Plot Sheet '!$B$2:$B$121)</f>
        <v>PVN40os : N:100%-20 LB</v>
      </c>
    </row>
    <row r="309" spans="1:4" x14ac:dyDescent="0.35">
      <c r="A309" s="38">
        <v>439482</v>
      </c>
      <c r="B309">
        <v>904</v>
      </c>
      <c r="C309" t="s">
        <v>550</v>
      </c>
      <c r="D309" t="str">
        <f>_xlfn.XLOOKUP(B309,'IA Plot Sheet '!$A$2:$A$121,'IA Plot Sheet '!$B$2:$B$121)</f>
        <v>PVN40os : N:100%-20 LB</v>
      </c>
    </row>
    <row r="310" spans="1:4" x14ac:dyDescent="0.35">
      <c r="A310" s="38">
        <v>439484</v>
      </c>
      <c r="B310">
        <v>1004</v>
      </c>
      <c r="C310" t="s">
        <v>550</v>
      </c>
      <c r="D310" t="str">
        <f>_xlfn.XLOOKUP(B310,'IA Plot Sheet '!$A$2:$A$121,'IA Plot Sheet '!$B$2:$B$121)</f>
        <v>PVN40os : N:100%-20 LB</v>
      </c>
    </row>
    <row r="311" spans="1:4" x14ac:dyDescent="0.35">
      <c r="A311" s="38">
        <v>439488</v>
      </c>
      <c r="B311">
        <v>1204</v>
      </c>
      <c r="C311" t="s">
        <v>550</v>
      </c>
      <c r="D311" t="str">
        <f>_xlfn.XLOOKUP(B311,'IA Plot Sheet '!$A$2:$A$121,'IA Plot Sheet '!$B$2:$B$121)</f>
        <v>PVN40os : N:100%-20 LB</v>
      </c>
    </row>
    <row r="312" spans="1:4" x14ac:dyDescent="0.35">
      <c r="A312" s="38">
        <v>439514</v>
      </c>
      <c r="B312">
        <v>104</v>
      </c>
      <c r="C312" t="s">
        <v>550</v>
      </c>
      <c r="D312" t="str">
        <f>_xlfn.XLOOKUP(B312,'IA Plot Sheet '!$A$2:$A$121,'IA Plot Sheet '!$B$2:$B$121)</f>
        <v>PVN40os : N:100%-20 LB</v>
      </c>
    </row>
    <row r="313" spans="1:4" x14ac:dyDescent="0.35">
      <c r="A313" s="38">
        <v>439516</v>
      </c>
      <c r="B313">
        <v>204</v>
      </c>
      <c r="C313" t="s">
        <v>550</v>
      </c>
      <c r="D313" t="str">
        <f>_xlfn.XLOOKUP(B313,'IA Plot Sheet '!$A$2:$A$121,'IA Plot Sheet '!$B$2:$B$121)</f>
        <v>PVN40os : N:100%-20 LB</v>
      </c>
    </row>
    <row r="314" spans="1:4" x14ac:dyDescent="0.35">
      <c r="A314" s="38">
        <v>439518</v>
      </c>
      <c r="B314">
        <v>304</v>
      </c>
      <c r="C314" t="s">
        <v>550</v>
      </c>
      <c r="D314" t="str">
        <f>_xlfn.XLOOKUP(B314,'IA Plot Sheet '!$A$2:$A$121,'IA Plot Sheet '!$B$2:$B$121)</f>
        <v>PVN40os : N:100%-20 LB</v>
      </c>
    </row>
    <row r="315" spans="1:4" x14ac:dyDescent="0.35">
      <c r="A315" s="38">
        <v>439526</v>
      </c>
      <c r="B315">
        <v>704</v>
      </c>
      <c r="C315" t="s">
        <v>550</v>
      </c>
      <c r="D315" t="str">
        <f>_xlfn.XLOOKUP(B315,'IA Plot Sheet '!$A$2:$A$121,'IA Plot Sheet '!$B$2:$B$121)</f>
        <v>PVN40os : N:100%-20 LB</v>
      </c>
    </row>
    <row r="316" spans="1:4" x14ac:dyDescent="0.35">
      <c r="A316" s="38">
        <v>439530</v>
      </c>
      <c r="B316">
        <v>904</v>
      </c>
      <c r="C316" t="s">
        <v>550</v>
      </c>
      <c r="D316" t="str">
        <f>_xlfn.XLOOKUP(B316,'IA Plot Sheet '!$A$2:$A$121,'IA Plot Sheet '!$B$2:$B$121)</f>
        <v>PVN40os : N:100%-20 LB</v>
      </c>
    </row>
    <row r="317" spans="1:4" x14ac:dyDescent="0.35">
      <c r="A317" s="38">
        <v>439532</v>
      </c>
      <c r="B317">
        <v>1004</v>
      </c>
      <c r="C317" t="s">
        <v>550</v>
      </c>
      <c r="D317" t="str">
        <f>_xlfn.XLOOKUP(B317,'IA Plot Sheet '!$A$2:$A$121,'IA Plot Sheet '!$B$2:$B$121)</f>
        <v>PVN40os : N:100%-20 LB</v>
      </c>
    </row>
    <row r="318" spans="1:4" x14ac:dyDescent="0.35">
      <c r="A318" s="38">
        <v>439536</v>
      </c>
      <c r="B318">
        <v>1204</v>
      </c>
      <c r="C318" t="s">
        <v>550</v>
      </c>
      <c r="D318" t="str">
        <f>_xlfn.XLOOKUP(B318,'IA Plot Sheet '!$A$2:$A$121,'IA Plot Sheet '!$B$2:$B$121)</f>
        <v>PVN40os : N:100%-20 LB</v>
      </c>
    </row>
    <row r="319" spans="1:4" x14ac:dyDescent="0.35">
      <c r="A319" s="38">
        <v>439562</v>
      </c>
      <c r="B319">
        <v>104</v>
      </c>
      <c r="C319" t="s">
        <v>550</v>
      </c>
      <c r="D319" t="str">
        <f>_xlfn.XLOOKUP(B319,'IA Plot Sheet '!$A$2:$A$121,'IA Plot Sheet '!$B$2:$B$121)</f>
        <v>PVN40os : N:100%-20 LB</v>
      </c>
    </row>
    <row r="320" spans="1:4" x14ac:dyDescent="0.35">
      <c r="A320" s="38">
        <v>439564</v>
      </c>
      <c r="B320">
        <v>204</v>
      </c>
      <c r="C320" t="s">
        <v>550</v>
      </c>
      <c r="D320" t="str">
        <f>_xlfn.XLOOKUP(B320,'IA Plot Sheet '!$A$2:$A$121,'IA Plot Sheet '!$B$2:$B$121)</f>
        <v>PVN40os : N:100%-20 LB</v>
      </c>
    </row>
    <row r="321" spans="1:4" x14ac:dyDescent="0.35">
      <c r="A321" s="38">
        <v>439566</v>
      </c>
      <c r="B321">
        <v>304</v>
      </c>
      <c r="C321" t="s">
        <v>550</v>
      </c>
      <c r="D321" t="str">
        <f>_xlfn.XLOOKUP(B321,'IA Plot Sheet '!$A$2:$A$121,'IA Plot Sheet '!$B$2:$B$121)</f>
        <v>PVN40os : N:100%-20 LB</v>
      </c>
    </row>
    <row r="322" spans="1:4" x14ac:dyDescent="0.35">
      <c r="A322" s="38">
        <v>439574</v>
      </c>
      <c r="B322">
        <v>704</v>
      </c>
      <c r="C322" t="s">
        <v>550</v>
      </c>
      <c r="D322" t="str">
        <f>_xlfn.XLOOKUP(B322,'IA Plot Sheet '!$A$2:$A$121,'IA Plot Sheet '!$B$2:$B$121)</f>
        <v>PVN40os : N:100%-20 LB</v>
      </c>
    </row>
    <row r="323" spans="1:4" x14ac:dyDescent="0.35">
      <c r="A323" s="38">
        <v>439578</v>
      </c>
      <c r="B323">
        <v>904</v>
      </c>
      <c r="C323" t="s">
        <v>550</v>
      </c>
      <c r="D323" t="str">
        <f>_xlfn.XLOOKUP(B323,'IA Plot Sheet '!$A$2:$A$121,'IA Plot Sheet '!$B$2:$B$121)</f>
        <v>PVN40os : N:100%-20 LB</v>
      </c>
    </row>
    <row r="324" spans="1:4" x14ac:dyDescent="0.35">
      <c r="A324" s="38">
        <v>439580</v>
      </c>
      <c r="B324">
        <v>1004</v>
      </c>
      <c r="C324" t="s">
        <v>550</v>
      </c>
      <c r="D324" t="str">
        <f>_xlfn.XLOOKUP(B324,'IA Plot Sheet '!$A$2:$A$121,'IA Plot Sheet '!$B$2:$B$121)</f>
        <v>PVN40os : N:100%-20 LB</v>
      </c>
    </row>
    <row r="325" spans="1:4" x14ac:dyDescent="0.35">
      <c r="A325" s="38">
        <v>439584</v>
      </c>
      <c r="B325">
        <v>1204</v>
      </c>
      <c r="C325" t="s">
        <v>550</v>
      </c>
      <c r="D325" t="str">
        <f>_xlfn.XLOOKUP(B325,'IA Plot Sheet '!$A$2:$A$121,'IA Plot Sheet '!$B$2:$B$121)</f>
        <v>PVN40os : N:100%-20 LB</v>
      </c>
    </row>
    <row r="326" spans="1:4" x14ac:dyDescent="0.35">
      <c r="A326" s="38">
        <v>439225</v>
      </c>
      <c r="B326">
        <v>109</v>
      </c>
      <c r="C326" t="s">
        <v>546</v>
      </c>
      <c r="D326" t="str">
        <f>_xlfn.XLOOKUP(B326,'IA Plot Sheet '!$A$2:$A$121,'IA Plot Sheet '!$B$2:$B$121)</f>
        <v>NTC : N:100%-120 LB</v>
      </c>
    </row>
    <row r="327" spans="1:4" x14ac:dyDescent="0.35">
      <c r="A327" s="38">
        <v>439227</v>
      </c>
      <c r="B327">
        <v>109</v>
      </c>
      <c r="C327" t="s">
        <v>546</v>
      </c>
      <c r="D327" t="str">
        <f>_xlfn.XLOOKUP(B327,'IA Plot Sheet '!$A$2:$A$121,'IA Plot Sheet '!$B$2:$B$121)</f>
        <v>NTC : N:100%-120 LB</v>
      </c>
    </row>
    <row r="328" spans="1:4" x14ac:dyDescent="0.35">
      <c r="A328" s="38">
        <v>439229</v>
      </c>
      <c r="B328">
        <v>109</v>
      </c>
      <c r="C328" t="s">
        <v>546</v>
      </c>
      <c r="D328" t="str">
        <f>_xlfn.XLOOKUP(B328,'IA Plot Sheet '!$A$2:$A$121,'IA Plot Sheet '!$B$2:$B$121)</f>
        <v>NTC : N:100%-120 LB</v>
      </c>
    </row>
    <row r="329" spans="1:4" x14ac:dyDescent="0.35">
      <c r="A329" s="38">
        <v>439232</v>
      </c>
      <c r="B329">
        <v>1109</v>
      </c>
      <c r="C329" t="s">
        <v>546</v>
      </c>
      <c r="D329" t="str">
        <f>_xlfn.XLOOKUP(B329,'IA Plot Sheet '!$A$2:$A$121,'IA Plot Sheet '!$B$2:$B$121)</f>
        <v>NTC : N:100%-120 LB</v>
      </c>
    </row>
    <row r="330" spans="1:4" x14ac:dyDescent="0.35">
      <c r="A330" s="38">
        <v>439234</v>
      </c>
      <c r="B330">
        <v>1109</v>
      </c>
      <c r="C330" t="s">
        <v>546</v>
      </c>
      <c r="D330" t="str">
        <f>_xlfn.XLOOKUP(B330,'IA Plot Sheet '!$A$2:$A$121,'IA Plot Sheet '!$B$2:$B$121)</f>
        <v>NTC : N:100%-120 LB</v>
      </c>
    </row>
    <row r="331" spans="1:4" x14ac:dyDescent="0.35">
      <c r="A331" s="38">
        <v>439236</v>
      </c>
      <c r="B331">
        <v>1109</v>
      </c>
      <c r="C331" t="s">
        <v>546</v>
      </c>
      <c r="D331" t="str">
        <f>_xlfn.XLOOKUP(B331,'IA Plot Sheet '!$A$2:$A$121,'IA Plot Sheet '!$B$2:$B$121)</f>
        <v>NTC : N:100%-120 LB</v>
      </c>
    </row>
    <row r="332" spans="1:4" x14ac:dyDescent="0.35">
      <c r="A332" s="38">
        <v>439244</v>
      </c>
      <c r="B332">
        <v>310</v>
      </c>
      <c r="C332" t="s">
        <v>546</v>
      </c>
      <c r="D332" t="str">
        <f>_xlfn.XLOOKUP(B332,'IA Plot Sheet '!$A$2:$A$121,'IA Plot Sheet '!$B$2:$B$121)</f>
        <v>NTC : N:100%-120 LB</v>
      </c>
    </row>
    <row r="333" spans="1:4" x14ac:dyDescent="0.35">
      <c r="A333" s="38">
        <v>439246</v>
      </c>
      <c r="B333">
        <v>310</v>
      </c>
      <c r="C333" t="s">
        <v>546</v>
      </c>
      <c r="D333" t="str">
        <f>_xlfn.XLOOKUP(B333,'IA Plot Sheet '!$A$2:$A$121,'IA Plot Sheet '!$B$2:$B$121)</f>
        <v>NTC : N:100%-120 LB</v>
      </c>
    </row>
    <row r="334" spans="1:4" x14ac:dyDescent="0.35">
      <c r="A334" s="38">
        <v>439248</v>
      </c>
      <c r="B334">
        <v>310</v>
      </c>
      <c r="C334" t="s">
        <v>546</v>
      </c>
      <c r="D334" t="str">
        <f>_xlfn.XLOOKUP(B334,'IA Plot Sheet '!$A$2:$A$121,'IA Plot Sheet '!$B$2:$B$121)</f>
        <v>NTC : N:100%-120 LB</v>
      </c>
    </row>
    <row r="335" spans="1:4" x14ac:dyDescent="0.35">
      <c r="A335" s="38">
        <v>439249</v>
      </c>
      <c r="B335">
        <v>510</v>
      </c>
      <c r="C335" t="s">
        <v>546</v>
      </c>
      <c r="D335" t="str">
        <f>_xlfn.XLOOKUP(B335,'IA Plot Sheet '!$A$2:$A$121,'IA Plot Sheet '!$B$2:$B$121)</f>
        <v>NTC : N:100%-120 LB</v>
      </c>
    </row>
    <row r="336" spans="1:4" x14ac:dyDescent="0.35">
      <c r="A336" s="38">
        <v>439251</v>
      </c>
      <c r="B336">
        <v>510</v>
      </c>
      <c r="C336" t="s">
        <v>546</v>
      </c>
      <c r="D336" t="str">
        <f>_xlfn.XLOOKUP(B336,'IA Plot Sheet '!$A$2:$A$121,'IA Plot Sheet '!$B$2:$B$121)</f>
        <v>NTC : N:100%-120 LB</v>
      </c>
    </row>
    <row r="337" spans="1:4" x14ac:dyDescent="0.35">
      <c r="A337" s="38">
        <v>439253</v>
      </c>
      <c r="B337">
        <v>510</v>
      </c>
      <c r="C337" t="s">
        <v>546</v>
      </c>
      <c r="D337" t="str">
        <f>_xlfn.XLOOKUP(B337,'IA Plot Sheet '!$A$2:$A$121,'IA Plot Sheet '!$B$2:$B$121)</f>
        <v>NTC : N:100%-120 LB</v>
      </c>
    </row>
    <row r="338" spans="1:4" x14ac:dyDescent="0.35">
      <c r="A338" s="38">
        <v>439255</v>
      </c>
      <c r="B338">
        <v>710</v>
      </c>
      <c r="C338" t="s">
        <v>546</v>
      </c>
      <c r="D338" t="str">
        <f>_xlfn.XLOOKUP(B338,'IA Plot Sheet '!$A$2:$A$121,'IA Plot Sheet '!$B$2:$B$121)</f>
        <v>NTC : N:100%-120 LB</v>
      </c>
    </row>
    <row r="339" spans="1:4" x14ac:dyDescent="0.35">
      <c r="A339" s="38">
        <v>439257</v>
      </c>
      <c r="B339">
        <v>710</v>
      </c>
      <c r="C339" t="s">
        <v>546</v>
      </c>
      <c r="D339" t="str">
        <f>_xlfn.XLOOKUP(B339,'IA Plot Sheet '!$A$2:$A$121,'IA Plot Sheet '!$B$2:$B$121)</f>
        <v>NTC : N:100%-120 LB</v>
      </c>
    </row>
    <row r="340" spans="1:4" x14ac:dyDescent="0.35">
      <c r="A340" s="38">
        <v>439259</v>
      </c>
      <c r="B340">
        <v>710</v>
      </c>
      <c r="C340" t="s">
        <v>546</v>
      </c>
      <c r="D340" t="str">
        <f>_xlfn.XLOOKUP(B340,'IA Plot Sheet '!$A$2:$A$121,'IA Plot Sheet '!$B$2:$B$121)</f>
        <v>NTC : N:100%-120 LB</v>
      </c>
    </row>
    <row r="341" spans="1:4" x14ac:dyDescent="0.35">
      <c r="A341" s="38">
        <v>439261</v>
      </c>
      <c r="B341">
        <v>910</v>
      </c>
      <c r="C341" t="s">
        <v>546</v>
      </c>
      <c r="D341" t="str">
        <f>_xlfn.XLOOKUP(B341,'IA Plot Sheet '!$A$2:$A$121,'IA Plot Sheet '!$B$2:$B$121)</f>
        <v>NTC : N:100%-120 LB</v>
      </c>
    </row>
    <row r="342" spans="1:4" x14ac:dyDescent="0.35">
      <c r="A342" s="38">
        <v>439263</v>
      </c>
      <c r="B342">
        <v>910</v>
      </c>
      <c r="C342" t="s">
        <v>546</v>
      </c>
      <c r="D342" t="str">
        <f>_xlfn.XLOOKUP(B342,'IA Plot Sheet '!$A$2:$A$121,'IA Plot Sheet '!$B$2:$B$121)</f>
        <v>NTC : N:100%-120 LB</v>
      </c>
    </row>
    <row r="343" spans="1:4" x14ac:dyDescent="0.35">
      <c r="A343" s="38">
        <v>439265</v>
      </c>
      <c r="B343">
        <v>910</v>
      </c>
      <c r="C343" t="s">
        <v>546</v>
      </c>
      <c r="D343" t="str">
        <f>_xlfn.XLOOKUP(B343,'IA Plot Sheet '!$A$2:$A$121,'IA Plot Sheet '!$B$2:$B$121)</f>
        <v>NTC : N:100%-120 LB</v>
      </c>
    </row>
    <row r="344" spans="1:4" x14ac:dyDescent="0.35">
      <c r="A344" s="38">
        <v>439273</v>
      </c>
      <c r="B344">
        <v>209</v>
      </c>
      <c r="C344" t="s">
        <v>546</v>
      </c>
      <c r="D344" t="str">
        <f>_xlfn.XLOOKUP(B344,'IA Plot Sheet '!$A$2:$A$121,'IA Plot Sheet '!$B$2:$B$121)</f>
        <v>NTC : N:100%-120 LB</v>
      </c>
    </row>
    <row r="345" spans="1:4" x14ac:dyDescent="0.35">
      <c r="A345" s="38">
        <v>439274</v>
      </c>
      <c r="B345">
        <v>1009</v>
      </c>
      <c r="C345" t="s">
        <v>546</v>
      </c>
      <c r="D345" t="str">
        <f>_xlfn.XLOOKUP(B345,'IA Plot Sheet '!$A$2:$A$121,'IA Plot Sheet '!$B$2:$B$121)</f>
        <v>NTC : N:100%-120 LB</v>
      </c>
    </row>
    <row r="346" spans="1:4" x14ac:dyDescent="0.35">
      <c r="A346" s="38">
        <v>439275</v>
      </c>
      <c r="B346">
        <v>209</v>
      </c>
      <c r="C346" t="s">
        <v>546</v>
      </c>
      <c r="D346" t="str">
        <f>_xlfn.XLOOKUP(B346,'IA Plot Sheet '!$A$2:$A$121,'IA Plot Sheet '!$B$2:$B$121)</f>
        <v>NTC : N:100%-120 LB</v>
      </c>
    </row>
    <row r="347" spans="1:4" x14ac:dyDescent="0.35">
      <c r="A347" s="38">
        <v>439276</v>
      </c>
      <c r="B347">
        <v>1009</v>
      </c>
      <c r="C347" t="s">
        <v>546</v>
      </c>
      <c r="D347" t="str">
        <f>_xlfn.XLOOKUP(B347,'IA Plot Sheet '!$A$2:$A$121,'IA Plot Sheet '!$B$2:$B$121)</f>
        <v>NTC : N:100%-120 LB</v>
      </c>
    </row>
    <row r="348" spans="1:4" x14ac:dyDescent="0.35">
      <c r="A348" s="38">
        <v>439277</v>
      </c>
      <c r="B348">
        <v>209</v>
      </c>
      <c r="C348" t="s">
        <v>546</v>
      </c>
      <c r="D348" t="str">
        <f>_xlfn.XLOOKUP(B348,'IA Plot Sheet '!$A$2:$A$121,'IA Plot Sheet '!$B$2:$B$121)</f>
        <v>NTC : N:100%-120 LB</v>
      </c>
    </row>
    <row r="349" spans="1:4" x14ac:dyDescent="0.35">
      <c r="A349" s="38">
        <v>439278</v>
      </c>
      <c r="B349">
        <v>1009</v>
      </c>
      <c r="C349" t="s">
        <v>546</v>
      </c>
      <c r="D349" t="str">
        <f>_xlfn.XLOOKUP(B349,'IA Plot Sheet '!$A$2:$A$121,'IA Plot Sheet '!$B$2:$B$121)</f>
        <v>NTC : N:100%-120 LB</v>
      </c>
    </row>
    <row r="350" spans="1:4" x14ac:dyDescent="0.35">
      <c r="A350" s="38">
        <v>439280</v>
      </c>
      <c r="B350">
        <v>1209</v>
      </c>
      <c r="C350" t="s">
        <v>546</v>
      </c>
      <c r="D350" t="str">
        <f>_xlfn.XLOOKUP(B350,'IA Plot Sheet '!$A$2:$A$121,'IA Plot Sheet '!$B$2:$B$121)</f>
        <v>NTC : N:100%-120 LB</v>
      </c>
    </row>
    <row r="351" spans="1:4" x14ac:dyDescent="0.35">
      <c r="A351" s="38">
        <v>439282</v>
      </c>
      <c r="B351">
        <v>1209</v>
      </c>
      <c r="C351" t="s">
        <v>546</v>
      </c>
      <c r="D351" t="str">
        <f>_xlfn.XLOOKUP(B351,'IA Plot Sheet '!$A$2:$A$121,'IA Plot Sheet '!$B$2:$B$121)</f>
        <v>NTC : N:100%-120 LB</v>
      </c>
    </row>
    <row r="352" spans="1:4" x14ac:dyDescent="0.35">
      <c r="A352" s="38">
        <v>439284</v>
      </c>
      <c r="B352">
        <v>1209</v>
      </c>
      <c r="C352" t="s">
        <v>546</v>
      </c>
      <c r="D352" t="str">
        <f>_xlfn.XLOOKUP(B352,'IA Plot Sheet '!$A$2:$A$121,'IA Plot Sheet '!$B$2:$B$121)</f>
        <v>NTC : N:100%-120 LB</v>
      </c>
    </row>
    <row r="353" spans="1:4" x14ac:dyDescent="0.35">
      <c r="A353" s="38">
        <v>439285</v>
      </c>
      <c r="B353">
        <v>609</v>
      </c>
      <c r="C353" t="s">
        <v>546</v>
      </c>
      <c r="D353" t="str">
        <f>_xlfn.XLOOKUP(B353,'IA Plot Sheet '!$A$2:$A$121,'IA Plot Sheet '!$B$2:$B$121)</f>
        <v>NTC : N:100%-120 LB</v>
      </c>
    </row>
    <row r="354" spans="1:4" x14ac:dyDescent="0.35">
      <c r="A354" s="38">
        <v>439287</v>
      </c>
      <c r="B354">
        <v>609</v>
      </c>
      <c r="C354" t="s">
        <v>546</v>
      </c>
      <c r="D354" t="str">
        <f>_xlfn.XLOOKUP(B354,'IA Plot Sheet '!$A$2:$A$121,'IA Plot Sheet '!$B$2:$B$121)</f>
        <v>NTC : N:100%-120 LB</v>
      </c>
    </row>
    <row r="355" spans="1:4" x14ac:dyDescent="0.35">
      <c r="A355" s="38">
        <v>439289</v>
      </c>
      <c r="B355">
        <v>609</v>
      </c>
      <c r="C355" t="s">
        <v>546</v>
      </c>
      <c r="D355" t="str">
        <f>_xlfn.XLOOKUP(B355,'IA Plot Sheet '!$A$2:$A$121,'IA Plot Sheet '!$B$2:$B$121)</f>
        <v>NTC : N:100%-120 LB</v>
      </c>
    </row>
    <row r="356" spans="1:4" x14ac:dyDescent="0.35">
      <c r="A356" s="38">
        <v>439292</v>
      </c>
      <c r="B356">
        <v>410</v>
      </c>
      <c r="C356" t="s">
        <v>546</v>
      </c>
      <c r="D356" t="str">
        <f>_xlfn.XLOOKUP(B356,'IA Plot Sheet '!$A$2:$A$121,'IA Plot Sheet '!$B$2:$B$121)</f>
        <v>NTC : N:100%-120 LB</v>
      </c>
    </row>
    <row r="357" spans="1:4" x14ac:dyDescent="0.35">
      <c r="A357" s="38">
        <v>439294</v>
      </c>
      <c r="B357">
        <v>410</v>
      </c>
      <c r="C357" t="s">
        <v>546</v>
      </c>
      <c r="D357" t="str">
        <f>_xlfn.XLOOKUP(B357,'IA Plot Sheet '!$A$2:$A$121,'IA Plot Sheet '!$B$2:$B$121)</f>
        <v>NTC : N:100%-120 LB</v>
      </c>
    </row>
    <row r="358" spans="1:4" x14ac:dyDescent="0.35">
      <c r="A358" s="38">
        <v>439296</v>
      </c>
      <c r="B358">
        <v>410</v>
      </c>
      <c r="C358" t="s">
        <v>546</v>
      </c>
      <c r="D358" t="str">
        <f>_xlfn.XLOOKUP(B358,'IA Plot Sheet '!$A$2:$A$121,'IA Plot Sheet '!$B$2:$B$121)</f>
        <v>NTC : N:100%-120 LB</v>
      </c>
    </row>
    <row r="359" spans="1:4" x14ac:dyDescent="0.35">
      <c r="A359" s="38">
        <v>439303</v>
      </c>
      <c r="B359">
        <v>810</v>
      </c>
      <c r="C359" t="s">
        <v>546</v>
      </c>
      <c r="D359" t="str">
        <f>_xlfn.XLOOKUP(B359,'IA Plot Sheet '!$A$2:$A$121,'IA Plot Sheet '!$B$2:$B$121)</f>
        <v>NTC : N:100%-120 LB</v>
      </c>
    </row>
    <row r="360" spans="1:4" x14ac:dyDescent="0.35">
      <c r="A360" s="38">
        <v>439305</v>
      </c>
      <c r="B360">
        <v>810</v>
      </c>
      <c r="C360" t="s">
        <v>546</v>
      </c>
      <c r="D360" t="str">
        <f>_xlfn.XLOOKUP(B360,'IA Plot Sheet '!$A$2:$A$121,'IA Plot Sheet '!$B$2:$B$121)</f>
        <v>NTC : N:100%-120 LB</v>
      </c>
    </row>
    <row r="361" spans="1:4" x14ac:dyDescent="0.35">
      <c r="A361" s="38">
        <v>439307</v>
      </c>
      <c r="B361">
        <v>810</v>
      </c>
      <c r="C361" t="s">
        <v>546</v>
      </c>
      <c r="D361" t="str">
        <f>_xlfn.XLOOKUP(B361,'IA Plot Sheet '!$A$2:$A$121,'IA Plot Sheet '!$B$2:$B$121)</f>
        <v>NTC : N:100%-120 LB</v>
      </c>
    </row>
    <row r="362" spans="1:4" x14ac:dyDescent="0.35">
      <c r="A362" s="38">
        <v>439250</v>
      </c>
      <c r="B362" t="s">
        <v>123</v>
      </c>
      <c r="C362" t="e">
        <v>#N/A</v>
      </c>
      <c r="D362" t="e">
        <f>_xlfn.XLOOKUP(B362,'IA Plot Sheet '!$A$2:$A$121,'IA Plot Sheet '!$B$2:$B$121)</f>
        <v>#N/A</v>
      </c>
    </row>
    <row r="363" spans="1:4" x14ac:dyDescent="0.35">
      <c r="A363" s="38">
        <v>439252</v>
      </c>
      <c r="B363" t="s">
        <v>124</v>
      </c>
      <c r="C363" t="e">
        <v>#N/A</v>
      </c>
      <c r="D363" t="e">
        <f>_xlfn.XLOOKUP(B363,'IA Plot Sheet '!$A$2:$A$121,'IA Plot Sheet '!$B$2:$B$121)</f>
        <v>#N/A</v>
      </c>
    </row>
    <row r="364" spans="1:4" x14ac:dyDescent="0.35">
      <c r="A364" s="38">
        <v>439254</v>
      </c>
      <c r="B364" t="s">
        <v>125</v>
      </c>
      <c r="C364" t="e">
        <v>#N/A</v>
      </c>
      <c r="D364" t="e">
        <f>_xlfn.XLOOKUP(B364,'IA Plot Sheet '!$A$2:$A$121,'IA Plot Sheet '!$B$2:$B$121)</f>
        <v>#N/A</v>
      </c>
    </row>
    <row r="365" spans="1:4" x14ac:dyDescent="0.35">
      <c r="A365" s="38">
        <v>439256</v>
      </c>
      <c r="B365" t="s">
        <v>126</v>
      </c>
      <c r="C365" t="e">
        <v>#N/A</v>
      </c>
      <c r="D365" t="e">
        <f>_xlfn.XLOOKUP(B365,'IA Plot Sheet '!$A$2:$A$121,'IA Plot Sheet '!$B$2:$B$121)</f>
        <v>#N/A</v>
      </c>
    </row>
    <row r="366" spans="1:4" x14ac:dyDescent="0.35">
      <c r="A366" s="38">
        <v>439258</v>
      </c>
      <c r="B366" t="s">
        <v>127</v>
      </c>
      <c r="C366" t="e">
        <v>#N/A</v>
      </c>
      <c r="D366" t="e">
        <f>_xlfn.XLOOKUP(B366,'IA Plot Sheet '!$A$2:$A$121,'IA Plot Sheet '!$B$2:$B$121)</f>
        <v>#N/A</v>
      </c>
    </row>
    <row r="367" spans="1:4" x14ac:dyDescent="0.35">
      <c r="A367" s="38">
        <v>439260</v>
      </c>
      <c r="B367" t="s">
        <v>128</v>
      </c>
      <c r="C367" t="e">
        <v>#N/A</v>
      </c>
      <c r="D367" t="e">
        <f>_xlfn.XLOOKUP(B367,'IA Plot Sheet '!$A$2:$A$121,'IA Plot Sheet '!$B$2:$B$121)</f>
        <v>#N/A</v>
      </c>
    </row>
    <row r="368" spans="1:4" x14ac:dyDescent="0.35">
      <c r="A368" s="38">
        <v>439262</v>
      </c>
      <c r="B368" t="s">
        <v>4</v>
      </c>
      <c r="C368" t="e">
        <v>#N/A</v>
      </c>
      <c r="D368" t="e">
        <f>_xlfn.XLOOKUP(B368,'IA Plot Sheet '!$A$2:$A$121,'IA Plot Sheet '!$B$2:$B$121)</f>
        <v>#N/A</v>
      </c>
    </row>
    <row r="369" spans="1:4" x14ac:dyDescent="0.35">
      <c r="A369" s="38">
        <v>439264</v>
      </c>
      <c r="B369" t="s">
        <v>4</v>
      </c>
      <c r="C369" t="e">
        <v>#N/A</v>
      </c>
      <c r="D369" t="e">
        <f>_xlfn.XLOOKUP(B369,'IA Plot Sheet '!$A$2:$A$121,'IA Plot Sheet '!$B$2:$B$121)</f>
        <v>#N/A</v>
      </c>
    </row>
    <row r="370" spans="1:4" x14ac:dyDescent="0.35">
      <c r="A370" s="38">
        <v>439266</v>
      </c>
      <c r="B370" t="s">
        <v>4</v>
      </c>
      <c r="C370" t="e">
        <v>#N/A</v>
      </c>
      <c r="D370" t="e">
        <f>_xlfn.XLOOKUP(B370,'IA Plot Sheet '!$A$2:$A$121,'IA Plot Sheet '!$B$2:$B$121)</f>
        <v>#N/A</v>
      </c>
    </row>
    <row r="371" spans="1:4" x14ac:dyDescent="0.35">
      <c r="A371" s="38">
        <v>439268</v>
      </c>
      <c r="B371" t="s">
        <v>4</v>
      </c>
      <c r="C371" t="e">
        <v>#N/A</v>
      </c>
      <c r="D371" t="e">
        <f>_xlfn.XLOOKUP(B371,'IA Plot Sheet '!$A$2:$A$121,'IA Plot Sheet '!$B$2:$B$121)</f>
        <v>#N/A</v>
      </c>
    </row>
    <row r="372" spans="1:4" x14ac:dyDescent="0.35">
      <c r="A372" s="38">
        <v>439270</v>
      </c>
      <c r="B372" t="s">
        <v>4</v>
      </c>
      <c r="C372" t="e">
        <v>#N/A</v>
      </c>
      <c r="D372" t="e">
        <f>_xlfn.XLOOKUP(B372,'IA Plot Sheet '!$A$2:$A$121,'IA Plot Sheet '!$B$2:$B$121)</f>
        <v>#N/A</v>
      </c>
    </row>
    <row r="373" spans="1:4" x14ac:dyDescent="0.35">
      <c r="A373" s="38">
        <v>439272</v>
      </c>
      <c r="B373" t="s">
        <v>4</v>
      </c>
      <c r="C373" t="e">
        <v>#N/A</v>
      </c>
      <c r="D373" t="e">
        <f>_xlfn.XLOOKUP(B373,'IA Plot Sheet '!$A$2:$A$121,'IA Plot Sheet '!$B$2:$B$121)</f>
        <v>#N/A</v>
      </c>
    </row>
    <row r="374" spans="1:4" x14ac:dyDescent="0.35">
      <c r="A374" s="38">
        <v>439298</v>
      </c>
      <c r="B374" t="s">
        <v>4</v>
      </c>
      <c r="C374" t="e">
        <v>#N/A</v>
      </c>
      <c r="D374" t="e">
        <f>_xlfn.XLOOKUP(B374,'IA Plot Sheet '!$A$2:$A$121,'IA Plot Sheet '!$B$2:$B$121)</f>
        <v>#N/A</v>
      </c>
    </row>
    <row r="375" spans="1:4" x14ac:dyDescent="0.35">
      <c r="A375" s="38">
        <v>439300</v>
      </c>
      <c r="B375" t="s">
        <v>4</v>
      </c>
      <c r="C375" t="e">
        <v>#N/A</v>
      </c>
      <c r="D375" t="e">
        <f>_xlfn.XLOOKUP(B375,'IA Plot Sheet '!$A$2:$A$121,'IA Plot Sheet '!$B$2:$B$121)</f>
        <v>#N/A</v>
      </c>
    </row>
    <row r="376" spans="1:4" x14ac:dyDescent="0.35">
      <c r="A376" s="38">
        <v>439302</v>
      </c>
      <c r="B376" t="s">
        <v>4</v>
      </c>
      <c r="C376" t="e">
        <v>#N/A</v>
      </c>
      <c r="D376" t="e">
        <f>_xlfn.XLOOKUP(B376,'IA Plot Sheet '!$A$2:$A$121,'IA Plot Sheet '!$B$2:$B$121)</f>
        <v>#N/A</v>
      </c>
    </row>
    <row r="377" spans="1:4" x14ac:dyDescent="0.35">
      <c r="A377" s="38">
        <v>439304</v>
      </c>
      <c r="B377" t="s">
        <v>4</v>
      </c>
      <c r="C377" t="e">
        <v>#N/A</v>
      </c>
      <c r="D377" t="e">
        <f>_xlfn.XLOOKUP(B377,'IA Plot Sheet '!$A$2:$A$121,'IA Plot Sheet '!$B$2:$B$121)</f>
        <v>#N/A</v>
      </c>
    </row>
    <row r="378" spans="1:4" x14ac:dyDescent="0.35">
      <c r="A378" s="38">
        <v>439306</v>
      </c>
      <c r="B378" t="s">
        <v>4</v>
      </c>
      <c r="C378" t="e">
        <v>#N/A</v>
      </c>
      <c r="D378" t="e">
        <f>_xlfn.XLOOKUP(B378,'IA Plot Sheet '!$A$2:$A$121,'IA Plot Sheet '!$B$2:$B$121)</f>
        <v>#N/A</v>
      </c>
    </row>
    <row r="379" spans="1:4" x14ac:dyDescent="0.35">
      <c r="A379" s="38">
        <v>439308</v>
      </c>
      <c r="B379" t="s">
        <v>4</v>
      </c>
      <c r="C379" t="e">
        <v>#N/A</v>
      </c>
      <c r="D379" t="e">
        <f>_xlfn.XLOOKUP(B379,'IA Plot Sheet '!$A$2:$A$121,'IA Plot Sheet '!$B$2:$B$121)</f>
        <v>#N/A</v>
      </c>
    </row>
    <row r="380" spans="1:4" x14ac:dyDescent="0.35">
      <c r="A380" s="38">
        <v>439310</v>
      </c>
      <c r="B380" t="s">
        <v>4</v>
      </c>
      <c r="C380" t="e">
        <v>#N/A</v>
      </c>
      <c r="D380" t="e">
        <f>_xlfn.XLOOKUP(B380,'IA Plot Sheet '!$A$2:$A$121,'IA Plot Sheet '!$B$2:$B$121)</f>
        <v>#N/A</v>
      </c>
    </row>
    <row r="381" spans="1:4" x14ac:dyDescent="0.35">
      <c r="A381" s="38">
        <v>439312</v>
      </c>
      <c r="B381" t="s">
        <v>4</v>
      </c>
      <c r="C381" t="e">
        <v>#N/A</v>
      </c>
      <c r="D381" t="e">
        <f>_xlfn.XLOOKUP(B381,'IA Plot Sheet '!$A$2:$A$121,'IA Plot Sheet '!$B$2:$B$121)</f>
        <v>#N/A</v>
      </c>
    </row>
    <row r="382" spans="1:4" x14ac:dyDescent="0.35">
      <c r="A382" s="38">
        <v>439314</v>
      </c>
      <c r="B382" t="s">
        <v>4</v>
      </c>
      <c r="C382" t="e">
        <v>#N/A</v>
      </c>
      <c r="D382" t="e">
        <f>_xlfn.XLOOKUP(B382,'IA Plot Sheet '!$A$2:$A$121,'IA Plot Sheet '!$B$2:$B$121)</f>
        <v>#N/A</v>
      </c>
    </row>
    <row r="383" spans="1:4" x14ac:dyDescent="0.35">
      <c r="A383" s="38">
        <v>439316</v>
      </c>
      <c r="B383" t="s">
        <v>4</v>
      </c>
      <c r="C383" t="e">
        <v>#N/A</v>
      </c>
      <c r="D383" t="e">
        <f>_xlfn.XLOOKUP(B383,'IA Plot Sheet '!$A$2:$A$121,'IA Plot Sheet '!$B$2:$B$121)</f>
        <v>#N/A</v>
      </c>
    </row>
    <row r="384" spans="1:4" x14ac:dyDescent="0.35">
      <c r="A384" s="38">
        <v>439318</v>
      </c>
      <c r="B384" t="s">
        <v>4</v>
      </c>
      <c r="C384" t="e">
        <v>#N/A</v>
      </c>
      <c r="D384" t="e">
        <f>_xlfn.XLOOKUP(B384,'IA Plot Sheet '!$A$2:$A$121,'IA Plot Sheet '!$B$2:$B$121)</f>
        <v>#N/A</v>
      </c>
    </row>
    <row r="385" spans="1:4" x14ac:dyDescent="0.35">
      <c r="A385" s="38">
        <v>439320</v>
      </c>
      <c r="B385" t="s">
        <v>4</v>
      </c>
      <c r="C385" t="e">
        <v>#N/A</v>
      </c>
      <c r="D385" t="e">
        <f>_xlfn.XLOOKUP(B385,'IA Plot Sheet '!$A$2:$A$121,'IA Plot Sheet '!$B$2:$B$121)</f>
        <v>#N/A</v>
      </c>
    </row>
  </sheetData>
  <autoFilter ref="A1:D385" xr:uid="{4802FED4-42EC-4E12-9590-DCC7A79627B4}">
    <sortState xmlns:xlrd2="http://schemas.microsoft.com/office/spreadsheetml/2017/richdata2" ref="A2:D385">
      <sortCondition ref="C1:C37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8E105-F82D-4C4D-902E-9C6A818F29DF}">
  <dimension ref="A1:G385"/>
  <sheetViews>
    <sheetView topLeftCell="A64" workbookViewId="0">
      <selection activeCell="B10" sqref="B10"/>
    </sheetView>
  </sheetViews>
  <sheetFormatPr defaultRowHeight="14.5" x14ac:dyDescent="0.35"/>
  <cols>
    <col min="1" max="1" width="11.08984375" bestFit="1" customWidth="1"/>
    <col min="2" max="2" width="22.08984375" bestFit="1" customWidth="1"/>
  </cols>
  <sheetData>
    <row r="1" spans="1:7" x14ac:dyDescent="0.35">
      <c r="A1" s="37" t="s">
        <v>528</v>
      </c>
      <c r="B1" s="37" t="s">
        <v>517</v>
      </c>
    </row>
    <row r="2" spans="1:7" x14ac:dyDescent="0.35">
      <c r="A2">
        <v>101</v>
      </c>
      <c r="B2" t="s">
        <v>529</v>
      </c>
      <c r="F2" s="38">
        <v>439225</v>
      </c>
      <c r="G2">
        <v>109</v>
      </c>
    </row>
    <row r="3" spans="1:7" x14ac:dyDescent="0.35">
      <c r="A3">
        <v>102</v>
      </c>
      <c r="B3" t="s">
        <v>530</v>
      </c>
      <c r="F3" s="38">
        <v>439226</v>
      </c>
      <c r="G3">
        <v>909</v>
      </c>
    </row>
    <row r="4" spans="1:7" x14ac:dyDescent="0.35">
      <c r="A4">
        <v>103</v>
      </c>
      <c r="B4" t="s">
        <v>531</v>
      </c>
      <c r="F4" s="38">
        <v>439227</v>
      </c>
      <c r="G4">
        <v>109</v>
      </c>
    </row>
    <row r="5" spans="1:7" x14ac:dyDescent="0.35">
      <c r="A5">
        <v>104</v>
      </c>
      <c r="B5" t="s">
        <v>532</v>
      </c>
      <c r="F5" s="38">
        <v>439228</v>
      </c>
      <c r="G5">
        <v>909</v>
      </c>
    </row>
    <row r="6" spans="1:7" x14ac:dyDescent="0.35">
      <c r="A6">
        <v>105</v>
      </c>
      <c r="B6" t="s">
        <v>533</v>
      </c>
      <c r="F6" s="38">
        <v>439229</v>
      </c>
      <c r="G6">
        <v>109</v>
      </c>
    </row>
    <row r="7" spans="1:7" x14ac:dyDescent="0.35">
      <c r="A7">
        <v>106</v>
      </c>
      <c r="B7" t="s">
        <v>534</v>
      </c>
      <c r="F7" s="38">
        <v>439230</v>
      </c>
      <c r="G7">
        <v>909</v>
      </c>
    </row>
    <row r="8" spans="1:7" x14ac:dyDescent="0.35">
      <c r="A8">
        <v>107</v>
      </c>
      <c r="B8" t="s">
        <v>535</v>
      </c>
      <c r="F8" s="38">
        <v>439231</v>
      </c>
      <c r="G8">
        <v>309</v>
      </c>
    </row>
    <row r="9" spans="1:7" x14ac:dyDescent="0.35">
      <c r="A9">
        <v>108</v>
      </c>
      <c r="B9" t="s">
        <v>536</v>
      </c>
      <c r="F9" s="38">
        <v>439232</v>
      </c>
      <c r="G9">
        <v>1109</v>
      </c>
    </row>
    <row r="10" spans="1:7" x14ac:dyDescent="0.35">
      <c r="A10">
        <v>109</v>
      </c>
      <c r="B10" t="s">
        <v>537</v>
      </c>
      <c r="F10" s="38">
        <v>439233</v>
      </c>
      <c r="G10">
        <v>309</v>
      </c>
    </row>
    <row r="11" spans="1:7" x14ac:dyDescent="0.35">
      <c r="A11">
        <v>110</v>
      </c>
      <c r="B11" t="s">
        <v>538</v>
      </c>
      <c r="F11" s="38">
        <v>439234</v>
      </c>
      <c r="G11">
        <v>1109</v>
      </c>
    </row>
    <row r="12" spans="1:7" x14ac:dyDescent="0.35">
      <c r="A12">
        <v>201</v>
      </c>
      <c r="B12" t="s">
        <v>529</v>
      </c>
      <c r="F12" s="38">
        <v>439235</v>
      </c>
      <c r="G12">
        <v>309</v>
      </c>
    </row>
    <row r="13" spans="1:7" x14ac:dyDescent="0.35">
      <c r="A13">
        <v>202</v>
      </c>
      <c r="B13" t="s">
        <v>530</v>
      </c>
      <c r="F13" s="38">
        <v>439236</v>
      </c>
      <c r="G13">
        <v>1109</v>
      </c>
    </row>
    <row r="14" spans="1:7" x14ac:dyDescent="0.35">
      <c r="A14">
        <v>203</v>
      </c>
      <c r="B14" t="s">
        <v>531</v>
      </c>
      <c r="F14" s="38">
        <v>439237</v>
      </c>
      <c r="G14">
        <v>509</v>
      </c>
    </row>
    <row r="15" spans="1:7" x14ac:dyDescent="0.35">
      <c r="A15">
        <v>204</v>
      </c>
      <c r="B15" t="s">
        <v>532</v>
      </c>
      <c r="F15" s="38">
        <v>439238</v>
      </c>
      <c r="G15">
        <v>110</v>
      </c>
    </row>
    <row r="16" spans="1:7" x14ac:dyDescent="0.35">
      <c r="A16">
        <v>205</v>
      </c>
      <c r="B16" t="s">
        <v>533</v>
      </c>
      <c r="F16" s="38">
        <v>439239</v>
      </c>
      <c r="G16">
        <v>509</v>
      </c>
    </row>
    <row r="17" spans="1:7" x14ac:dyDescent="0.35">
      <c r="A17">
        <v>206</v>
      </c>
      <c r="B17" t="s">
        <v>534</v>
      </c>
      <c r="F17" s="38">
        <v>439240</v>
      </c>
      <c r="G17">
        <v>110</v>
      </c>
    </row>
    <row r="18" spans="1:7" x14ac:dyDescent="0.35">
      <c r="A18">
        <v>207</v>
      </c>
      <c r="B18" t="s">
        <v>535</v>
      </c>
      <c r="F18" s="38">
        <v>439241</v>
      </c>
      <c r="G18">
        <v>509</v>
      </c>
    </row>
    <row r="19" spans="1:7" x14ac:dyDescent="0.35">
      <c r="A19">
        <v>208</v>
      </c>
      <c r="B19" t="s">
        <v>536</v>
      </c>
      <c r="F19" s="38">
        <v>439242</v>
      </c>
      <c r="G19">
        <v>110</v>
      </c>
    </row>
    <row r="20" spans="1:7" x14ac:dyDescent="0.35">
      <c r="A20">
        <v>209</v>
      </c>
      <c r="B20" t="s">
        <v>537</v>
      </c>
      <c r="F20" s="38">
        <v>439243</v>
      </c>
      <c r="G20">
        <v>709</v>
      </c>
    </row>
    <row r="21" spans="1:7" x14ac:dyDescent="0.35">
      <c r="A21">
        <v>210</v>
      </c>
      <c r="B21" t="s">
        <v>538</v>
      </c>
      <c r="F21" s="38">
        <v>439244</v>
      </c>
      <c r="G21">
        <v>310</v>
      </c>
    </row>
    <row r="22" spans="1:7" x14ac:dyDescent="0.35">
      <c r="A22">
        <v>301</v>
      </c>
      <c r="B22" t="s">
        <v>530</v>
      </c>
      <c r="F22" s="38">
        <v>439245</v>
      </c>
      <c r="G22">
        <v>709</v>
      </c>
    </row>
    <row r="23" spans="1:7" x14ac:dyDescent="0.35">
      <c r="A23">
        <v>302</v>
      </c>
      <c r="B23" t="s">
        <v>529</v>
      </c>
      <c r="F23" s="38">
        <v>439246</v>
      </c>
      <c r="G23">
        <v>310</v>
      </c>
    </row>
    <row r="24" spans="1:7" x14ac:dyDescent="0.35">
      <c r="A24">
        <v>303</v>
      </c>
      <c r="B24" t="s">
        <v>531</v>
      </c>
      <c r="F24" s="38">
        <v>439247</v>
      </c>
      <c r="G24">
        <v>709</v>
      </c>
    </row>
    <row r="25" spans="1:7" x14ac:dyDescent="0.35">
      <c r="A25">
        <v>304</v>
      </c>
      <c r="B25" t="s">
        <v>532</v>
      </c>
      <c r="F25" s="38">
        <v>439248</v>
      </c>
      <c r="G25">
        <v>310</v>
      </c>
    </row>
    <row r="26" spans="1:7" x14ac:dyDescent="0.35">
      <c r="A26">
        <v>305</v>
      </c>
      <c r="B26" t="s">
        <v>533</v>
      </c>
      <c r="F26" s="38">
        <v>439249</v>
      </c>
      <c r="G26">
        <v>510</v>
      </c>
    </row>
    <row r="27" spans="1:7" x14ac:dyDescent="0.35">
      <c r="A27">
        <v>306</v>
      </c>
      <c r="B27" t="s">
        <v>534</v>
      </c>
      <c r="F27" s="38">
        <v>439250</v>
      </c>
      <c r="G27" t="s">
        <v>123</v>
      </c>
    </row>
    <row r="28" spans="1:7" x14ac:dyDescent="0.35">
      <c r="A28">
        <v>307</v>
      </c>
      <c r="B28" t="s">
        <v>535</v>
      </c>
      <c r="F28" s="38">
        <v>439251</v>
      </c>
      <c r="G28">
        <v>510</v>
      </c>
    </row>
    <row r="29" spans="1:7" x14ac:dyDescent="0.35">
      <c r="A29">
        <v>308</v>
      </c>
      <c r="B29" t="s">
        <v>536</v>
      </c>
      <c r="F29" s="38">
        <v>439252</v>
      </c>
      <c r="G29" t="s">
        <v>124</v>
      </c>
    </row>
    <row r="30" spans="1:7" x14ac:dyDescent="0.35">
      <c r="A30">
        <v>309</v>
      </c>
      <c r="B30" t="s">
        <v>538</v>
      </c>
      <c r="F30" s="38">
        <v>439253</v>
      </c>
      <c r="G30">
        <v>510</v>
      </c>
    </row>
    <row r="31" spans="1:7" x14ac:dyDescent="0.35">
      <c r="A31">
        <v>310</v>
      </c>
      <c r="B31" t="s">
        <v>537</v>
      </c>
      <c r="F31" s="38">
        <v>439254</v>
      </c>
      <c r="G31" t="s">
        <v>125</v>
      </c>
    </row>
    <row r="32" spans="1:7" x14ac:dyDescent="0.35">
      <c r="A32">
        <v>401</v>
      </c>
      <c r="B32" t="s">
        <v>529</v>
      </c>
      <c r="F32" s="38">
        <v>439255</v>
      </c>
      <c r="G32">
        <v>710</v>
      </c>
    </row>
    <row r="33" spans="1:7" x14ac:dyDescent="0.35">
      <c r="A33">
        <v>402</v>
      </c>
      <c r="B33" t="s">
        <v>530</v>
      </c>
      <c r="F33" s="38">
        <v>439256</v>
      </c>
      <c r="G33" t="s">
        <v>126</v>
      </c>
    </row>
    <row r="34" spans="1:7" x14ac:dyDescent="0.35">
      <c r="A34">
        <v>403</v>
      </c>
      <c r="B34" t="s">
        <v>532</v>
      </c>
      <c r="F34" s="38">
        <v>439257</v>
      </c>
      <c r="G34">
        <v>710</v>
      </c>
    </row>
    <row r="35" spans="1:7" x14ac:dyDescent="0.35">
      <c r="A35">
        <v>404</v>
      </c>
      <c r="B35" t="s">
        <v>531</v>
      </c>
      <c r="F35" s="38">
        <v>439258</v>
      </c>
      <c r="G35" t="s">
        <v>127</v>
      </c>
    </row>
    <row r="36" spans="1:7" x14ac:dyDescent="0.35">
      <c r="A36">
        <v>405</v>
      </c>
      <c r="B36" t="s">
        <v>533</v>
      </c>
      <c r="F36" s="38">
        <v>439259</v>
      </c>
      <c r="G36">
        <v>710</v>
      </c>
    </row>
    <row r="37" spans="1:7" x14ac:dyDescent="0.35">
      <c r="A37">
        <v>406</v>
      </c>
      <c r="B37" t="s">
        <v>534</v>
      </c>
      <c r="F37" s="38">
        <v>439260</v>
      </c>
      <c r="G37" t="s">
        <v>128</v>
      </c>
    </row>
    <row r="38" spans="1:7" x14ac:dyDescent="0.35">
      <c r="A38">
        <v>407</v>
      </c>
      <c r="B38" t="s">
        <v>536</v>
      </c>
      <c r="F38" s="38">
        <v>439261</v>
      </c>
      <c r="G38">
        <v>910</v>
      </c>
    </row>
    <row r="39" spans="1:7" x14ac:dyDescent="0.35">
      <c r="A39">
        <v>408</v>
      </c>
      <c r="B39" t="s">
        <v>535</v>
      </c>
      <c r="F39" s="38">
        <v>439262</v>
      </c>
      <c r="G39" t="s">
        <v>4</v>
      </c>
    </row>
    <row r="40" spans="1:7" x14ac:dyDescent="0.35">
      <c r="A40">
        <v>409</v>
      </c>
      <c r="B40" t="s">
        <v>538</v>
      </c>
      <c r="F40" s="38">
        <v>439263</v>
      </c>
      <c r="G40">
        <v>910</v>
      </c>
    </row>
    <row r="41" spans="1:7" x14ac:dyDescent="0.35">
      <c r="A41">
        <v>410</v>
      </c>
      <c r="B41" t="s">
        <v>537</v>
      </c>
      <c r="F41" s="38">
        <v>439264</v>
      </c>
      <c r="G41" t="s">
        <v>4</v>
      </c>
    </row>
    <row r="42" spans="1:7" x14ac:dyDescent="0.35">
      <c r="A42">
        <v>501</v>
      </c>
      <c r="B42" t="s">
        <v>530</v>
      </c>
      <c r="F42" s="38">
        <v>439265</v>
      </c>
      <c r="G42">
        <v>910</v>
      </c>
    </row>
    <row r="43" spans="1:7" x14ac:dyDescent="0.35">
      <c r="A43">
        <v>502</v>
      </c>
      <c r="B43" t="s">
        <v>529</v>
      </c>
      <c r="F43" s="38">
        <v>439266</v>
      </c>
      <c r="G43" t="s">
        <v>4</v>
      </c>
    </row>
    <row r="44" spans="1:7" x14ac:dyDescent="0.35">
      <c r="A44">
        <v>503</v>
      </c>
      <c r="B44" t="s">
        <v>532</v>
      </c>
      <c r="F44" s="38">
        <v>439267</v>
      </c>
      <c r="G44">
        <v>1110</v>
      </c>
    </row>
    <row r="45" spans="1:7" x14ac:dyDescent="0.35">
      <c r="A45">
        <v>504</v>
      </c>
      <c r="B45" t="s">
        <v>531</v>
      </c>
      <c r="F45" s="38">
        <v>439268</v>
      </c>
      <c r="G45" t="s">
        <v>4</v>
      </c>
    </row>
    <row r="46" spans="1:7" x14ac:dyDescent="0.35">
      <c r="A46">
        <v>505</v>
      </c>
      <c r="B46" t="s">
        <v>533</v>
      </c>
      <c r="F46" s="38">
        <v>439269</v>
      </c>
      <c r="G46">
        <v>1110</v>
      </c>
    </row>
    <row r="47" spans="1:7" x14ac:dyDescent="0.35">
      <c r="A47">
        <v>506</v>
      </c>
      <c r="B47" t="s">
        <v>534</v>
      </c>
      <c r="F47" s="38">
        <v>439270</v>
      </c>
      <c r="G47" t="s">
        <v>4</v>
      </c>
    </row>
    <row r="48" spans="1:7" x14ac:dyDescent="0.35">
      <c r="A48">
        <v>507</v>
      </c>
      <c r="B48" t="s">
        <v>536</v>
      </c>
      <c r="F48" s="38">
        <v>439271</v>
      </c>
      <c r="G48">
        <v>1110</v>
      </c>
    </row>
    <row r="49" spans="1:7" x14ac:dyDescent="0.35">
      <c r="A49">
        <v>508</v>
      </c>
      <c r="B49" t="s">
        <v>535</v>
      </c>
      <c r="F49" s="38">
        <v>439272</v>
      </c>
      <c r="G49" t="s">
        <v>4</v>
      </c>
    </row>
    <row r="50" spans="1:7" x14ac:dyDescent="0.35">
      <c r="A50">
        <v>509</v>
      </c>
      <c r="B50" t="s">
        <v>538</v>
      </c>
      <c r="F50" s="38">
        <v>439273</v>
      </c>
      <c r="G50">
        <v>209</v>
      </c>
    </row>
    <row r="51" spans="1:7" x14ac:dyDescent="0.35">
      <c r="A51">
        <v>510</v>
      </c>
      <c r="B51" t="s">
        <v>537</v>
      </c>
      <c r="F51" s="38">
        <v>439274</v>
      </c>
      <c r="G51">
        <v>1009</v>
      </c>
    </row>
    <row r="52" spans="1:7" x14ac:dyDescent="0.35">
      <c r="A52">
        <v>601</v>
      </c>
      <c r="B52" t="s">
        <v>530</v>
      </c>
      <c r="F52" s="38">
        <v>439275</v>
      </c>
      <c r="G52">
        <v>209</v>
      </c>
    </row>
    <row r="53" spans="1:7" x14ac:dyDescent="0.35">
      <c r="A53">
        <v>602</v>
      </c>
      <c r="B53" t="s">
        <v>529</v>
      </c>
      <c r="F53" s="38">
        <v>439276</v>
      </c>
      <c r="G53">
        <v>1009</v>
      </c>
    </row>
    <row r="54" spans="1:7" x14ac:dyDescent="0.35">
      <c r="A54">
        <v>603</v>
      </c>
      <c r="B54" t="s">
        <v>532</v>
      </c>
      <c r="F54" s="38">
        <v>439277</v>
      </c>
      <c r="G54">
        <v>209</v>
      </c>
    </row>
    <row r="55" spans="1:7" x14ac:dyDescent="0.35">
      <c r="A55">
        <v>604</v>
      </c>
      <c r="B55" t="s">
        <v>531</v>
      </c>
      <c r="F55" s="38">
        <v>439278</v>
      </c>
      <c r="G55">
        <v>1009</v>
      </c>
    </row>
    <row r="56" spans="1:7" x14ac:dyDescent="0.35">
      <c r="A56">
        <v>605</v>
      </c>
      <c r="B56" t="s">
        <v>533</v>
      </c>
      <c r="F56" s="38">
        <v>439279</v>
      </c>
      <c r="G56">
        <v>409</v>
      </c>
    </row>
    <row r="57" spans="1:7" x14ac:dyDescent="0.35">
      <c r="A57">
        <v>606</v>
      </c>
      <c r="B57" t="s">
        <v>534</v>
      </c>
      <c r="F57" s="38">
        <v>439280</v>
      </c>
      <c r="G57">
        <v>1209</v>
      </c>
    </row>
    <row r="58" spans="1:7" x14ac:dyDescent="0.35">
      <c r="A58">
        <v>607</v>
      </c>
      <c r="B58" t="s">
        <v>535</v>
      </c>
      <c r="F58" s="38">
        <v>439281</v>
      </c>
      <c r="G58">
        <v>409</v>
      </c>
    </row>
    <row r="59" spans="1:7" x14ac:dyDescent="0.35">
      <c r="A59">
        <v>608</v>
      </c>
      <c r="B59" t="s">
        <v>536</v>
      </c>
      <c r="F59" s="38">
        <v>439282</v>
      </c>
      <c r="G59">
        <v>1209</v>
      </c>
    </row>
    <row r="60" spans="1:7" x14ac:dyDescent="0.35">
      <c r="A60">
        <v>609</v>
      </c>
      <c r="B60" t="s">
        <v>537</v>
      </c>
      <c r="F60" s="38">
        <v>439283</v>
      </c>
      <c r="G60">
        <v>409</v>
      </c>
    </row>
    <row r="61" spans="1:7" x14ac:dyDescent="0.35">
      <c r="A61">
        <v>610</v>
      </c>
      <c r="B61" t="s">
        <v>538</v>
      </c>
      <c r="F61" s="38">
        <v>439284</v>
      </c>
      <c r="G61">
        <v>1209</v>
      </c>
    </row>
    <row r="62" spans="1:7" x14ac:dyDescent="0.35">
      <c r="A62">
        <v>701</v>
      </c>
      <c r="B62" t="s">
        <v>529</v>
      </c>
      <c r="F62" s="38">
        <v>439285</v>
      </c>
      <c r="G62">
        <v>609</v>
      </c>
    </row>
    <row r="63" spans="1:7" x14ac:dyDescent="0.35">
      <c r="A63">
        <v>702</v>
      </c>
      <c r="B63" t="s">
        <v>530</v>
      </c>
      <c r="F63" s="38">
        <v>439286</v>
      </c>
      <c r="G63">
        <v>210</v>
      </c>
    </row>
    <row r="64" spans="1:7" x14ac:dyDescent="0.35">
      <c r="A64">
        <v>703</v>
      </c>
      <c r="B64" t="s">
        <v>531</v>
      </c>
      <c r="F64" s="38">
        <v>439287</v>
      </c>
      <c r="G64">
        <v>609</v>
      </c>
    </row>
    <row r="65" spans="1:7" x14ac:dyDescent="0.35">
      <c r="A65">
        <v>704</v>
      </c>
      <c r="B65" t="s">
        <v>532</v>
      </c>
      <c r="F65" s="38">
        <v>439288</v>
      </c>
      <c r="G65">
        <v>210</v>
      </c>
    </row>
    <row r="66" spans="1:7" x14ac:dyDescent="0.35">
      <c r="A66">
        <v>705</v>
      </c>
      <c r="B66" t="s">
        <v>533</v>
      </c>
      <c r="F66" s="38">
        <v>439289</v>
      </c>
      <c r="G66">
        <v>609</v>
      </c>
    </row>
    <row r="67" spans="1:7" x14ac:dyDescent="0.35">
      <c r="A67">
        <v>706</v>
      </c>
      <c r="B67" t="s">
        <v>534</v>
      </c>
      <c r="F67" s="38">
        <v>439290</v>
      </c>
      <c r="G67">
        <v>210</v>
      </c>
    </row>
    <row r="68" spans="1:7" x14ac:dyDescent="0.35">
      <c r="A68">
        <v>707</v>
      </c>
      <c r="B68" t="s">
        <v>536</v>
      </c>
      <c r="F68" s="38">
        <v>439291</v>
      </c>
      <c r="G68">
        <v>809</v>
      </c>
    </row>
    <row r="69" spans="1:7" x14ac:dyDescent="0.35">
      <c r="A69">
        <v>708</v>
      </c>
      <c r="B69" t="s">
        <v>535</v>
      </c>
      <c r="F69" s="38">
        <v>439292</v>
      </c>
      <c r="G69">
        <v>410</v>
      </c>
    </row>
    <row r="70" spans="1:7" x14ac:dyDescent="0.35">
      <c r="A70">
        <v>709</v>
      </c>
      <c r="B70" t="s">
        <v>538</v>
      </c>
      <c r="F70" s="38">
        <v>439293</v>
      </c>
      <c r="G70">
        <v>809</v>
      </c>
    </row>
    <row r="71" spans="1:7" x14ac:dyDescent="0.35">
      <c r="A71">
        <v>710</v>
      </c>
      <c r="B71" t="s">
        <v>537</v>
      </c>
      <c r="F71" s="38">
        <v>439294</v>
      </c>
      <c r="G71">
        <v>410</v>
      </c>
    </row>
    <row r="72" spans="1:7" x14ac:dyDescent="0.35">
      <c r="A72">
        <v>801</v>
      </c>
      <c r="B72" t="s">
        <v>530</v>
      </c>
      <c r="F72" s="38">
        <v>439295</v>
      </c>
      <c r="G72">
        <v>809</v>
      </c>
    </row>
    <row r="73" spans="1:7" x14ac:dyDescent="0.35">
      <c r="A73">
        <v>802</v>
      </c>
      <c r="B73" t="s">
        <v>529</v>
      </c>
      <c r="F73" s="38">
        <v>439296</v>
      </c>
      <c r="G73">
        <v>410</v>
      </c>
    </row>
    <row r="74" spans="1:7" x14ac:dyDescent="0.35">
      <c r="A74">
        <v>803</v>
      </c>
      <c r="B74" t="s">
        <v>532</v>
      </c>
      <c r="F74" s="38">
        <v>439297</v>
      </c>
      <c r="G74">
        <v>610</v>
      </c>
    </row>
    <row r="75" spans="1:7" x14ac:dyDescent="0.35">
      <c r="A75">
        <v>804</v>
      </c>
      <c r="B75" t="s">
        <v>531</v>
      </c>
      <c r="F75" s="38">
        <v>439298</v>
      </c>
      <c r="G75" t="s">
        <v>4</v>
      </c>
    </row>
    <row r="76" spans="1:7" x14ac:dyDescent="0.35">
      <c r="A76">
        <v>805</v>
      </c>
      <c r="B76" t="s">
        <v>534</v>
      </c>
      <c r="F76" s="38">
        <v>439299</v>
      </c>
      <c r="G76">
        <v>610</v>
      </c>
    </row>
    <row r="77" spans="1:7" x14ac:dyDescent="0.35">
      <c r="A77">
        <v>806</v>
      </c>
      <c r="B77" t="s">
        <v>533</v>
      </c>
      <c r="F77" s="38">
        <v>439300</v>
      </c>
      <c r="G77" t="s">
        <v>4</v>
      </c>
    </row>
    <row r="78" spans="1:7" x14ac:dyDescent="0.35">
      <c r="A78">
        <v>807</v>
      </c>
      <c r="B78" t="s">
        <v>536</v>
      </c>
      <c r="F78" s="38">
        <v>439301</v>
      </c>
      <c r="G78">
        <v>610</v>
      </c>
    </row>
    <row r="79" spans="1:7" x14ac:dyDescent="0.35">
      <c r="A79">
        <v>808</v>
      </c>
      <c r="B79" t="s">
        <v>535</v>
      </c>
      <c r="F79" s="38">
        <v>439302</v>
      </c>
      <c r="G79" t="s">
        <v>4</v>
      </c>
    </row>
    <row r="80" spans="1:7" x14ac:dyDescent="0.35">
      <c r="A80">
        <v>809</v>
      </c>
      <c r="B80" t="s">
        <v>538</v>
      </c>
      <c r="F80" s="38">
        <v>439303</v>
      </c>
      <c r="G80">
        <v>810</v>
      </c>
    </row>
    <row r="81" spans="1:7" x14ac:dyDescent="0.35">
      <c r="A81">
        <v>810</v>
      </c>
      <c r="B81" t="s">
        <v>537</v>
      </c>
      <c r="F81" s="38">
        <v>439304</v>
      </c>
      <c r="G81" t="s">
        <v>4</v>
      </c>
    </row>
    <row r="82" spans="1:7" x14ac:dyDescent="0.35">
      <c r="A82">
        <v>901</v>
      </c>
      <c r="B82" t="s">
        <v>529</v>
      </c>
      <c r="F82" s="38">
        <v>439305</v>
      </c>
      <c r="G82">
        <v>810</v>
      </c>
    </row>
    <row r="83" spans="1:7" x14ac:dyDescent="0.35">
      <c r="A83">
        <v>902</v>
      </c>
      <c r="B83" t="s">
        <v>530</v>
      </c>
      <c r="F83" s="38">
        <v>439306</v>
      </c>
      <c r="G83" t="s">
        <v>4</v>
      </c>
    </row>
    <row r="84" spans="1:7" x14ac:dyDescent="0.35">
      <c r="A84">
        <v>903</v>
      </c>
      <c r="B84" t="s">
        <v>531</v>
      </c>
      <c r="F84" s="38">
        <v>439307</v>
      </c>
      <c r="G84">
        <v>810</v>
      </c>
    </row>
    <row r="85" spans="1:7" x14ac:dyDescent="0.35">
      <c r="A85">
        <v>904</v>
      </c>
      <c r="B85" t="s">
        <v>532</v>
      </c>
      <c r="F85" s="38">
        <v>439308</v>
      </c>
      <c r="G85" t="s">
        <v>4</v>
      </c>
    </row>
    <row r="86" spans="1:7" x14ac:dyDescent="0.35">
      <c r="A86">
        <v>905</v>
      </c>
      <c r="B86" t="s">
        <v>534</v>
      </c>
      <c r="F86" s="38">
        <v>439309</v>
      </c>
      <c r="G86">
        <v>1010</v>
      </c>
    </row>
    <row r="87" spans="1:7" x14ac:dyDescent="0.35">
      <c r="A87">
        <v>906</v>
      </c>
      <c r="B87" t="s">
        <v>533</v>
      </c>
      <c r="F87" s="38">
        <v>439310</v>
      </c>
      <c r="G87" t="s">
        <v>4</v>
      </c>
    </row>
    <row r="88" spans="1:7" x14ac:dyDescent="0.35">
      <c r="A88">
        <v>907</v>
      </c>
      <c r="B88" t="s">
        <v>536</v>
      </c>
      <c r="F88" s="38">
        <v>439311</v>
      </c>
      <c r="G88">
        <v>1010</v>
      </c>
    </row>
    <row r="89" spans="1:7" x14ac:dyDescent="0.35">
      <c r="A89">
        <v>908</v>
      </c>
      <c r="B89" t="s">
        <v>535</v>
      </c>
      <c r="F89" s="38">
        <v>439312</v>
      </c>
      <c r="G89" t="s">
        <v>4</v>
      </c>
    </row>
    <row r="90" spans="1:7" x14ac:dyDescent="0.35">
      <c r="A90">
        <v>909</v>
      </c>
      <c r="B90" t="s">
        <v>538</v>
      </c>
      <c r="F90" s="38">
        <v>439313</v>
      </c>
      <c r="G90">
        <v>1010</v>
      </c>
    </row>
    <row r="91" spans="1:7" x14ac:dyDescent="0.35">
      <c r="A91">
        <v>910</v>
      </c>
      <c r="B91" t="s">
        <v>537</v>
      </c>
      <c r="F91" s="38">
        <v>439314</v>
      </c>
      <c r="G91" t="s">
        <v>4</v>
      </c>
    </row>
    <row r="92" spans="1:7" x14ac:dyDescent="0.35">
      <c r="A92">
        <v>1001</v>
      </c>
      <c r="B92" t="s">
        <v>529</v>
      </c>
      <c r="F92" s="38">
        <v>439315</v>
      </c>
      <c r="G92">
        <v>1210</v>
      </c>
    </row>
    <row r="93" spans="1:7" x14ac:dyDescent="0.35">
      <c r="A93">
        <v>1002</v>
      </c>
      <c r="B93" t="s">
        <v>530</v>
      </c>
      <c r="F93" s="38">
        <v>439316</v>
      </c>
      <c r="G93" t="s">
        <v>4</v>
      </c>
    </row>
    <row r="94" spans="1:7" x14ac:dyDescent="0.35">
      <c r="A94">
        <v>1003</v>
      </c>
      <c r="B94" t="s">
        <v>531</v>
      </c>
      <c r="F94" s="38">
        <v>439317</v>
      </c>
      <c r="G94">
        <v>1210</v>
      </c>
    </row>
    <row r="95" spans="1:7" x14ac:dyDescent="0.35">
      <c r="A95">
        <v>1004</v>
      </c>
      <c r="B95" t="s">
        <v>532</v>
      </c>
      <c r="F95" s="38">
        <v>439318</v>
      </c>
      <c r="G95" t="s">
        <v>4</v>
      </c>
    </row>
    <row r="96" spans="1:7" x14ac:dyDescent="0.35">
      <c r="A96">
        <v>1005</v>
      </c>
      <c r="B96" t="s">
        <v>533</v>
      </c>
      <c r="F96" s="38">
        <v>439319</v>
      </c>
      <c r="G96">
        <v>1210</v>
      </c>
    </row>
    <row r="97" spans="1:7" x14ac:dyDescent="0.35">
      <c r="A97">
        <v>1006</v>
      </c>
      <c r="B97" t="s">
        <v>534</v>
      </c>
      <c r="F97" s="38">
        <v>439320</v>
      </c>
      <c r="G97" t="s">
        <v>4</v>
      </c>
    </row>
    <row r="98" spans="1:7" x14ac:dyDescent="0.35">
      <c r="A98">
        <v>1007</v>
      </c>
      <c r="B98" t="s">
        <v>535</v>
      </c>
      <c r="F98" s="38">
        <v>439321</v>
      </c>
      <c r="G98">
        <v>101</v>
      </c>
    </row>
    <row r="99" spans="1:7" x14ac:dyDescent="0.35">
      <c r="A99">
        <v>1008</v>
      </c>
      <c r="B99" t="s">
        <v>536</v>
      </c>
      <c r="F99" s="38">
        <v>439322</v>
      </c>
      <c r="G99">
        <v>103</v>
      </c>
    </row>
    <row r="100" spans="1:7" x14ac:dyDescent="0.35">
      <c r="A100">
        <v>1009</v>
      </c>
      <c r="B100" t="s">
        <v>537</v>
      </c>
      <c r="F100" s="38">
        <v>439323</v>
      </c>
      <c r="G100">
        <v>201</v>
      </c>
    </row>
    <row r="101" spans="1:7" x14ac:dyDescent="0.35">
      <c r="A101">
        <v>1010</v>
      </c>
      <c r="B101" t="s">
        <v>538</v>
      </c>
      <c r="F101" s="38">
        <v>439324</v>
      </c>
      <c r="G101">
        <v>203</v>
      </c>
    </row>
    <row r="102" spans="1:7" x14ac:dyDescent="0.35">
      <c r="A102">
        <v>1101</v>
      </c>
      <c r="B102" t="s">
        <v>529</v>
      </c>
      <c r="F102" s="38">
        <v>439325</v>
      </c>
      <c r="G102">
        <v>301</v>
      </c>
    </row>
    <row r="103" spans="1:7" x14ac:dyDescent="0.35">
      <c r="A103">
        <v>1102</v>
      </c>
      <c r="B103" t="s">
        <v>530</v>
      </c>
      <c r="F103" s="38">
        <v>439326</v>
      </c>
      <c r="G103">
        <v>303</v>
      </c>
    </row>
    <row r="104" spans="1:7" x14ac:dyDescent="0.35">
      <c r="A104">
        <v>1103</v>
      </c>
      <c r="B104" t="s">
        <v>532</v>
      </c>
      <c r="F104" s="38">
        <v>439327</v>
      </c>
      <c r="G104">
        <v>401</v>
      </c>
    </row>
    <row r="105" spans="1:7" x14ac:dyDescent="0.35">
      <c r="A105">
        <v>1104</v>
      </c>
      <c r="B105" t="s">
        <v>531</v>
      </c>
      <c r="F105" s="38">
        <v>439328</v>
      </c>
      <c r="G105">
        <v>403</v>
      </c>
    </row>
    <row r="106" spans="1:7" x14ac:dyDescent="0.35">
      <c r="A106">
        <v>1105</v>
      </c>
      <c r="B106" t="s">
        <v>534</v>
      </c>
      <c r="F106" s="38">
        <v>439329</v>
      </c>
      <c r="G106">
        <v>501</v>
      </c>
    </row>
    <row r="107" spans="1:7" x14ac:dyDescent="0.35">
      <c r="A107">
        <v>1106</v>
      </c>
      <c r="B107" t="s">
        <v>533</v>
      </c>
      <c r="F107" s="38">
        <v>439330</v>
      </c>
      <c r="G107">
        <v>503</v>
      </c>
    </row>
    <row r="108" spans="1:7" x14ac:dyDescent="0.35">
      <c r="A108">
        <v>1107</v>
      </c>
      <c r="B108" t="s">
        <v>536</v>
      </c>
      <c r="F108" s="38">
        <v>439331</v>
      </c>
      <c r="G108">
        <v>601</v>
      </c>
    </row>
    <row r="109" spans="1:7" x14ac:dyDescent="0.35">
      <c r="A109">
        <v>1108</v>
      </c>
      <c r="B109" t="s">
        <v>535</v>
      </c>
      <c r="F109" s="38">
        <v>439332</v>
      </c>
      <c r="G109">
        <v>603</v>
      </c>
    </row>
    <row r="110" spans="1:7" x14ac:dyDescent="0.35">
      <c r="A110">
        <v>1109</v>
      </c>
      <c r="B110" t="s">
        <v>537</v>
      </c>
      <c r="F110" s="38">
        <v>439333</v>
      </c>
      <c r="G110">
        <v>701</v>
      </c>
    </row>
    <row r="111" spans="1:7" x14ac:dyDescent="0.35">
      <c r="A111">
        <v>1110</v>
      </c>
      <c r="B111" t="s">
        <v>538</v>
      </c>
      <c r="F111" s="38">
        <v>439334</v>
      </c>
      <c r="G111">
        <v>703</v>
      </c>
    </row>
    <row r="112" spans="1:7" x14ac:dyDescent="0.35">
      <c r="A112">
        <v>1201</v>
      </c>
      <c r="B112" t="s">
        <v>529</v>
      </c>
      <c r="F112" s="38">
        <v>439335</v>
      </c>
      <c r="G112">
        <v>801</v>
      </c>
    </row>
    <row r="113" spans="1:7" x14ac:dyDescent="0.35">
      <c r="A113">
        <v>1202</v>
      </c>
      <c r="B113" t="s">
        <v>530</v>
      </c>
      <c r="F113" s="38">
        <v>439336</v>
      </c>
      <c r="G113">
        <v>803</v>
      </c>
    </row>
    <row r="114" spans="1:7" x14ac:dyDescent="0.35">
      <c r="A114">
        <v>1203</v>
      </c>
      <c r="B114" t="s">
        <v>531</v>
      </c>
      <c r="F114" s="38">
        <v>439337</v>
      </c>
      <c r="G114">
        <v>901</v>
      </c>
    </row>
    <row r="115" spans="1:7" x14ac:dyDescent="0.35">
      <c r="A115">
        <v>1204</v>
      </c>
      <c r="B115" t="s">
        <v>532</v>
      </c>
      <c r="F115" s="38">
        <v>439338</v>
      </c>
      <c r="G115">
        <v>903</v>
      </c>
    </row>
    <row r="116" spans="1:7" x14ac:dyDescent="0.35">
      <c r="A116">
        <v>1205</v>
      </c>
      <c r="B116" t="s">
        <v>534</v>
      </c>
      <c r="F116" s="38">
        <v>439339</v>
      </c>
      <c r="G116">
        <v>1001</v>
      </c>
    </row>
    <row r="117" spans="1:7" x14ac:dyDescent="0.35">
      <c r="A117">
        <v>1206</v>
      </c>
      <c r="B117" t="s">
        <v>533</v>
      </c>
      <c r="F117" s="38">
        <v>439340</v>
      </c>
      <c r="G117">
        <v>1003</v>
      </c>
    </row>
    <row r="118" spans="1:7" x14ac:dyDescent="0.35">
      <c r="A118">
        <v>1207</v>
      </c>
      <c r="B118" t="s">
        <v>536</v>
      </c>
      <c r="F118" s="38">
        <v>439341</v>
      </c>
      <c r="G118">
        <v>1101</v>
      </c>
    </row>
    <row r="119" spans="1:7" x14ac:dyDescent="0.35">
      <c r="A119">
        <v>1208</v>
      </c>
      <c r="B119" t="s">
        <v>535</v>
      </c>
      <c r="F119" s="38">
        <v>439342</v>
      </c>
      <c r="G119">
        <v>1103</v>
      </c>
    </row>
    <row r="120" spans="1:7" x14ac:dyDescent="0.35">
      <c r="A120">
        <v>1209</v>
      </c>
      <c r="B120" t="s">
        <v>537</v>
      </c>
      <c r="F120" s="38">
        <v>439343</v>
      </c>
      <c r="G120">
        <v>1201</v>
      </c>
    </row>
    <row r="121" spans="1:7" x14ac:dyDescent="0.35">
      <c r="A121">
        <v>1210</v>
      </c>
      <c r="B121" t="s">
        <v>538</v>
      </c>
      <c r="F121" s="38">
        <v>439344</v>
      </c>
      <c r="G121">
        <v>1203</v>
      </c>
    </row>
    <row r="122" spans="1:7" x14ac:dyDescent="0.35">
      <c r="F122" s="38">
        <v>439345</v>
      </c>
      <c r="G122">
        <v>105</v>
      </c>
    </row>
    <row r="123" spans="1:7" x14ac:dyDescent="0.35">
      <c r="F123" s="38">
        <v>439346</v>
      </c>
      <c r="G123">
        <v>107</v>
      </c>
    </row>
    <row r="124" spans="1:7" x14ac:dyDescent="0.35">
      <c r="F124" s="38">
        <v>439347</v>
      </c>
      <c r="G124">
        <v>205</v>
      </c>
    </row>
    <row r="125" spans="1:7" x14ac:dyDescent="0.35">
      <c r="F125" s="38">
        <v>439348</v>
      </c>
      <c r="G125">
        <v>207</v>
      </c>
    </row>
    <row r="126" spans="1:7" x14ac:dyDescent="0.35">
      <c r="F126" s="38">
        <v>439349</v>
      </c>
      <c r="G126">
        <v>305</v>
      </c>
    </row>
    <row r="127" spans="1:7" x14ac:dyDescent="0.35">
      <c r="F127" s="38">
        <v>439350</v>
      </c>
      <c r="G127">
        <v>307</v>
      </c>
    </row>
    <row r="128" spans="1:7" x14ac:dyDescent="0.35">
      <c r="F128" s="38">
        <v>439351</v>
      </c>
      <c r="G128">
        <v>405</v>
      </c>
    </row>
    <row r="129" spans="6:7" x14ac:dyDescent="0.35">
      <c r="F129" s="38">
        <v>439352</v>
      </c>
      <c r="G129">
        <v>407</v>
      </c>
    </row>
    <row r="130" spans="6:7" x14ac:dyDescent="0.35">
      <c r="F130" s="38">
        <v>439353</v>
      </c>
      <c r="G130">
        <v>505</v>
      </c>
    </row>
    <row r="131" spans="6:7" x14ac:dyDescent="0.35">
      <c r="F131" s="38">
        <v>439354</v>
      </c>
      <c r="G131">
        <v>507</v>
      </c>
    </row>
    <row r="132" spans="6:7" x14ac:dyDescent="0.35">
      <c r="F132" s="38">
        <v>439355</v>
      </c>
      <c r="G132">
        <v>605</v>
      </c>
    </row>
    <row r="133" spans="6:7" x14ac:dyDescent="0.35">
      <c r="F133" s="38">
        <v>439356</v>
      </c>
      <c r="G133">
        <v>607</v>
      </c>
    </row>
    <row r="134" spans="6:7" x14ac:dyDescent="0.35">
      <c r="F134" s="38">
        <v>439357</v>
      </c>
      <c r="G134">
        <v>705</v>
      </c>
    </row>
    <row r="135" spans="6:7" x14ac:dyDescent="0.35">
      <c r="F135" s="38">
        <v>439358</v>
      </c>
      <c r="G135">
        <v>707</v>
      </c>
    </row>
    <row r="136" spans="6:7" x14ac:dyDescent="0.35">
      <c r="F136" s="38">
        <v>439359</v>
      </c>
      <c r="G136">
        <v>805</v>
      </c>
    </row>
    <row r="137" spans="6:7" x14ac:dyDescent="0.35">
      <c r="F137" s="38">
        <v>439360</v>
      </c>
      <c r="G137">
        <v>807</v>
      </c>
    </row>
    <row r="138" spans="6:7" x14ac:dyDescent="0.35">
      <c r="F138" s="38">
        <v>439361</v>
      </c>
      <c r="G138">
        <v>905</v>
      </c>
    </row>
    <row r="139" spans="6:7" x14ac:dyDescent="0.35">
      <c r="F139" s="38">
        <v>439362</v>
      </c>
      <c r="G139">
        <v>907</v>
      </c>
    </row>
    <row r="140" spans="6:7" x14ac:dyDescent="0.35">
      <c r="F140" s="38">
        <v>439363</v>
      </c>
      <c r="G140">
        <v>1005</v>
      </c>
    </row>
    <row r="141" spans="6:7" x14ac:dyDescent="0.35">
      <c r="F141" s="38">
        <v>439364</v>
      </c>
      <c r="G141">
        <v>1007</v>
      </c>
    </row>
    <row r="142" spans="6:7" x14ac:dyDescent="0.35">
      <c r="F142" s="38">
        <v>439365</v>
      </c>
      <c r="G142">
        <v>1105</v>
      </c>
    </row>
    <row r="143" spans="6:7" x14ac:dyDescent="0.35">
      <c r="F143" s="38">
        <v>439366</v>
      </c>
      <c r="G143">
        <v>1107</v>
      </c>
    </row>
    <row r="144" spans="6:7" x14ac:dyDescent="0.35">
      <c r="F144" s="38">
        <v>439367</v>
      </c>
      <c r="G144">
        <v>1205</v>
      </c>
    </row>
    <row r="145" spans="6:7" x14ac:dyDescent="0.35">
      <c r="F145" s="38">
        <v>439368</v>
      </c>
      <c r="G145">
        <v>1207</v>
      </c>
    </row>
    <row r="146" spans="6:7" x14ac:dyDescent="0.35">
      <c r="F146" s="38">
        <v>439369</v>
      </c>
      <c r="G146">
        <v>101</v>
      </c>
    </row>
    <row r="147" spans="6:7" x14ac:dyDescent="0.35">
      <c r="F147" s="38">
        <v>439370</v>
      </c>
      <c r="G147">
        <v>103</v>
      </c>
    </row>
    <row r="148" spans="6:7" x14ac:dyDescent="0.35">
      <c r="F148" s="38">
        <v>439371</v>
      </c>
      <c r="G148">
        <v>201</v>
      </c>
    </row>
    <row r="149" spans="6:7" x14ac:dyDescent="0.35">
      <c r="F149" s="38">
        <v>439372</v>
      </c>
      <c r="G149">
        <v>203</v>
      </c>
    </row>
    <row r="150" spans="6:7" x14ac:dyDescent="0.35">
      <c r="F150" s="38">
        <v>439373</v>
      </c>
      <c r="G150">
        <v>301</v>
      </c>
    </row>
    <row r="151" spans="6:7" x14ac:dyDescent="0.35">
      <c r="F151" s="38">
        <v>439374</v>
      </c>
      <c r="G151">
        <v>303</v>
      </c>
    </row>
    <row r="152" spans="6:7" x14ac:dyDescent="0.35">
      <c r="F152" s="38">
        <v>439375</v>
      </c>
      <c r="G152">
        <v>401</v>
      </c>
    </row>
    <row r="153" spans="6:7" x14ac:dyDescent="0.35">
      <c r="F153" s="38">
        <v>439376</v>
      </c>
      <c r="G153">
        <v>403</v>
      </c>
    </row>
    <row r="154" spans="6:7" x14ac:dyDescent="0.35">
      <c r="F154" s="38">
        <v>439377</v>
      </c>
      <c r="G154">
        <v>501</v>
      </c>
    </row>
    <row r="155" spans="6:7" x14ac:dyDescent="0.35">
      <c r="F155" s="38">
        <v>439378</v>
      </c>
      <c r="G155">
        <v>503</v>
      </c>
    </row>
    <row r="156" spans="6:7" x14ac:dyDescent="0.35">
      <c r="F156" s="38">
        <v>439379</v>
      </c>
      <c r="G156">
        <v>601</v>
      </c>
    </row>
    <row r="157" spans="6:7" x14ac:dyDescent="0.35">
      <c r="F157" s="38">
        <v>439380</v>
      </c>
      <c r="G157">
        <v>603</v>
      </c>
    </row>
    <row r="158" spans="6:7" x14ac:dyDescent="0.35">
      <c r="F158" s="38">
        <v>439381</v>
      </c>
      <c r="G158">
        <v>701</v>
      </c>
    </row>
    <row r="159" spans="6:7" x14ac:dyDescent="0.35">
      <c r="F159" s="38">
        <v>439382</v>
      </c>
      <c r="G159">
        <v>703</v>
      </c>
    </row>
    <row r="160" spans="6:7" x14ac:dyDescent="0.35">
      <c r="F160" s="38">
        <v>439383</v>
      </c>
      <c r="G160">
        <v>801</v>
      </c>
    </row>
    <row r="161" spans="6:7" x14ac:dyDescent="0.35">
      <c r="F161" s="38">
        <v>439384</v>
      </c>
      <c r="G161">
        <v>803</v>
      </c>
    </row>
    <row r="162" spans="6:7" x14ac:dyDescent="0.35">
      <c r="F162" s="38">
        <v>439385</v>
      </c>
      <c r="G162">
        <v>901</v>
      </c>
    </row>
    <row r="163" spans="6:7" x14ac:dyDescent="0.35">
      <c r="F163" s="38">
        <v>439386</v>
      </c>
      <c r="G163">
        <v>903</v>
      </c>
    </row>
    <row r="164" spans="6:7" x14ac:dyDescent="0.35">
      <c r="F164" s="38">
        <v>439387</v>
      </c>
      <c r="G164">
        <v>1001</v>
      </c>
    </row>
    <row r="165" spans="6:7" x14ac:dyDescent="0.35">
      <c r="F165" s="38">
        <v>439388</v>
      </c>
      <c r="G165">
        <v>1003</v>
      </c>
    </row>
    <row r="166" spans="6:7" x14ac:dyDescent="0.35">
      <c r="F166" s="38">
        <v>439389</v>
      </c>
      <c r="G166">
        <v>1101</v>
      </c>
    </row>
    <row r="167" spans="6:7" x14ac:dyDescent="0.35">
      <c r="F167" s="38">
        <v>439390</v>
      </c>
      <c r="G167">
        <v>1103</v>
      </c>
    </row>
    <row r="168" spans="6:7" x14ac:dyDescent="0.35">
      <c r="F168" s="38">
        <v>439391</v>
      </c>
      <c r="G168">
        <v>1201</v>
      </c>
    </row>
    <row r="169" spans="6:7" x14ac:dyDescent="0.35">
      <c r="F169" s="38">
        <v>439392</v>
      </c>
      <c r="G169">
        <v>1203</v>
      </c>
    </row>
    <row r="170" spans="6:7" x14ac:dyDescent="0.35">
      <c r="F170" s="38">
        <v>439393</v>
      </c>
      <c r="G170">
        <v>105</v>
      </c>
    </row>
    <row r="171" spans="6:7" x14ac:dyDescent="0.35">
      <c r="F171" s="38">
        <v>439394</v>
      </c>
      <c r="G171">
        <v>107</v>
      </c>
    </row>
    <row r="172" spans="6:7" x14ac:dyDescent="0.35">
      <c r="F172" s="38">
        <v>439395</v>
      </c>
      <c r="G172">
        <v>205</v>
      </c>
    </row>
    <row r="173" spans="6:7" x14ac:dyDescent="0.35">
      <c r="F173" s="38">
        <v>439396</v>
      </c>
      <c r="G173">
        <v>207</v>
      </c>
    </row>
    <row r="174" spans="6:7" x14ac:dyDescent="0.35">
      <c r="F174" s="38">
        <v>439397</v>
      </c>
      <c r="G174">
        <v>305</v>
      </c>
    </row>
    <row r="175" spans="6:7" x14ac:dyDescent="0.35">
      <c r="F175" s="38">
        <v>439398</v>
      </c>
      <c r="G175">
        <v>307</v>
      </c>
    </row>
    <row r="176" spans="6:7" x14ac:dyDescent="0.35">
      <c r="F176" s="38">
        <v>439399</v>
      </c>
      <c r="G176">
        <v>405</v>
      </c>
    </row>
    <row r="177" spans="6:7" x14ac:dyDescent="0.35">
      <c r="F177" s="38">
        <v>439400</v>
      </c>
      <c r="G177">
        <v>407</v>
      </c>
    </row>
    <row r="178" spans="6:7" x14ac:dyDescent="0.35">
      <c r="F178" s="38">
        <v>439401</v>
      </c>
      <c r="G178">
        <v>505</v>
      </c>
    </row>
    <row r="179" spans="6:7" x14ac:dyDescent="0.35">
      <c r="F179" s="38">
        <v>439402</v>
      </c>
      <c r="G179">
        <v>507</v>
      </c>
    </row>
    <row r="180" spans="6:7" x14ac:dyDescent="0.35">
      <c r="F180" s="38">
        <v>439403</v>
      </c>
      <c r="G180">
        <v>605</v>
      </c>
    </row>
    <row r="181" spans="6:7" x14ac:dyDescent="0.35">
      <c r="F181" s="38">
        <v>439404</v>
      </c>
      <c r="G181">
        <v>607</v>
      </c>
    </row>
    <row r="182" spans="6:7" x14ac:dyDescent="0.35">
      <c r="F182" s="38">
        <v>439405</v>
      </c>
      <c r="G182">
        <v>705</v>
      </c>
    </row>
    <row r="183" spans="6:7" x14ac:dyDescent="0.35">
      <c r="F183" s="38">
        <v>439406</v>
      </c>
      <c r="G183">
        <v>707</v>
      </c>
    </row>
    <row r="184" spans="6:7" x14ac:dyDescent="0.35">
      <c r="F184" s="38">
        <v>439407</v>
      </c>
      <c r="G184">
        <v>805</v>
      </c>
    </row>
    <row r="185" spans="6:7" x14ac:dyDescent="0.35">
      <c r="F185" s="38">
        <v>439408</v>
      </c>
      <c r="G185">
        <v>807</v>
      </c>
    </row>
    <row r="186" spans="6:7" x14ac:dyDescent="0.35">
      <c r="F186" s="38">
        <v>439409</v>
      </c>
      <c r="G186">
        <v>905</v>
      </c>
    </row>
    <row r="187" spans="6:7" x14ac:dyDescent="0.35">
      <c r="F187" s="38">
        <v>439410</v>
      </c>
      <c r="G187">
        <v>907</v>
      </c>
    </row>
    <row r="188" spans="6:7" x14ac:dyDescent="0.35">
      <c r="F188" s="38">
        <v>439411</v>
      </c>
      <c r="G188">
        <v>1005</v>
      </c>
    </row>
    <row r="189" spans="6:7" x14ac:dyDescent="0.35">
      <c r="F189" s="38">
        <v>439412</v>
      </c>
      <c r="G189">
        <v>1007</v>
      </c>
    </row>
    <row r="190" spans="6:7" x14ac:dyDescent="0.35">
      <c r="F190" s="38">
        <v>439413</v>
      </c>
      <c r="G190">
        <v>1105</v>
      </c>
    </row>
    <row r="191" spans="6:7" x14ac:dyDescent="0.35">
      <c r="F191" s="38">
        <v>439414</v>
      </c>
      <c r="G191">
        <v>1107</v>
      </c>
    </row>
    <row r="192" spans="6:7" x14ac:dyDescent="0.35">
      <c r="F192" s="38">
        <v>439415</v>
      </c>
      <c r="G192">
        <v>1205</v>
      </c>
    </row>
    <row r="193" spans="6:7" x14ac:dyDescent="0.35">
      <c r="F193" s="38">
        <v>439416</v>
      </c>
      <c r="G193">
        <v>1207</v>
      </c>
    </row>
    <row r="194" spans="6:7" x14ac:dyDescent="0.35">
      <c r="F194" s="38">
        <v>439417</v>
      </c>
      <c r="G194">
        <v>101</v>
      </c>
    </row>
    <row r="195" spans="6:7" x14ac:dyDescent="0.35">
      <c r="F195" s="38">
        <v>439418</v>
      </c>
      <c r="G195">
        <v>103</v>
      </c>
    </row>
    <row r="196" spans="6:7" x14ac:dyDescent="0.35">
      <c r="F196" s="38">
        <v>439419</v>
      </c>
      <c r="G196">
        <v>201</v>
      </c>
    </row>
    <row r="197" spans="6:7" x14ac:dyDescent="0.35">
      <c r="F197" s="38">
        <v>439420</v>
      </c>
      <c r="G197">
        <v>203</v>
      </c>
    </row>
    <row r="198" spans="6:7" x14ac:dyDescent="0.35">
      <c r="F198" s="38">
        <v>439421</v>
      </c>
      <c r="G198">
        <v>301</v>
      </c>
    </row>
    <row r="199" spans="6:7" x14ac:dyDescent="0.35">
      <c r="F199" s="38">
        <v>439422</v>
      </c>
      <c r="G199">
        <v>303</v>
      </c>
    </row>
    <row r="200" spans="6:7" x14ac:dyDescent="0.35">
      <c r="F200" s="38">
        <v>439423</v>
      </c>
      <c r="G200">
        <v>401</v>
      </c>
    </row>
    <row r="201" spans="6:7" x14ac:dyDescent="0.35">
      <c r="F201" s="38">
        <v>439424</v>
      </c>
      <c r="G201">
        <v>403</v>
      </c>
    </row>
    <row r="202" spans="6:7" x14ac:dyDescent="0.35">
      <c r="F202" s="38">
        <v>439425</v>
      </c>
      <c r="G202">
        <v>501</v>
      </c>
    </row>
    <row r="203" spans="6:7" x14ac:dyDescent="0.35">
      <c r="F203" s="38">
        <v>439426</v>
      </c>
      <c r="G203">
        <v>503</v>
      </c>
    </row>
    <row r="204" spans="6:7" x14ac:dyDescent="0.35">
      <c r="F204" s="38">
        <v>439427</v>
      </c>
      <c r="G204">
        <v>601</v>
      </c>
    </row>
    <row r="205" spans="6:7" x14ac:dyDescent="0.35">
      <c r="F205" s="38">
        <v>439428</v>
      </c>
      <c r="G205">
        <v>603</v>
      </c>
    </row>
    <row r="206" spans="6:7" x14ac:dyDescent="0.35">
      <c r="F206" s="38">
        <v>439429</v>
      </c>
      <c r="G206">
        <v>701</v>
      </c>
    </row>
    <row r="207" spans="6:7" x14ac:dyDescent="0.35">
      <c r="F207" s="38">
        <v>439430</v>
      </c>
      <c r="G207">
        <v>703</v>
      </c>
    </row>
    <row r="208" spans="6:7" x14ac:dyDescent="0.35">
      <c r="F208" s="38">
        <v>439431</v>
      </c>
      <c r="G208">
        <v>801</v>
      </c>
    </row>
    <row r="209" spans="6:7" x14ac:dyDescent="0.35">
      <c r="F209" s="38">
        <v>439432</v>
      </c>
      <c r="G209">
        <v>803</v>
      </c>
    </row>
    <row r="210" spans="6:7" x14ac:dyDescent="0.35">
      <c r="F210" s="38">
        <v>439433</v>
      </c>
      <c r="G210">
        <v>901</v>
      </c>
    </row>
    <row r="211" spans="6:7" x14ac:dyDescent="0.35">
      <c r="F211" s="38">
        <v>439434</v>
      </c>
      <c r="G211">
        <v>903</v>
      </c>
    </row>
    <row r="212" spans="6:7" x14ac:dyDescent="0.35">
      <c r="F212" s="38">
        <v>439435</v>
      </c>
      <c r="G212">
        <v>1001</v>
      </c>
    </row>
    <row r="213" spans="6:7" x14ac:dyDescent="0.35">
      <c r="F213" s="38">
        <v>439436</v>
      </c>
      <c r="G213">
        <v>1003</v>
      </c>
    </row>
    <row r="214" spans="6:7" x14ac:dyDescent="0.35">
      <c r="F214" s="38">
        <v>439437</v>
      </c>
      <c r="G214">
        <v>1101</v>
      </c>
    </row>
    <row r="215" spans="6:7" x14ac:dyDescent="0.35">
      <c r="F215" s="38">
        <v>439438</v>
      </c>
      <c r="G215">
        <v>1103</v>
      </c>
    </row>
    <row r="216" spans="6:7" x14ac:dyDescent="0.35">
      <c r="F216" s="38">
        <v>439439</v>
      </c>
      <c r="G216">
        <v>1201</v>
      </c>
    </row>
    <row r="217" spans="6:7" x14ac:dyDescent="0.35">
      <c r="F217" s="38">
        <v>439440</v>
      </c>
      <c r="G217">
        <v>1203</v>
      </c>
    </row>
    <row r="218" spans="6:7" x14ac:dyDescent="0.35">
      <c r="F218" s="38">
        <v>439441</v>
      </c>
      <c r="G218">
        <v>105</v>
      </c>
    </row>
    <row r="219" spans="6:7" x14ac:dyDescent="0.35">
      <c r="F219" s="38">
        <v>439442</v>
      </c>
      <c r="G219">
        <v>107</v>
      </c>
    </row>
    <row r="220" spans="6:7" x14ac:dyDescent="0.35">
      <c r="F220" s="38">
        <v>439443</v>
      </c>
      <c r="G220">
        <v>205</v>
      </c>
    </row>
    <row r="221" spans="6:7" x14ac:dyDescent="0.35">
      <c r="F221" s="38">
        <v>439444</v>
      </c>
      <c r="G221">
        <v>207</v>
      </c>
    </row>
    <row r="222" spans="6:7" x14ac:dyDescent="0.35">
      <c r="F222" s="38">
        <v>439445</v>
      </c>
      <c r="G222">
        <v>305</v>
      </c>
    </row>
    <row r="223" spans="6:7" x14ac:dyDescent="0.35">
      <c r="F223" s="38">
        <v>439446</v>
      </c>
      <c r="G223">
        <v>307</v>
      </c>
    </row>
    <row r="224" spans="6:7" x14ac:dyDescent="0.35">
      <c r="F224" s="38">
        <v>439447</v>
      </c>
      <c r="G224">
        <v>405</v>
      </c>
    </row>
    <row r="225" spans="6:7" x14ac:dyDescent="0.35">
      <c r="F225" s="38">
        <v>439448</v>
      </c>
      <c r="G225">
        <v>407</v>
      </c>
    </row>
    <row r="226" spans="6:7" x14ac:dyDescent="0.35">
      <c r="F226" s="38">
        <v>439449</v>
      </c>
      <c r="G226">
        <v>505</v>
      </c>
    </row>
    <row r="227" spans="6:7" x14ac:dyDescent="0.35">
      <c r="F227" s="38">
        <v>439450</v>
      </c>
      <c r="G227">
        <v>507</v>
      </c>
    </row>
    <row r="228" spans="6:7" x14ac:dyDescent="0.35">
      <c r="F228" s="38">
        <v>439451</v>
      </c>
      <c r="G228">
        <v>605</v>
      </c>
    </row>
    <row r="229" spans="6:7" x14ac:dyDescent="0.35">
      <c r="F229" s="38">
        <v>439452</v>
      </c>
      <c r="G229">
        <v>607</v>
      </c>
    </row>
    <row r="230" spans="6:7" x14ac:dyDescent="0.35">
      <c r="F230" s="38">
        <v>439453</v>
      </c>
      <c r="G230">
        <v>705</v>
      </c>
    </row>
    <row r="231" spans="6:7" x14ac:dyDescent="0.35">
      <c r="F231" s="38">
        <v>439454</v>
      </c>
      <c r="G231">
        <v>707</v>
      </c>
    </row>
    <row r="232" spans="6:7" x14ac:dyDescent="0.35">
      <c r="F232" s="38">
        <v>439455</v>
      </c>
      <c r="G232">
        <v>805</v>
      </c>
    </row>
    <row r="233" spans="6:7" x14ac:dyDescent="0.35">
      <c r="F233" s="38">
        <v>439456</v>
      </c>
      <c r="G233">
        <v>807</v>
      </c>
    </row>
    <row r="234" spans="6:7" x14ac:dyDescent="0.35">
      <c r="F234" s="38">
        <v>439457</v>
      </c>
      <c r="G234">
        <v>905</v>
      </c>
    </row>
    <row r="235" spans="6:7" x14ac:dyDescent="0.35">
      <c r="F235" s="38">
        <v>439458</v>
      </c>
      <c r="G235">
        <v>907</v>
      </c>
    </row>
    <row r="236" spans="6:7" x14ac:dyDescent="0.35">
      <c r="F236" s="38">
        <v>439459</v>
      </c>
      <c r="G236">
        <v>1005</v>
      </c>
    </row>
    <row r="237" spans="6:7" x14ac:dyDescent="0.35">
      <c r="F237" s="38">
        <v>439460</v>
      </c>
      <c r="G237">
        <v>1007</v>
      </c>
    </row>
    <row r="238" spans="6:7" x14ac:dyDescent="0.35">
      <c r="F238" s="38">
        <v>439461</v>
      </c>
      <c r="G238">
        <v>1105</v>
      </c>
    </row>
    <row r="239" spans="6:7" x14ac:dyDescent="0.35">
      <c r="F239" s="38">
        <v>439462</v>
      </c>
      <c r="G239">
        <v>1107</v>
      </c>
    </row>
    <row r="240" spans="6:7" x14ac:dyDescent="0.35">
      <c r="F240" s="38">
        <v>439463</v>
      </c>
      <c r="G240">
        <v>1205</v>
      </c>
    </row>
    <row r="241" spans="6:7" x14ac:dyDescent="0.35">
      <c r="F241" s="38">
        <v>439464</v>
      </c>
      <c r="G241">
        <v>1207</v>
      </c>
    </row>
    <row r="242" spans="6:7" x14ac:dyDescent="0.35">
      <c r="F242" s="38">
        <v>439465</v>
      </c>
      <c r="G242">
        <v>102</v>
      </c>
    </row>
    <row r="243" spans="6:7" x14ac:dyDescent="0.35">
      <c r="F243" s="38">
        <v>439466</v>
      </c>
      <c r="G243">
        <v>104</v>
      </c>
    </row>
    <row r="244" spans="6:7" x14ac:dyDescent="0.35">
      <c r="F244" s="38">
        <v>439467</v>
      </c>
      <c r="G244">
        <v>202</v>
      </c>
    </row>
    <row r="245" spans="6:7" x14ac:dyDescent="0.35">
      <c r="F245" s="38">
        <v>439468</v>
      </c>
      <c r="G245">
        <v>204</v>
      </c>
    </row>
    <row r="246" spans="6:7" x14ac:dyDescent="0.35">
      <c r="F246" s="38">
        <v>439469</v>
      </c>
      <c r="G246">
        <v>302</v>
      </c>
    </row>
    <row r="247" spans="6:7" x14ac:dyDescent="0.35">
      <c r="F247" s="38">
        <v>439470</v>
      </c>
      <c r="G247">
        <v>304</v>
      </c>
    </row>
    <row r="248" spans="6:7" x14ac:dyDescent="0.35">
      <c r="F248" s="38">
        <v>439471</v>
      </c>
      <c r="G248">
        <v>402</v>
      </c>
    </row>
    <row r="249" spans="6:7" x14ac:dyDescent="0.35">
      <c r="F249" s="38">
        <v>439472</v>
      </c>
      <c r="G249">
        <v>404</v>
      </c>
    </row>
    <row r="250" spans="6:7" x14ac:dyDescent="0.35">
      <c r="F250" s="38">
        <v>439473</v>
      </c>
      <c r="G250">
        <v>502</v>
      </c>
    </row>
    <row r="251" spans="6:7" x14ac:dyDescent="0.35">
      <c r="F251" s="38">
        <v>439474</v>
      </c>
      <c r="G251">
        <v>504</v>
      </c>
    </row>
    <row r="252" spans="6:7" x14ac:dyDescent="0.35">
      <c r="F252" s="38">
        <v>439475</v>
      </c>
      <c r="G252">
        <v>602</v>
      </c>
    </row>
    <row r="253" spans="6:7" x14ac:dyDescent="0.35">
      <c r="F253" s="38">
        <v>439476</v>
      </c>
      <c r="G253">
        <v>604</v>
      </c>
    </row>
    <row r="254" spans="6:7" x14ac:dyDescent="0.35">
      <c r="F254" s="38">
        <v>439477</v>
      </c>
      <c r="G254">
        <v>702</v>
      </c>
    </row>
    <row r="255" spans="6:7" x14ac:dyDescent="0.35">
      <c r="F255" s="38">
        <v>439478</v>
      </c>
      <c r="G255">
        <v>704</v>
      </c>
    </row>
    <row r="256" spans="6:7" x14ac:dyDescent="0.35">
      <c r="F256" s="38">
        <v>439479</v>
      </c>
      <c r="G256">
        <v>802</v>
      </c>
    </row>
    <row r="257" spans="6:7" x14ac:dyDescent="0.35">
      <c r="F257" s="38">
        <v>439480</v>
      </c>
      <c r="G257">
        <v>804</v>
      </c>
    </row>
    <row r="258" spans="6:7" x14ac:dyDescent="0.35">
      <c r="F258" s="38">
        <v>439481</v>
      </c>
      <c r="G258">
        <v>902</v>
      </c>
    </row>
    <row r="259" spans="6:7" x14ac:dyDescent="0.35">
      <c r="F259" s="38">
        <v>439482</v>
      </c>
      <c r="G259">
        <v>904</v>
      </c>
    </row>
    <row r="260" spans="6:7" x14ac:dyDescent="0.35">
      <c r="F260" s="38">
        <v>439483</v>
      </c>
      <c r="G260">
        <v>1002</v>
      </c>
    </row>
    <row r="261" spans="6:7" x14ac:dyDescent="0.35">
      <c r="F261" s="38">
        <v>439484</v>
      </c>
      <c r="G261">
        <v>1004</v>
      </c>
    </row>
    <row r="262" spans="6:7" x14ac:dyDescent="0.35">
      <c r="F262" s="38">
        <v>439485</v>
      </c>
      <c r="G262">
        <v>1102</v>
      </c>
    </row>
    <row r="263" spans="6:7" x14ac:dyDescent="0.35">
      <c r="F263" s="38">
        <v>439486</v>
      </c>
      <c r="G263">
        <v>1104</v>
      </c>
    </row>
    <row r="264" spans="6:7" x14ac:dyDescent="0.35">
      <c r="F264" s="38">
        <v>439487</v>
      </c>
      <c r="G264">
        <v>1202</v>
      </c>
    </row>
    <row r="265" spans="6:7" x14ac:dyDescent="0.35">
      <c r="F265" s="38">
        <v>439488</v>
      </c>
      <c r="G265">
        <v>1204</v>
      </c>
    </row>
    <row r="266" spans="6:7" x14ac:dyDescent="0.35">
      <c r="F266" s="38">
        <v>439489</v>
      </c>
      <c r="G266">
        <v>106</v>
      </c>
    </row>
    <row r="267" spans="6:7" x14ac:dyDescent="0.35">
      <c r="F267" s="38">
        <v>439490</v>
      </c>
      <c r="G267">
        <v>108</v>
      </c>
    </row>
    <row r="268" spans="6:7" x14ac:dyDescent="0.35">
      <c r="F268" s="38">
        <v>439491</v>
      </c>
      <c r="G268">
        <v>206</v>
      </c>
    </row>
    <row r="269" spans="6:7" x14ac:dyDescent="0.35">
      <c r="F269" s="38">
        <v>439492</v>
      </c>
      <c r="G269">
        <v>208</v>
      </c>
    </row>
    <row r="270" spans="6:7" x14ac:dyDescent="0.35">
      <c r="F270" s="38">
        <v>439493</v>
      </c>
      <c r="G270">
        <v>306</v>
      </c>
    </row>
    <row r="271" spans="6:7" x14ac:dyDescent="0.35">
      <c r="F271" s="38">
        <v>439494</v>
      </c>
      <c r="G271">
        <v>308</v>
      </c>
    </row>
    <row r="272" spans="6:7" x14ac:dyDescent="0.35">
      <c r="F272" s="38">
        <v>439495</v>
      </c>
      <c r="G272">
        <v>406</v>
      </c>
    </row>
    <row r="273" spans="6:7" x14ac:dyDescent="0.35">
      <c r="F273" s="38">
        <v>439496</v>
      </c>
      <c r="G273">
        <v>408</v>
      </c>
    </row>
    <row r="274" spans="6:7" x14ac:dyDescent="0.35">
      <c r="F274" s="38">
        <v>439497</v>
      </c>
      <c r="G274">
        <v>506</v>
      </c>
    </row>
    <row r="275" spans="6:7" x14ac:dyDescent="0.35">
      <c r="F275" s="38">
        <v>439498</v>
      </c>
      <c r="G275">
        <v>508</v>
      </c>
    </row>
    <row r="276" spans="6:7" x14ac:dyDescent="0.35">
      <c r="F276" s="38">
        <v>439499</v>
      </c>
      <c r="G276">
        <v>606</v>
      </c>
    </row>
    <row r="277" spans="6:7" x14ac:dyDescent="0.35">
      <c r="F277" s="38">
        <v>439500</v>
      </c>
      <c r="G277">
        <v>608</v>
      </c>
    </row>
    <row r="278" spans="6:7" x14ac:dyDescent="0.35">
      <c r="F278" s="38">
        <v>439501</v>
      </c>
      <c r="G278">
        <v>706</v>
      </c>
    </row>
    <row r="279" spans="6:7" x14ac:dyDescent="0.35">
      <c r="F279" s="38">
        <v>439502</v>
      </c>
      <c r="G279">
        <v>708</v>
      </c>
    </row>
    <row r="280" spans="6:7" x14ac:dyDescent="0.35">
      <c r="F280" s="38">
        <v>439503</v>
      </c>
      <c r="G280">
        <v>806</v>
      </c>
    </row>
    <row r="281" spans="6:7" x14ac:dyDescent="0.35">
      <c r="F281" s="38">
        <v>439504</v>
      </c>
      <c r="G281">
        <v>808</v>
      </c>
    </row>
    <row r="282" spans="6:7" x14ac:dyDescent="0.35">
      <c r="F282" s="38">
        <v>439505</v>
      </c>
      <c r="G282">
        <v>906</v>
      </c>
    </row>
    <row r="283" spans="6:7" x14ac:dyDescent="0.35">
      <c r="F283" s="38">
        <v>439506</v>
      </c>
      <c r="G283">
        <v>908</v>
      </c>
    </row>
    <row r="284" spans="6:7" x14ac:dyDescent="0.35">
      <c r="F284" s="38">
        <v>439507</v>
      </c>
      <c r="G284">
        <v>1006</v>
      </c>
    </row>
    <row r="285" spans="6:7" x14ac:dyDescent="0.35">
      <c r="F285" s="38">
        <v>439508</v>
      </c>
      <c r="G285">
        <v>1008</v>
      </c>
    </row>
    <row r="286" spans="6:7" x14ac:dyDescent="0.35">
      <c r="F286" s="38">
        <v>439509</v>
      </c>
      <c r="G286">
        <v>1106</v>
      </c>
    </row>
    <row r="287" spans="6:7" x14ac:dyDescent="0.35">
      <c r="F287" s="38">
        <v>439510</v>
      </c>
      <c r="G287">
        <v>1108</v>
      </c>
    </row>
    <row r="288" spans="6:7" x14ac:dyDescent="0.35">
      <c r="F288" s="38">
        <v>439511</v>
      </c>
      <c r="G288">
        <v>1206</v>
      </c>
    </row>
    <row r="289" spans="6:7" x14ac:dyDescent="0.35">
      <c r="F289" s="38">
        <v>439512</v>
      </c>
      <c r="G289">
        <v>1208</v>
      </c>
    </row>
    <row r="290" spans="6:7" x14ac:dyDescent="0.35">
      <c r="F290" s="38">
        <v>439513</v>
      </c>
      <c r="G290">
        <v>102</v>
      </c>
    </row>
    <row r="291" spans="6:7" x14ac:dyDescent="0.35">
      <c r="F291" s="38">
        <v>439514</v>
      </c>
      <c r="G291">
        <v>104</v>
      </c>
    </row>
    <row r="292" spans="6:7" x14ac:dyDescent="0.35">
      <c r="F292" s="38">
        <v>439515</v>
      </c>
      <c r="G292">
        <v>202</v>
      </c>
    </row>
    <row r="293" spans="6:7" x14ac:dyDescent="0.35">
      <c r="F293" s="38">
        <v>439516</v>
      </c>
      <c r="G293">
        <v>204</v>
      </c>
    </row>
    <row r="294" spans="6:7" x14ac:dyDescent="0.35">
      <c r="F294" s="38">
        <v>439517</v>
      </c>
      <c r="G294">
        <v>302</v>
      </c>
    </row>
    <row r="295" spans="6:7" x14ac:dyDescent="0.35">
      <c r="F295" s="38">
        <v>439518</v>
      </c>
      <c r="G295">
        <v>304</v>
      </c>
    </row>
    <row r="296" spans="6:7" x14ac:dyDescent="0.35">
      <c r="F296" s="38">
        <v>439519</v>
      </c>
      <c r="G296">
        <v>402</v>
      </c>
    </row>
    <row r="297" spans="6:7" x14ac:dyDescent="0.35">
      <c r="F297" s="38">
        <v>439520</v>
      </c>
      <c r="G297">
        <v>404</v>
      </c>
    </row>
    <row r="298" spans="6:7" x14ac:dyDescent="0.35">
      <c r="F298" s="38">
        <v>439521</v>
      </c>
      <c r="G298">
        <v>502</v>
      </c>
    </row>
    <row r="299" spans="6:7" x14ac:dyDescent="0.35">
      <c r="F299" s="38">
        <v>439522</v>
      </c>
      <c r="G299">
        <v>504</v>
      </c>
    </row>
    <row r="300" spans="6:7" x14ac:dyDescent="0.35">
      <c r="F300" s="38">
        <v>439523</v>
      </c>
      <c r="G300">
        <v>602</v>
      </c>
    </row>
    <row r="301" spans="6:7" x14ac:dyDescent="0.35">
      <c r="F301" s="38">
        <v>439524</v>
      </c>
      <c r="G301">
        <v>604</v>
      </c>
    </row>
    <row r="302" spans="6:7" x14ac:dyDescent="0.35">
      <c r="F302" s="38">
        <v>439525</v>
      </c>
      <c r="G302">
        <v>702</v>
      </c>
    </row>
    <row r="303" spans="6:7" x14ac:dyDescent="0.35">
      <c r="F303" s="38">
        <v>439526</v>
      </c>
      <c r="G303">
        <v>704</v>
      </c>
    </row>
    <row r="304" spans="6:7" x14ac:dyDescent="0.35">
      <c r="F304" s="38">
        <v>439527</v>
      </c>
      <c r="G304">
        <v>802</v>
      </c>
    </row>
    <row r="305" spans="6:7" x14ac:dyDescent="0.35">
      <c r="F305" s="38">
        <v>439528</v>
      </c>
      <c r="G305">
        <v>804</v>
      </c>
    </row>
    <row r="306" spans="6:7" x14ac:dyDescent="0.35">
      <c r="F306" s="38">
        <v>439529</v>
      </c>
      <c r="G306">
        <v>902</v>
      </c>
    </row>
    <row r="307" spans="6:7" x14ac:dyDescent="0.35">
      <c r="F307" s="38">
        <v>439530</v>
      </c>
      <c r="G307">
        <v>904</v>
      </c>
    </row>
    <row r="308" spans="6:7" x14ac:dyDescent="0.35">
      <c r="F308" s="38">
        <v>439531</v>
      </c>
      <c r="G308">
        <v>1002</v>
      </c>
    </row>
    <row r="309" spans="6:7" x14ac:dyDescent="0.35">
      <c r="F309" s="38">
        <v>439532</v>
      </c>
      <c r="G309">
        <v>1004</v>
      </c>
    </row>
    <row r="310" spans="6:7" x14ac:dyDescent="0.35">
      <c r="F310" s="38">
        <v>439533</v>
      </c>
      <c r="G310">
        <v>1102</v>
      </c>
    </row>
    <row r="311" spans="6:7" x14ac:dyDescent="0.35">
      <c r="F311" s="38">
        <v>439534</v>
      </c>
      <c r="G311">
        <v>1104</v>
      </c>
    </row>
    <row r="312" spans="6:7" x14ac:dyDescent="0.35">
      <c r="F312" s="38">
        <v>439535</v>
      </c>
      <c r="G312">
        <v>1202</v>
      </c>
    </row>
    <row r="313" spans="6:7" x14ac:dyDescent="0.35">
      <c r="F313" s="38">
        <v>439536</v>
      </c>
      <c r="G313">
        <v>1204</v>
      </c>
    </row>
    <row r="314" spans="6:7" x14ac:dyDescent="0.35">
      <c r="F314" s="38">
        <v>439537</v>
      </c>
      <c r="G314">
        <v>106</v>
      </c>
    </row>
    <row r="315" spans="6:7" x14ac:dyDescent="0.35">
      <c r="F315" s="38">
        <v>439538</v>
      </c>
      <c r="G315">
        <v>108</v>
      </c>
    </row>
    <row r="316" spans="6:7" x14ac:dyDescent="0.35">
      <c r="F316" s="38">
        <v>439539</v>
      </c>
      <c r="G316">
        <v>206</v>
      </c>
    </row>
    <row r="317" spans="6:7" x14ac:dyDescent="0.35">
      <c r="F317" s="38">
        <v>439540</v>
      </c>
      <c r="G317">
        <v>208</v>
      </c>
    </row>
    <row r="318" spans="6:7" x14ac:dyDescent="0.35">
      <c r="F318" s="38">
        <v>439541</v>
      </c>
      <c r="G318">
        <v>306</v>
      </c>
    </row>
    <row r="319" spans="6:7" x14ac:dyDescent="0.35">
      <c r="F319" s="38">
        <v>439542</v>
      </c>
      <c r="G319">
        <v>308</v>
      </c>
    </row>
    <row r="320" spans="6:7" x14ac:dyDescent="0.35">
      <c r="F320" s="38">
        <v>439543</v>
      </c>
      <c r="G320">
        <v>406</v>
      </c>
    </row>
    <row r="321" spans="6:7" x14ac:dyDescent="0.35">
      <c r="F321" s="38">
        <v>439544</v>
      </c>
      <c r="G321">
        <v>408</v>
      </c>
    </row>
    <row r="322" spans="6:7" x14ac:dyDescent="0.35">
      <c r="F322" s="38">
        <v>439545</v>
      </c>
      <c r="G322">
        <v>506</v>
      </c>
    </row>
    <row r="323" spans="6:7" x14ac:dyDescent="0.35">
      <c r="F323" s="38">
        <v>439546</v>
      </c>
      <c r="G323">
        <v>508</v>
      </c>
    </row>
    <row r="324" spans="6:7" x14ac:dyDescent="0.35">
      <c r="F324" s="38">
        <v>439547</v>
      </c>
      <c r="G324">
        <v>606</v>
      </c>
    </row>
    <row r="325" spans="6:7" x14ac:dyDescent="0.35">
      <c r="F325" s="38">
        <v>439548</v>
      </c>
      <c r="G325">
        <v>608</v>
      </c>
    </row>
    <row r="326" spans="6:7" x14ac:dyDescent="0.35">
      <c r="F326" s="38">
        <v>439549</v>
      </c>
      <c r="G326">
        <v>706</v>
      </c>
    </row>
    <row r="327" spans="6:7" x14ac:dyDescent="0.35">
      <c r="F327" s="38">
        <v>439550</v>
      </c>
      <c r="G327">
        <v>708</v>
      </c>
    </row>
    <row r="328" spans="6:7" x14ac:dyDescent="0.35">
      <c r="F328" s="38">
        <v>439551</v>
      </c>
      <c r="G328">
        <v>806</v>
      </c>
    </row>
    <row r="329" spans="6:7" x14ac:dyDescent="0.35">
      <c r="F329" s="38">
        <v>439552</v>
      </c>
      <c r="G329">
        <v>808</v>
      </c>
    </row>
    <row r="330" spans="6:7" x14ac:dyDescent="0.35">
      <c r="F330" s="38">
        <v>439553</v>
      </c>
      <c r="G330">
        <v>906</v>
      </c>
    </row>
    <row r="331" spans="6:7" x14ac:dyDescent="0.35">
      <c r="F331" s="38">
        <v>439554</v>
      </c>
      <c r="G331">
        <v>908</v>
      </c>
    </row>
    <row r="332" spans="6:7" x14ac:dyDescent="0.35">
      <c r="F332" s="38">
        <v>439555</v>
      </c>
      <c r="G332">
        <v>1006</v>
      </c>
    </row>
    <row r="333" spans="6:7" x14ac:dyDescent="0.35">
      <c r="F333" s="38">
        <v>439556</v>
      </c>
      <c r="G333">
        <v>1008</v>
      </c>
    </row>
    <row r="334" spans="6:7" x14ac:dyDescent="0.35">
      <c r="F334" s="38">
        <v>439557</v>
      </c>
      <c r="G334">
        <v>1106</v>
      </c>
    </row>
    <row r="335" spans="6:7" x14ac:dyDescent="0.35">
      <c r="F335" s="38">
        <v>439558</v>
      </c>
      <c r="G335">
        <v>1108</v>
      </c>
    </row>
    <row r="336" spans="6:7" x14ac:dyDescent="0.35">
      <c r="F336" s="38">
        <v>439559</v>
      </c>
      <c r="G336">
        <v>1206</v>
      </c>
    </row>
    <row r="337" spans="6:7" x14ac:dyDescent="0.35">
      <c r="F337" s="38">
        <v>439560</v>
      </c>
      <c r="G337">
        <v>1208</v>
      </c>
    </row>
    <row r="338" spans="6:7" x14ac:dyDescent="0.35">
      <c r="F338" s="38">
        <v>439561</v>
      </c>
      <c r="G338">
        <v>102</v>
      </c>
    </row>
    <row r="339" spans="6:7" x14ac:dyDescent="0.35">
      <c r="F339" s="38">
        <v>439562</v>
      </c>
      <c r="G339">
        <v>104</v>
      </c>
    </row>
    <row r="340" spans="6:7" x14ac:dyDescent="0.35">
      <c r="F340" s="38">
        <v>439563</v>
      </c>
      <c r="G340">
        <v>202</v>
      </c>
    </row>
    <row r="341" spans="6:7" x14ac:dyDescent="0.35">
      <c r="F341" s="38">
        <v>439564</v>
      </c>
      <c r="G341">
        <v>204</v>
      </c>
    </row>
    <row r="342" spans="6:7" x14ac:dyDescent="0.35">
      <c r="F342" s="38">
        <v>439565</v>
      </c>
      <c r="G342">
        <v>302</v>
      </c>
    </row>
    <row r="343" spans="6:7" x14ac:dyDescent="0.35">
      <c r="F343" s="38">
        <v>439566</v>
      </c>
      <c r="G343">
        <v>304</v>
      </c>
    </row>
    <row r="344" spans="6:7" x14ac:dyDescent="0.35">
      <c r="F344" s="38">
        <v>439567</v>
      </c>
      <c r="G344">
        <v>402</v>
      </c>
    </row>
    <row r="345" spans="6:7" x14ac:dyDescent="0.35">
      <c r="F345" s="38">
        <v>439568</v>
      </c>
      <c r="G345">
        <v>404</v>
      </c>
    </row>
    <row r="346" spans="6:7" x14ac:dyDescent="0.35">
      <c r="F346" s="38">
        <v>439569</v>
      </c>
      <c r="G346">
        <v>502</v>
      </c>
    </row>
    <row r="347" spans="6:7" x14ac:dyDescent="0.35">
      <c r="F347" s="38">
        <v>439570</v>
      </c>
      <c r="G347">
        <v>504</v>
      </c>
    </row>
    <row r="348" spans="6:7" x14ac:dyDescent="0.35">
      <c r="F348" s="38">
        <v>439571</v>
      </c>
      <c r="G348">
        <v>602</v>
      </c>
    </row>
    <row r="349" spans="6:7" x14ac:dyDescent="0.35">
      <c r="F349" s="38">
        <v>439572</v>
      </c>
      <c r="G349">
        <v>604</v>
      </c>
    </row>
    <row r="350" spans="6:7" x14ac:dyDescent="0.35">
      <c r="F350" s="38">
        <v>439573</v>
      </c>
      <c r="G350">
        <v>702</v>
      </c>
    </row>
    <row r="351" spans="6:7" x14ac:dyDescent="0.35">
      <c r="F351" s="38">
        <v>439574</v>
      </c>
      <c r="G351">
        <v>704</v>
      </c>
    </row>
    <row r="352" spans="6:7" x14ac:dyDescent="0.35">
      <c r="F352" s="38">
        <v>439575</v>
      </c>
      <c r="G352">
        <v>802</v>
      </c>
    </row>
    <row r="353" spans="6:7" x14ac:dyDescent="0.35">
      <c r="F353" s="38">
        <v>439576</v>
      </c>
      <c r="G353">
        <v>804</v>
      </c>
    </row>
    <row r="354" spans="6:7" x14ac:dyDescent="0.35">
      <c r="F354" s="38">
        <v>439577</v>
      </c>
      <c r="G354">
        <v>902</v>
      </c>
    </row>
    <row r="355" spans="6:7" x14ac:dyDescent="0.35">
      <c r="F355" s="38">
        <v>439578</v>
      </c>
      <c r="G355">
        <v>904</v>
      </c>
    </row>
    <row r="356" spans="6:7" x14ac:dyDescent="0.35">
      <c r="F356" s="38">
        <v>439579</v>
      </c>
      <c r="G356">
        <v>1002</v>
      </c>
    </row>
    <row r="357" spans="6:7" x14ac:dyDescent="0.35">
      <c r="F357" s="38">
        <v>439580</v>
      </c>
      <c r="G357">
        <v>1004</v>
      </c>
    </row>
    <row r="358" spans="6:7" x14ac:dyDescent="0.35">
      <c r="F358" s="38">
        <v>439581</v>
      </c>
      <c r="G358">
        <v>1102</v>
      </c>
    </row>
    <row r="359" spans="6:7" x14ac:dyDescent="0.35">
      <c r="F359" s="38">
        <v>439582</v>
      </c>
      <c r="G359">
        <v>1104</v>
      </c>
    </row>
    <row r="360" spans="6:7" x14ac:dyDescent="0.35">
      <c r="F360" s="38">
        <v>439583</v>
      </c>
      <c r="G360">
        <v>1202</v>
      </c>
    </row>
    <row r="361" spans="6:7" x14ac:dyDescent="0.35">
      <c r="F361" s="38">
        <v>439584</v>
      </c>
      <c r="G361">
        <v>1204</v>
      </c>
    </row>
    <row r="362" spans="6:7" x14ac:dyDescent="0.35">
      <c r="F362" s="38">
        <v>439585</v>
      </c>
      <c r="G362">
        <v>106</v>
      </c>
    </row>
    <row r="363" spans="6:7" x14ac:dyDescent="0.35">
      <c r="F363" s="38">
        <v>439586</v>
      </c>
      <c r="G363">
        <v>108</v>
      </c>
    </row>
    <row r="364" spans="6:7" x14ac:dyDescent="0.35">
      <c r="F364" s="38">
        <v>439587</v>
      </c>
      <c r="G364">
        <v>206</v>
      </c>
    </row>
    <row r="365" spans="6:7" x14ac:dyDescent="0.35">
      <c r="F365" s="38">
        <v>439588</v>
      </c>
      <c r="G365">
        <v>208</v>
      </c>
    </row>
    <row r="366" spans="6:7" x14ac:dyDescent="0.35">
      <c r="F366" s="38">
        <v>439589</v>
      </c>
      <c r="G366">
        <v>306</v>
      </c>
    </row>
    <row r="367" spans="6:7" x14ac:dyDescent="0.35">
      <c r="F367" s="38">
        <v>439590</v>
      </c>
      <c r="G367">
        <v>308</v>
      </c>
    </row>
    <row r="368" spans="6:7" x14ac:dyDescent="0.35">
      <c r="F368" s="38">
        <v>439591</v>
      </c>
      <c r="G368">
        <v>406</v>
      </c>
    </row>
    <row r="369" spans="6:7" x14ac:dyDescent="0.35">
      <c r="F369" s="38">
        <v>439592</v>
      </c>
      <c r="G369">
        <v>408</v>
      </c>
    </row>
    <row r="370" spans="6:7" x14ac:dyDescent="0.35">
      <c r="F370" s="38">
        <v>439593</v>
      </c>
      <c r="G370">
        <v>506</v>
      </c>
    </row>
    <row r="371" spans="6:7" x14ac:dyDescent="0.35">
      <c r="F371" s="38">
        <v>439594</v>
      </c>
      <c r="G371">
        <v>508</v>
      </c>
    </row>
    <row r="372" spans="6:7" x14ac:dyDescent="0.35">
      <c r="F372" s="38">
        <v>439595</v>
      </c>
      <c r="G372">
        <v>606</v>
      </c>
    </row>
    <row r="373" spans="6:7" x14ac:dyDescent="0.35">
      <c r="F373" s="38">
        <v>439596</v>
      </c>
      <c r="G373">
        <v>608</v>
      </c>
    </row>
    <row r="374" spans="6:7" x14ac:dyDescent="0.35">
      <c r="F374" s="38">
        <v>439597</v>
      </c>
      <c r="G374">
        <v>706</v>
      </c>
    </row>
    <row r="375" spans="6:7" x14ac:dyDescent="0.35">
      <c r="F375" s="38">
        <v>439598</v>
      </c>
      <c r="G375">
        <v>708</v>
      </c>
    </row>
    <row r="376" spans="6:7" x14ac:dyDescent="0.35">
      <c r="F376" s="38">
        <v>439599</v>
      </c>
      <c r="G376">
        <v>806</v>
      </c>
    </row>
    <row r="377" spans="6:7" x14ac:dyDescent="0.35">
      <c r="F377" s="38">
        <v>439600</v>
      </c>
      <c r="G377">
        <v>808</v>
      </c>
    </row>
    <row r="378" spans="6:7" x14ac:dyDescent="0.35">
      <c r="F378" s="38">
        <v>439601</v>
      </c>
      <c r="G378">
        <v>906</v>
      </c>
    </row>
    <row r="379" spans="6:7" x14ac:dyDescent="0.35">
      <c r="F379" s="38">
        <v>439602</v>
      </c>
      <c r="G379">
        <v>908</v>
      </c>
    </row>
    <row r="380" spans="6:7" x14ac:dyDescent="0.35">
      <c r="F380" s="38">
        <v>439603</v>
      </c>
      <c r="G380">
        <v>1006</v>
      </c>
    </row>
    <row r="381" spans="6:7" x14ac:dyDescent="0.35">
      <c r="F381" s="38">
        <v>439604</v>
      </c>
      <c r="G381">
        <v>1008</v>
      </c>
    </row>
    <row r="382" spans="6:7" x14ac:dyDescent="0.35">
      <c r="F382" s="38">
        <v>439605</v>
      </c>
      <c r="G382">
        <v>1106</v>
      </c>
    </row>
    <row r="383" spans="6:7" x14ac:dyDescent="0.35">
      <c r="F383" s="38">
        <v>439606</v>
      </c>
      <c r="G383">
        <v>1108</v>
      </c>
    </row>
    <row r="384" spans="6:7" x14ac:dyDescent="0.35">
      <c r="F384" s="38">
        <v>439607</v>
      </c>
      <c r="G384">
        <v>1206</v>
      </c>
    </row>
    <row r="385" spans="6:7" x14ac:dyDescent="0.35">
      <c r="F385" s="38">
        <v>439608</v>
      </c>
      <c r="G385">
        <v>1208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A529-2BA2-406C-9866-3B36C32AF62F}">
  <dimension ref="A1:C242"/>
  <sheetViews>
    <sheetView workbookViewId="0">
      <selection activeCell="B2" sqref="B2"/>
    </sheetView>
  </sheetViews>
  <sheetFormatPr defaultRowHeight="14.5" x14ac:dyDescent="0.35"/>
  <cols>
    <col min="1" max="1" width="11.08984375" bestFit="1" customWidth="1"/>
    <col min="2" max="2" width="22.08984375" bestFit="1" customWidth="1"/>
    <col min="6" max="6" width="45" bestFit="1" customWidth="1"/>
    <col min="7" max="7" width="22.08984375" bestFit="1" customWidth="1"/>
  </cols>
  <sheetData>
    <row r="1" spans="1:3" x14ac:dyDescent="0.35">
      <c r="A1" s="37" t="s">
        <v>528</v>
      </c>
      <c r="B1" s="37" t="s">
        <v>517</v>
      </c>
      <c r="C1" t="s">
        <v>540</v>
      </c>
    </row>
    <row r="2" spans="1:3" x14ac:dyDescent="0.35">
      <c r="A2">
        <v>101</v>
      </c>
      <c r="B2" t="s">
        <v>529</v>
      </c>
    </row>
    <row r="3" spans="1:3" x14ac:dyDescent="0.35">
      <c r="A3">
        <v>102</v>
      </c>
      <c r="B3" t="s">
        <v>530</v>
      </c>
    </row>
    <row r="4" spans="1:3" x14ac:dyDescent="0.35">
      <c r="A4">
        <v>103</v>
      </c>
      <c r="B4" t="s">
        <v>532</v>
      </c>
    </row>
    <row r="5" spans="1:3" x14ac:dyDescent="0.35">
      <c r="A5">
        <v>104</v>
      </c>
      <c r="B5" t="s">
        <v>531</v>
      </c>
    </row>
    <row r="6" spans="1:3" x14ac:dyDescent="0.35">
      <c r="A6">
        <v>105</v>
      </c>
      <c r="B6" t="s">
        <v>534</v>
      </c>
    </row>
    <row r="7" spans="1:3" x14ac:dyDescent="0.35">
      <c r="A7">
        <v>106</v>
      </c>
      <c r="B7" t="s">
        <v>533</v>
      </c>
    </row>
    <row r="8" spans="1:3" x14ac:dyDescent="0.35">
      <c r="A8">
        <v>107</v>
      </c>
      <c r="B8" t="s">
        <v>535</v>
      </c>
    </row>
    <row r="9" spans="1:3" x14ac:dyDescent="0.35">
      <c r="A9">
        <v>108</v>
      </c>
      <c r="B9" t="s">
        <v>536</v>
      </c>
    </row>
    <row r="10" spans="1:3" x14ac:dyDescent="0.35">
      <c r="A10">
        <v>109</v>
      </c>
      <c r="B10" t="s">
        <v>537</v>
      </c>
    </row>
    <row r="11" spans="1:3" x14ac:dyDescent="0.35">
      <c r="A11">
        <v>110</v>
      </c>
      <c r="B11" t="s">
        <v>538</v>
      </c>
    </row>
    <row r="12" spans="1:3" x14ac:dyDescent="0.35">
      <c r="A12">
        <v>201</v>
      </c>
      <c r="B12" t="s">
        <v>530</v>
      </c>
    </row>
    <row r="13" spans="1:3" x14ac:dyDescent="0.35">
      <c r="A13">
        <v>202</v>
      </c>
      <c r="B13" t="s">
        <v>529</v>
      </c>
    </row>
    <row r="14" spans="1:3" x14ac:dyDescent="0.35">
      <c r="A14">
        <v>203</v>
      </c>
      <c r="B14" t="s">
        <v>531</v>
      </c>
    </row>
    <row r="15" spans="1:3" x14ac:dyDescent="0.35">
      <c r="A15">
        <v>204</v>
      </c>
      <c r="B15" t="s">
        <v>532</v>
      </c>
    </row>
    <row r="16" spans="1:3" x14ac:dyDescent="0.35">
      <c r="A16">
        <v>205</v>
      </c>
      <c r="B16" t="s">
        <v>534</v>
      </c>
    </row>
    <row r="17" spans="1:2" x14ac:dyDescent="0.35">
      <c r="A17">
        <v>206</v>
      </c>
      <c r="B17" t="s">
        <v>533</v>
      </c>
    </row>
    <row r="18" spans="1:2" x14ac:dyDescent="0.35">
      <c r="A18">
        <v>207</v>
      </c>
      <c r="B18" t="s">
        <v>536</v>
      </c>
    </row>
    <row r="19" spans="1:2" x14ac:dyDescent="0.35">
      <c r="A19">
        <v>208</v>
      </c>
      <c r="B19" t="s">
        <v>535</v>
      </c>
    </row>
    <row r="20" spans="1:2" x14ac:dyDescent="0.35">
      <c r="A20">
        <v>209</v>
      </c>
      <c r="B20" t="s">
        <v>538</v>
      </c>
    </row>
    <row r="21" spans="1:2" x14ac:dyDescent="0.35">
      <c r="A21">
        <v>210</v>
      </c>
      <c r="B21" t="s">
        <v>537</v>
      </c>
    </row>
    <row r="22" spans="1:2" x14ac:dyDescent="0.35">
      <c r="A22">
        <v>301</v>
      </c>
      <c r="B22" t="s">
        <v>529</v>
      </c>
    </row>
    <row r="23" spans="1:2" x14ac:dyDescent="0.35">
      <c r="A23">
        <v>302</v>
      </c>
      <c r="B23" t="s">
        <v>530</v>
      </c>
    </row>
    <row r="24" spans="1:2" x14ac:dyDescent="0.35">
      <c r="A24">
        <v>303</v>
      </c>
      <c r="B24" t="s">
        <v>532</v>
      </c>
    </row>
    <row r="25" spans="1:2" x14ac:dyDescent="0.35">
      <c r="A25">
        <v>304</v>
      </c>
      <c r="B25" t="s">
        <v>531</v>
      </c>
    </row>
    <row r="26" spans="1:2" x14ac:dyDescent="0.35">
      <c r="A26">
        <v>305</v>
      </c>
      <c r="B26" t="s">
        <v>533</v>
      </c>
    </row>
    <row r="27" spans="1:2" x14ac:dyDescent="0.35">
      <c r="A27">
        <v>306</v>
      </c>
      <c r="B27" t="s">
        <v>534</v>
      </c>
    </row>
    <row r="28" spans="1:2" x14ac:dyDescent="0.35">
      <c r="A28">
        <v>307</v>
      </c>
      <c r="B28" t="s">
        <v>535</v>
      </c>
    </row>
    <row r="29" spans="1:2" x14ac:dyDescent="0.35">
      <c r="A29">
        <v>308</v>
      </c>
      <c r="B29" t="s">
        <v>536</v>
      </c>
    </row>
    <row r="30" spans="1:2" x14ac:dyDescent="0.35">
      <c r="A30">
        <v>309</v>
      </c>
      <c r="B30" t="s">
        <v>538</v>
      </c>
    </row>
    <row r="31" spans="1:2" x14ac:dyDescent="0.35">
      <c r="A31">
        <v>310</v>
      </c>
      <c r="B31" t="s">
        <v>537</v>
      </c>
    </row>
    <row r="32" spans="1:2" x14ac:dyDescent="0.35">
      <c r="A32">
        <v>401</v>
      </c>
      <c r="B32" t="s">
        <v>529</v>
      </c>
    </row>
    <row r="33" spans="1:2" x14ac:dyDescent="0.35">
      <c r="A33">
        <v>402</v>
      </c>
      <c r="B33" t="s">
        <v>530</v>
      </c>
    </row>
    <row r="34" spans="1:2" x14ac:dyDescent="0.35">
      <c r="A34">
        <v>403</v>
      </c>
      <c r="B34" t="s">
        <v>531</v>
      </c>
    </row>
    <row r="35" spans="1:2" x14ac:dyDescent="0.35">
      <c r="A35">
        <v>404</v>
      </c>
      <c r="B35" t="s">
        <v>532</v>
      </c>
    </row>
    <row r="36" spans="1:2" x14ac:dyDescent="0.35">
      <c r="A36">
        <v>405</v>
      </c>
      <c r="B36" t="s">
        <v>533</v>
      </c>
    </row>
    <row r="37" spans="1:2" x14ac:dyDescent="0.35">
      <c r="A37">
        <v>406</v>
      </c>
      <c r="B37" t="s">
        <v>534</v>
      </c>
    </row>
    <row r="38" spans="1:2" x14ac:dyDescent="0.35">
      <c r="A38">
        <v>407</v>
      </c>
      <c r="B38" t="s">
        <v>536</v>
      </c>
    </row>
    <row r="39" spans="1:2" x14ac:dyDescent="0.35">
      <c r="A39">
        <v>408</v>
      </c>
      <c r="B39" t="s">
        <v>535</v>
      </c>
    </row>
    <row r="40" spans="1:2" x14ac:dyDescent="0.35">
      <c r="A40">
        <v>409</v>
      </c>
      <c r="B40" t="s">
        <v>537</v>
      </c>
    </row>
    <row r="41" spans="1:2" x14ac:dyDescent="0.35">
      <c r="A41">
        <v>410</v>
      </c>
      <c r="B41" t="s">
        <v>538</v>
      </c>
    </row>
    <row r="42" spans="1:2" x14ac:dyDescent="0.35">
      <c r="A42">
        <v>501</v>
      </c>
      <c r="B42" t="s">
        <v>530</v>
      </c>
    </row>
    <row r="43" spans="1:2" x14ac:dyDescent="0.35">
      <c r="A43">
        <v>502</v>
      </c>
      <c r="B43" t="s">
        <v>529</v>
      </c>
    </row>
    <row r="44" spans="1:2" x14ac:dyDescent="0.35">
      <c r="A44">
        <v>503</v>
      </c>
      <c r="B44" t="s">
        <v>532</v>
      </c>
    </row>
    <row r="45" spans="1:2" x14ac:dyDescent="0.35">
      <c r="A45">
        <v>504</v>
      </c>
      <c r="B45" t="s">
        <v>531</v>
      </c>
    </row>
    <row r="46" spans="1:2" x14ac:dyDescent="0.35">
      <c r="A46">
        <v>505</v>
      </c>
      <c r="B46" t="s">
        <v>534</v>
      </c>
    </row>
    <row r="47" spans="1:2" x14ac:dyDescent="0.35">
      <c r="A47">
        <v>506</v>
      </c>
      <c r="B47" t="s">
        <v>533</v>
      </c>
    </row>
    <row r="48" spans="1:2" x14ac:dyDescent="0.35">
      <c r="A48">
        <v>507</v>
      </c>
      <c r="B48" t="s">
        <v>535</v>
      </c>
    </row>
    <row r="49" spans="1:2" x14ac:dyDescent="0.35">
      <c r="A49">
        <v>508</v>
      </c>
      <c r="B49" t="s">
        <v>536</v>
      </c>
    </row>
    <row r="50" spans="1:2" x14ac:dyDescent="0.35">
      <c r="A50">
        <v>509</v>
      </c>
      <c r="B50" t="s">
        <v>538</v>
      </c>
    </row>
    <row r="51" spans="1:2" x14ac:dyDescent="0.35">
      <c r="A51">
        <v>510</v>
      </c>
      <c r="B51" t="s">
        <v>537</v>
      </c>
    </row>
    <row r="52" spans="1:2" x14ac:dyDescent="0.35">
      <c r="A52">
        <v>601</v>
      </c>
      <c r="B52" t="s">
        <v>530</v>
      </c>
    </row>
    <row r="53" spans="1:2" x14ac:dyDescent="0.35">
      <c r="A53">
        <v>602</v>
      </c>
      <c r="B53" t="s">
        <v>529</v>
      </c>
    </row>
    <row r="54" spans="1:2" x14ac:dyDescent="0.35">
      <c r="A54">
        <v>603</v>
      </c>
      <c r="B54" t="s">
        <v>531</v>
      </c>
    </row>
    <row r="55" spans="1:2" x14ac:dyDescent="0.35">
      <c r="A55">
        <v>604</v>
      </c>
      <c r="B55" t="s">
        <v>532</v>
      </c>
    </row>
    <row r="56" spans="1:2" x14ac:dyDescent="0.35">
      <c r="A56">
        <v>605</v>
      </c>
      <c r="B56" t="s">
        <v>533</v>
      </c>
    </row>
    <row r="57" spans="1:2" x14ac:dyDescent="0.35">
      <c r="A57">
        <v>606</v>
      </c>
      <c r="B57" t="s">
        <v>534</v>
      </c>
    </row>
    <row r="58" spans="1:2" x14ac:dyDescent="0.35">
      <c r="A58">
        <v>607</v>
      </c>
      <c r="B58" t="s">
        <v>535</v>
      </c>
    </row>
    <row r="59" spans="1:2" x14ac:dyDescent="0.35">
      <c r="A59">
        <v>608</v>
      </c>
      <c r="B59" t="s">
        <v>536</v>
      </c>
    </row>
    <row r="60" spans="1:2" x14ac:dyDescent="0.35">
      <c r="A60">
        <v>609</v>
      </c>
      <c r="B60" t="s">
        <v>537</v>
      </c>
    </row>
    <row r="61" spans="1:2" x14ac:dyDescent="0.35">
      <c r="A61">
        <v>610</v>
      </c>
      <c r="B61" t="s">
        <v>538</v>
      </c>
    </row>
    <row r="62" spans="1:2" x14ac:dyDescent="0.35">
      <c r="A62">
        <v>701</v>
      </c>
      <c r="B62" t="s">
        <v>529</v>
      </c>
    </row>
    <row r="63" spans="1:2" x14ac:dyDescent="0.35">
      <c r="A63">
        <v>702</v>
      </c>
      <c r="B63" t="s">
        <v>530</v>
      </c>
    </row>
    <row r="64" spans="1:2" x14ac:dyDescent="0.35">
      <c r="A64">
        <v>703</v>
      </c>
      <c r="B64" t="s">
        <v>531</v>
      </c>
    </row>
    <row r="65" spans="1:2" x14ac:dyDescent="0.35">
      <c r="A65">
        <v>704</v>
      </c>
      <c r="B65" t="s">
        <v>532</v>
      </c>
    </row>
    <row r="66" spans="1:2" x14ac:dyDescent="0.35">
      <c r="A66">
        <v>705</v>
      </c>
      <c r="B66" t="s">
        <v>534</v>
      </c>
    </row>
    <row r="67" spans="1:2" x14ac:dyDescent="0.35">
      <c r="A67">
        <v>706</v>
      </c>
      <c r="B67" t="s">
        <v>533</v>
      </c>
    </row>
    <row r="68" spans="1:2" x14ac:dyDescent="0.35">
      <c r="A68">
        <v>707</v>
      </c>
      <c r="B68" t="s">
        <v>536</v>
      </c>
    </row>
    <row r="69" spans="1:2" x14ac:dyDescent="0.35">
      <c r="A69">
        <v>708</v>
      </c>
      <c r="B69" t="s">
        <v>535</v>
      </c>
    </row>
    <row r="70" spans="1:2" x14ac:dyDescent="0.35">
      <c r="A70">
        <v>709</v>
      </c>
      <c r="B70" t="s">
        <v>538</v>
      </c>
    </row>
    <row r="71" spans="1:2" x14ac:dyDescent="0.35">
      <c r="A71">
        <v>710</v>
      </c>
      <c r="B71" t="s">
        <v>537</v>
      </c>
    </row>
    <row r="72" spans="1:2" x14ac:dyDescent="0.35">
      <c r="A72">
        <v>801</v>
      </c>
      <c r="B72" t="s">
        <v>530</v>
      </c>
    </row>
    <row r="73" spans="1:2" x14ac:dyDescent="0.35">
      <c r="A73">
        <v>802</v>
      </c>
      <c r="B73" t="s">
        <v>529</v>
      </c>
    </row>
    <row r="74" spans="1:2" x14ac:dyDescent="0.35">
      <c r="A74">
        <v>803</v>
      </c>
      <c r="B74" t="s">
        <v>532</v>
      </c>
    </row>
    <row r="75" spans="1:2" x14ac:dyDescent="0.35">
      <c r="A75">
        <v>804</v>
      </c>
      <c r="B75" t="s">
        <v>531</v>
      </c>
    </row>
    <row r="76" spans="1:2" x14ac:dyDescent="0.35">
      <c r="A76">
        <v>805</v>
      </c>
      <c r="B76" t="s">
        <v>533</v>
      </c>
    </row>
    <row r="77" spans="1:2" x14ac:dyDescent="0.35">
      <c r="A77">
        <v>806</v>
      </c>
      <c r="B77" t="s">
        <v>534</v>
      </c>
    </row>
    <row r="78" spans="1:2" x14ac:dyDescent="0.35">
      <c r="A78">
        <v>807</v>
      </c>
      <c r="B78" t="s">
        <v>536</v>
      </c>
    </row>
    <row r="79" spans="1:2" x14ac:dyDescent="0.35">
      <c r="A79">
        <v>808</v>
      </c>
      <c r="B79" t="s">
        <v>535</v>
      </c>
    </row>
    <row r="80" spans="1:2" x14ac:dyDescent="0.35">
      <c r="A80">
        <v>809</v>
      </c>
      <c r="B80" t="s">
        <v>538</v>
      </c>
    </row>
    <row r="81" spans="1:2" x14ac:dyDescent="0.35">
      <c r="A81">
        <v>810</v>
      </c>
      <c r="B81" t="s">
        <v>537</v>
      </c>
    </row>
    <row r="82" spans="1:2" x14ac:dyDescent="0.35">
      <c r="A82">
        <v>901</v>
      </c>
      <c r="B82" t="s">
        <v>529</v>
      </c>
    </row>
    <row r="83" spans="1:2" x14ac:dyDescent="0.35">
      <c r="A83">
        <v>902</v>
      </c>
      <c r="B83" t="s">
        <v>530</v>
      </c>
    </row>
    <row r="84" spans="1:2" x14ac:dyDescent="0.35">
      <c r="A84">
        <v>903</v>
      </c>
      <c r="B84" t="s">
        <v>531</v>
      </c>
    </row>
    <row r="85" spans="1:2" x14ac:dyDescent="0.35">
      <c r="A85">
        <v>904</v>
      </c>
      <c r="B85" t="s">
        <v>532</v>
      </c>
    </row>
    <row r="86" spans="1:2" x14ac:dyDescent="0.35">
      <c r="A86">
        <v>905</v>
      </c>
      <c r="B86" t="s">
        <v>534</v>
      </c>
    </row>
    <row r="87" spans="1:2" x14ac:dyDescent="0.35">
      <c r="A87">
        <v>906</v>
      </c>
      <c r="B87" t="s">
        <v>533</v>
      </c>
    </row>
    <row r="88" spans="1:2" x14ac:dyDescent="0.35">
      <c r="A88">
        <v>907</v>
      </c>
      <c r="B88" t="s">
        <v>535</v>
      </c>
    </row>
    <row r="89" spans="1:2" x14ac:dyDescent="0.35">
      <c r="A89">
        <v>908</v>
      </c>
      <c r="B89" t="s">
        <v>536</v>
      </c>
    </row>
    <row r="90" spans="1:2" x14ac:dyDescent="0.35">
      <c r="A90">
        <v>909</v>
      </c>
      <c r="B90" t="s">
        <v>537</v>
      </c>
    </row>
    <row r="91" spans="1:2" x14ac:dyDescent="0.35">
      <c r="A91">
        <v>910</v>
      </c>
      <c r="B91" t="s">
        <v>538</v>
      </c>
    </row>
    <row r="92" spans="1:2" x14ac:dyDescent="0.35">
      <c r="A92">
        <v>1001</v>
      </c>
      <c r="B92" t="s">
        <v>530</v>
      </c>
    </row>
    <row r="93" spans="1:2" x14ac:dyDescent="0.35">
      <c r="A93">
        <v>1002</v>
      </c>
      <c r="B93" t="s">
        <v>529</v>
      </c>
    </row>
    <row r="94" spans="1:2" x14ac:dyDescent="0.35">
      <c r="A94">
        <v>1003</v>
      </c>
      <c r="B94" t="s">
        <v>532</v>
      </c>
    </row>
    <row r="95" spans="1:2" x14ac:dyDescent="0.35">
      <c r="A95">
        <v>1004</v>
      </c>
      <c r="B95" t="s">
        <v>531</v>
      </c>
    </row>
    <row r="96" spans="1:2" x14ac:dyDescent="0.35">
      <c r="A96">
        <v>1005</v>
      </c>
      <c r="B96" t="s">
        <v>533</v>
      </c>
    </row>
    <row r="97" spans="1:2" x14ac:dyDescent="0.35">
      <c r="A97">
        <v>1006</v>
      </c>
      <c r="B97" t="s">
        <v>534</v>
      </c>
    </row>
    <row r="98" spans="1:2" x14ac:dyDescent="0.35">
      <c r="A98">
        <v>1007</v>
      </c>
      <c r="B98" t="s">
        <v>535</v>
      </c>
    </row>
    <row r="99" spans="1:2" x14ac:dyDescent="0.35">
      <c r="A99">
        <v>1008</v>
      </c>
      <c r="B99" t="s">
        <v>536</v>
      </c>
    </row>
    <row r="100" spans="1:2" x14ac:dyDescent="0.35">
      <c r="A100">
        <v>1009</v>
      </c>
      <c r="B100" t="s">
        <v>538</v>
      </c>
    </row>
    <row r="101" spans="1:2" x14ac:dyDescent="0.35">
      <c r="A101">
        <v>1010</v>
      </c>
      <c r="B101" t="s">
        <v>537</v>
      </c>
    </row>
    <row r="102" spans="1:2" x14ac:dyDescent="0.35">
      <c r="A102">
        <v>1101</v>
      </c>
      <c r="B102" t="s">
        <v>529</v>
      </c>
    </row>
    <row r="103" spans="1:2" x14ac:dyDescent="0.35">
      <c r="A103">
        <v>1102</v>
      </c>
      <c r="B103" t="s">
        <v>530</v>
      </c>
    </row>
    <row r="104" spans="1:2" x14ac:dyDescent="0.35">
      <c r="A104">
        <v>1103</v>
      </c>
      <c r="B104" t="s">
        <v>531</v>
      </c>
    </row>
    <row r="105" spans="1:2" x14ac:dyDescent="0.35">
      <c r="A105">
        <v>1104</v>
      </c>
      <c r="B105" t="s">
        <v>532</v>
      </c>
    </row>
    <row r="106" spans="1:2" x14ac:dyDescent="0.35">
      <c r="A106">
        <v>1105</v>
      </c>
      <c r="B106" t="s">
        <v>534</v>
      </c>
    </row>
    <row r="107" spans="1:2" x14ac:dyDescent="0.35">
      <c r="A107">
        <v>1106</v>
      </c>
      <c r="B107" t="s">
        <v>533</v>
      </c>
    </row>
    <row r="108" spans="1:2" x14ac:dyDescent="0.35">
      <c r="A108">
        <v>1107</v>
      </c>
      <c r="B108" t="s">
        <v>536</v>
      </c>
    </row>
    <row r="109" spans="1:2" x14ac:dyDescent="0.35">
      <c r="A109">
        <v>1108</v>
      </c>
      <c r="B109" t="s">
        <v>535</v>
      </c>
    </row>
    <row r="110" spans="1:2" x14ac:dyDescent="0.35">
      <c r="A110">
        <v>1109</v>
      </c>
      <c r="B110" t="s">
        <v>538</v>
      </c>
    </row>
    <row r="111" spans="1:2" x14ac:dyDescent="0.35">
      <c r="A111">
        <v>1110</v>
      </c>
      <c r="B111" t="s">
        <v>537</v>
      </c>
    </row>
    <row r="112" spans="1:2" x14ac:dyDescent="0.35">
      <c r="A112">
        <v>1201</v>
      </c>
      <c r="B112" t="s">
        <v>530</v>
      </c>
    </row>
    <row r="113" spans="1:2" x14ac:dyDescent="0.35">
      <c r="A113">
        <v>1202</v>
      </c>
      <c r="B113" t="s">
        <v>529</v>
      </c>
    </row>
    <row r="114" spans="1:2" x14ac:dyDescent="0.35">
      <c r="A114">
        <v>1203</v>
      </c>
      <c r="B114" t="s">
        <v>531</v>
      </c>
    </row>
    <row r="115" spans="1:2" x14ac:dyDescent="0.35">
      <c r="A115">
        <v>1204</v>
      </c>
      <c r="B115" t="s">
        <v>532</v>
      </c>
    </row>
    <row r="116" spans="1:2" x14ac:dyDescent="0.35">
      <c r="A116">
        <v>1205</v>
      </c>
      <c r="B116" t="s">
        <v>534</v>
      </c>
    </row>
    <row r="117" spans="1:2" x14ac:dyDescent="0.35">
      <c r="A117">
        <v>1206</v>
      </c>
      <c r="B117" t="s">
        <v>533</v>
      </c>
    </row>
    <row r="118" spans="1:2" x14ac:dyDescent="0.35">
      <c r="A118">
        <v>1207</v>
      </c>
      <c r="B118" t="s">
        <v>535</v>
      </c>
    </row>
    <row r="119" spans="1:2" x14ac:dyDescent="0.35">
      <c r="A119">
        <v>1208</v>
      </c>
      <c r="B119" t="s">
        <v>536</v>
      </c>
    </row>
    <row r="120" spans="1:2" x14ac:dyDescent="0.35">
      <c r="A120">
        <v>1209</v>
      </c>
      <c r="B120" t="s">
        <v>537</v>
      </c>
    </row>
    <row r="121" spans="1:2" x14ac:dyDescent="0.35">
      <c r="A121">
        <v>1210</v>
      </c>
      <c r="B121" t="s">
        <v>538</v>
      </c>
    </row>
    <row r="242" ht="14" customHeight="1" x14ac:dyDescent="0.3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1470-D599-4227-9D52-4F7ACCC91409}">
  <dimension ref="A1:B121"/>
  <sheetViews>
    <sheetView workbookViewId="0">
      <selection activeCell="F26" sqref="F26"/>
    </sheetView>
  </sheetViews>
  <sheetFormatPr defaultRowHeight="14.5" x14ac:dyDescent="0.35"/>
  <cols>
    <col min="6" max="6" width="45.1796875" bestFit="1" customWidth="1"/>
    <col min="7" max="7" width="22.08984375" bestFit="1" customWidth="1"/>
  </cols>
  <sheetData>
    <row r="1" spans="1:2" x14ac:dyDescent="0.35">
      <c r="A1" s="37" t="s">
        <v>528</v>
      </c>
      <c r="B1" s="37" t="s">
        <v>517</v>
      </c>
    </row>
    <row r="2" spans="1:2" x14ac:dyDescent="0.35">
      <c r="A2">
        <v>101</v>
      </c>
      <c r="B2" t="s">
        <v>529</v>
      </c>
    </row>
    <row r="3" spans="1:2" x14ac:dyDescent="0.35">
      <c r="A3">
        <v>102</v>
      </c>
      <c r="B3" t="s">
        <v>530</v>
      </c>
    </row>
    <row r="4" spans="1:2" x14ac:dyDescent="0.35">
      <c r="A4">
        <v>103</v>
      </c>
      <c r="B4" t="s">
        <v>531</v>
      </c>
    </row>
    <row r="5" spans="1:2" x14ac:dyDescent="0.35">
      <c r="A5">
        <v>104</v>
      </c>
      <c r="B5" t="s">
        <v>532</v>
      </c>
    </row>
    <row r="6" spans="1:2" x14ac:dyDescent="0.35">
      <c r="A6">
        <v>105</v>
      </c>
      <c r="B6" t="s">
        <v>533</v>
      </c>
    </row>
    <row r="7" spans="1:2" x14ac:dyDescent="0.35">
      <c r="A7">
        <v>106</v>
      </c>
      <c r="B7" t="s">
        <v>534</v>
      </c>
    </row>
    <row r="8" spans="1:2" x14ac:dyDescent="0.35">
      <c r="A8">
        <v>107</v>
      </c>
      <c r="B8" t="s">
        <v>536</v>
      </c>
    </row>
    <row r="9" spans="1:2" x14ac:dyDescent="0.35">
      <c r="A9">
        <v>108</v>
      </c>
      <c r="B9" t="s">
        <v>535</v>
      </c>
    </row>
    <row r="10" spans="1:2" x14ac:dyDescent="0.35">
      <c r="A10">
        <v>109</v>
      </c>
      <c r="B10" t="s">
        <v>538</v>
      </c>
    </row>
    <row r="11" spans="1:2" x14ac:dyDescent="0.35">
      <c r="A11">
        <v>110</v>
      </c>
      <c r="B11" t="s">
        <v>537</v>
      </c>
    </row>
    <row r="12" spans="1:2" x14ac:dyDescent="0.35">
      <c r="A12">
        <v>201</v>
      </c>
      <c r="B12" t="s">
        <v>529</v>
      </c>
    </row>
    <row r="13" spans="1:2" x14ac:dyDescent="0.35">
      <c r="A13">
        <v>202</v>
      </c>
      <c r="B13" t="s">
        <v>530</v>
      </c>
    </row>
    <row r="14" spans="1:2" x14ac:dyDescent="0.35">
      <c r="A14">
        <v>203</v>
      </c>
      <c r="B14" t="s">
        <v>532</v>
      </c>
    </row>
    <row r="15" spans="1:2" x14ac:dyDescent="0.35">
      <c r="A15">
        <v>204</v>
      </c>
      <c r="B15" t="s">
        <v>531</v>
      </c>
    </row>
    <row r="16" spans="1:2" x14ac:dyDescent="0.35">
      <c r="A16">
        <v>205</v>
      </c>
      <c r="B16" t="s">
        <v>534</v>
      </c>
    </row>
    <row r="17" spans="1:2" x14ac:dyDescent="0.35">
      <c r="A17">
        <v>206</v>
      </c>
      <c r="B17" t="s">
        <v>533</v>
      </c>
    </row>
    <row r="18" spans="1:2" x14ac:dyDescent="0.35">
      <c r="A18">
        <v>207</v>
      </c>
      <c r="B18" t="s">
        <v>536</v>
      </c>
    </row>
    <row r="19" spans="1:2" x14ac:dyDescent="0.35">
      <c r="A19">
        <v>208</v>
      </c>
      <c r="B19" t="s">
        <v>535</v>
      </c>
    </row>
    <row r="20" spans="1:2" x14ac:dyDescent="0.35">
      <c r="A20">
        <v>209</v>
      </c>
      <c r="B20" t="s">
        <v>537</v>
      </c>
    </row>
    <row r="21" spans="1:2" x14ac:dyDescent="0.35">
      <c r="A21">
        <v>210</v>
      </c>
      <c r="B21" t="s">
        <v>538</v>
      </c>
    </row>
    <row r="22" spans="1:2" x14ac:dyDescent="0.35">
      <c r="A22">
        <v>301</v>
      </c>
      <c r="B22" t="s">
        <v>530</v>
      </c>
    </row>
    <row r="23" spans="1:2" x14ac:dyDescent="0.35">
      <c r="A23">
        <v>302</v>
      </c>
      <c r="B23" t="s">
        <v>529</v>
      </c>
    </row>
    <row r="24" spans="1:2" x14ac:dyDescent="0.35">
      <c r="A24">
        <v>303</v>
      </c>
      <c r="B24" t="s">
        <v>531</v>
      </c>
    </row>
    <row r="25" spans="1:2" x14ac:dyDescent="0.35">
      <c r="A25">
        <v>304</v>
      </c>
      <c r="B25" t="s">
        <v>532</v>
      </c>
    </row>
    <row r="26" spans="1:2" x14ac:dyDescent="0.35">
      <c r="A26">
        <v>305</v>
      </c>
      <c r="B26" t="s">
        <v>533</v>
      </c>
    </row>
    <row r="27" spans="1:2" x14ac:dyDescent="0.35">
      <c r="A27">
        <v>306</v>
      </c>
      <c r="B27" t="s">
        <v>534</v>
      </c>
    </row>
    <row r="28" spans="1:2" x14ac:dyDescent="0.35">
      <c r="A28">
        <v>307</v>
      </c>
      <c r="B28" t="s">
        <v>535</v>
      </c>
    </row>
    <row r="29" spans="1:2" x14ac:dyDescent="0.35">
      <c r="A29">
        <v>308</v>
      </c>
      <c r="B29" t="s">
        <v>536</v>
      </c>
    </row>
    <row r="30" spans="1:2" x14ac:dyDescent="0.35">
      <c r="A30">
        <v>309</v>
      </c>
      <c r="B30" t="s">
        <v>537</v>
      </c>
    </row>
    <row r="31" spans="1:2" x14ac:dyDescent="0.35">
      <c r="A31">
        <v>310</v>
      </c>
      <c r="B31" t="s">
        <v>538</v>
      </c>
    </row>
    <row r="32" spans="1:2" x14ac:dyDescent="0.35">
      <c r="A32">
        <v>401</v>
      </c>
      <c r="B32" t="s">
        <v>530</v>
      </c>
    </row>
    <row r="33" spans="1:2" x14ac:dyDescent="0.35">
      <c r="A33">
        <v>402</v>
      </c>
      <c r="B33" t="s">
        <v>529</v>
      </c>
    </row>
    <row r="34" spans="1:2" x14ac:dyDescent="0.35">
      <c r="A34">
        <v>403</v>
      </c>
      <c r="B34" t="s">
        <v>531</v>
      </c>
    </row>
    <row r="35" spans="1:2" x14ac:dyDescent="0.35">
      <c r="A35">
        <v>404</v>
      </c>
      <c r="B35" t="s">
        <v>532</v>
      </c>
    </row>
    <row r="36" spans="1:2" x14ac:dyDescent="0.35">
      <c r="A36">
        <v>405</v>
      </c>
      <c r="B36" t="s">
        <v>534</v>
      </c>
    </row>
    <row r="37" spans="1:2" x14ac:dyDescent="0.35">
      <c r="A37">
        <v>406</v>
      </c>
      <c r="B37" t="s">
        <v>533</v>
      </c>
    </row>
    <row r="38" spans="1:2" x14ac:dyDescent="0.35">
      <c r="A38">
        <v>407</v>
      </c>
      <c r="B38" t="s">
        <v>536</v>
      </c>
    </row>
    <row r="39" spans="1:2" x14ac:dyDescent="0.35">
      <c r="A39">
        <v>408</v>
      </c>
      <c r="B39" t="s">
        <v>535</v>
      </c>
    </row>
    <row r="40" spans="1:2" x14ac:dyDescent="0.35">
      <c r="A40">
        <v>409</v>
      </c>
      <c r="B40" t="s">
        <v>538</v>
      </c>
    </row>
    <row r="41" spans="1:2" x14ac:dyDescent="0.35">
      <c r="A41">
        <v>410</v>
      </c>
      <c r="B41" t="s">
        <v>537</v>
      </c>
    </row>
    <row r="42" spans="1:2" x14ac:dyDescent="0.35">
      <c r="A42">
        <v>501</v>
      </c>
      <c r="B42" t="s">
        <v>529</v>
      </c>
    </row>
    <row r="43" spans="1:2" x14ac:dyDescent="0.35">
      <c r="A43">
        <v>502</v>
      </c>
      <c r="B43" t="s">
        <v>530</v>
      </c>
    </row>
    <row r="44" spans="1:2" x14ac:dyDescent="0.35">
      <c r="A44">
        <v>503</v>
      </c>
      <c r="B44" t="s">
        <v>532</v>
      </c>
    </row>
    <row r="45" spans="1:2" x14ac:dyDescent="0.35">
      <c r="A45">
        <v>504</v>
      </c>
      <c r="B45" t="s">
        <v>531</v>
      </c>
    </row>
    <row r="46" spans="1:2" x14ac:dyDescent="0.35">
      <c r="A46">
        <v>505</v>
      </c>
      <c r="B46" t="s">
        <v>534</v>
      </c>
    </row>
    <row r="47" spans="1:2" x14ac:dyDescent="0.35">
      <c r="A47">
        <v>506</v>
      </c>
      <c r="B47" t="s">
        <v>533</v>
      </c>
    </row>
    <row r="48" spans="1:2" x14ac:dyDescent="0.35">
      <c r="A48">
        <v>507</v>
      </c>
      <c r="B48" t="s">
        <v>535</v>
      </c>
    </row>
    <row r="49" spans="1:2" x14ac:dyDescent="0.35">
      <c r="A49">
        <v>508</v>
      </c>
      <c r="B49" t="s">
        <v>536</v>
      </c>
    </row>
    <row r="50" spans="1:2" x14ac:dyDescent="0.35">
      <c r="A50">
        <v>509</v>
      </c>
      <c r="B50" t="s">
        <v>537</v>
      </c>
    </row>
    <row r="51" spans="1:2" x14ac:dyDescent="0.35">
      <c r="A51">
        <v>510</v>
      </c>
      <c r="B51" t="s">
        <v>538</v>
      </c>
    </row>
    <row r="52" spans="1:2" x14ac:dyDescent="0.35">
      <c r="A52">
        <v>601</v>
      </c>
      <c r="B52" t="s">
        <v>530</v>
      </c>
    </row>
    <row r="53" spans="1:2" x14ac:dyDescent="0.35">
      <c r="A53">
        <v>602</v>
      </c>
      <c r="B53" t="s">
        <v>529</v>
      </c>
    </row>
    <row r="54" spans="1:2" x14ac:dyDescent="0.35">
      <c r="A54">
        <v>603</v>
      </c>
      <c r="B54" t="s">
        <v>531</v>
      </c>
    </row>
    <row r="55" spans="1:2" x14ac:dyDescent="0.35">
      <c r="A55">
        <v>604</v>
      </c>
      <c r="B55" t="s">
        <v>532</v>
      </c>
    </row>
    <row r="56" spans="1:2" x14ac:dyDescent="0.35">
      <c r="A56">
        <v>605</v>
      </c>
      <c r="B56" t="s">
        <v>533</v>
      </c>
    </row>
    <row r="57" spans="1:2" x14ac:dyDescent="0.35">
      <c r="A57">
        <v>606</v>
      </c>
      <c r="B57" t="s">
        <v>534</v>
      </c>
    </row>
    <row r="58" spans="1:2" x14ac:dyDescent="0.35">
      <c r="A58">
        <v>607</v>
      </c>
      <c r="B58" t="s">
        <v>536</v>
      </c>
    </row>
    <row r="59" spans="1:2" x14ac:dyDescent="0.35">
      <c r="A59">
        <v>608</v>
      </c>
      <c r="B59" t="s">
        <v>535</v>
      </c>
    </row>
    <row r="60" spans="1:2" x14ac:dyDescent="0.35">
      <c r="A60">
        <v>609</v>
      </c>
      <c r="B60" t="s">
        <v>537</v>
      </c>
    </row>
    <row r="61" spans="1:2" x14ac:dyDescent="0.35">
      <c r="A61">
        <v>610</v>
      </c>
      <c r="B61" t="s">
        <v>538</v>
      </c>
    </row>
    <row r="62" spans="1:2" x14ac:dyDescent="0.35">
      <c r="A62">
        <v>701</v>
      </c>
      <c r="B62" t="s">
        <v>529</v>
      </c>
    </row>
    <row r="63" spans="1:2" x14ac:dyDescent="0.35">
      <c r="A63">
        <v>702</v>
      </c>
      <c r="B63" t="s">
        <v>530</v>
      </c>
    </row>
    <row r="64" spans="1:2" x14ac:dyDescent="0.35">
      <c r="A64">
        <v>703</v>
      </c>
      <c r="B64" t="s">
        <v>531</v>
      </c>
    </row>
    <row r="65" spans="1:2" x14ac:dyDescent="0.35">
      <c r="A65">
        <v>704</v>
      </c>
      <c r="B65" t="s">
        <v>532</v>
      </c>
    </row>
    <row r="66" spans="1:2" x14ac:dyDescent="0.35">
      <c r="A66">
        <v>705</v>
      </c>
      <c r="B66" t="s">
        <v>534</v>
      </c>
    </row>
    <row r="67" spans="1:2" x14ac:dyDescent="0.35">
      <c r="A67">
        <v>706</v>
      </c>
      <c r="B67" t="s">
        <v>533</v>
      </c>
    </row>
    <row r="68" spans="1:2" x14ac:dyDescent="0.35">
      <c r="A68">
        <v>707</v>
      </c>
      <c r="B68" t="s">
        <v>535</v>
      </c>
    </row>
    <row r="69" spans="1:2" x14ac:dyDescent="0.35">
      <c r="A69">
        <v>708</v>
      </c>
      <c r="B69" t="s">
        <v>536</v>
      </c>
    </row>
    <row r="70" spans="1:2" x14ac:dyDescent="0.35">
      <c r="A70">
        <v>709</v>
      </c>
      <c r="B70" t="s">
        <v>538</v>
      </c>
    </row>
    <row r="71" spans="1:2" x14ac:dyDescent="0.35">
      <c r="A71">
        <v>710</v>
      </c>
      <c r="B71" t="s">
        <v>537</v>
      </c>
    </row>
    <row r="72" spans="1:2" x14ac:dyDescent="0.35">
      <c r="A72">
        <v>801</v>
      </c>
      <c r="B72" t="s">
        <v>529</v>
      </c>
    </row>
    <row r="73" spans="1:2" x14ac:dyDescent="0.35">
      <c r="A73">
        <v>802</v>
      </c>
      <c r="B73" t="s">
        <v>530</v>
      </c>
    </row>
    <row r="74" spans="1:2" x14ac:dyDescent="0.35">
      <c r="A74">
        <v>803</v>
      </c>
      <c r="B74" t="s">
        <v>532</v>
      </c>
    </row>
    <row r="75" spans="1:2" x14ac:dyDescent="0.35">
      <c r="A75">
        <v>804</v>
      </c>
      <c r="B75" t="s">
        <v>531</v>
      </c>
    </row>
    <row r="76" spans="1:2" x14ac:dyDescent="0.35">
      <c r="A76">
        <v>805</v>
      </c>
      <c r="B76" t="s">
        <v>534</v>
      </c>
    </row>
    <row r="77" spans="1:2" x14ac:dyDescent="0.35">
      <c r="A77">
        <v>806</v>
      </c>
      <c r="B77" t="s">
        <v>533</v>
      </c>
    </row>
    <row r="78" spans="1:2" x14ac:dyDescent="0.35">
      <c r="A78">
        <v>807</v>
      </c>
      <c r="B78" t="s">
        <v>536</v>
      </c>
    </row>
    <row r="79" spans="1:2" x14ac:dyDescent="0.35">
      <c r="A79">
        <v>808</v>
      </c>
      <c r="B79" t="s">
        <v>535</v>
      </c>
    </row>
    <row r="80" spans="1:2" x14ac:dyDescent="0.35">
      <c r="A80">
        <v>809</v>
      </c>
      <c r="B80" t="s">
        <v>537</v>
      </c>
    </row>
    <row r="81" spans="1:2" x14ac:dyDescent="0.35">
      <c r="A81">
        <v>810</v>
      </c>
      <c r="B81" t="s">
        <v>538</v>
      </c>
    </row>
    <row r="82" spans="1:2" x14ac:dyDescent="0.35">
      <c r="A82">
        <v>901</v>
      </c>
      <c r="B82" t="s">
        <v>530</v>
      </c>
    </row>
    <row r="83" spans="1:2" x14ac:dyDescent="0.35">
      <c r="A83">
        <v>902</v>
      </c>
      <c r="B83" t="s">
        <v>529</v>
      </c>
    </row>
    <row r="84" spans="1:2" x14ac:dyDescent="0.35">
      <c r="A84">
        <v>903</v>
      </c>
      <c r="B84" t="s">
        <v>531</v>
      </c>
    </row>
    <row r="85" spans="1:2" x14ac:dyDescent="0.35">
      <c r="A85">
        <v>904</v>
      </c>
      <c r="B85" t="s">
        <v>532</v>
      </c>
    </row>
    <row r="86" spans="1:2" x14ac:dyDescent="0.35">
      <c r="A86">
        <v>905</v>
      </c>
      <c r="B86" t="s">
        <v>533</v>
      </c>
    </row>
    <row r="87" spans="1:2" x14ac:dyDescent="0.35">
      <c r="A87">
        <v>906</v>
      </c>
      <c r="B87" t="s">
        <v>534</v>
      </c>
    </row>
    <row r="88" spans="1:2" x14ac:dyDescent="0.35">
      <c r="A88">
        <v>907</v>
      </c>
      <c r="B88" t="s">
        <v>535</v>
      </c>
    </row>
    <row r="89" spans="1:2" x14ac:dyDescent="0.35">
      <c r="A89">
        <v>908</v>
      </c>
      <c r="B89" t="s">
        <v>536</v>
      </c>
    </row>
    <row r="90" spans="1:2" x14ac:dyDescent="0.35">
      <c r="A90">
        <v>909</v>
      </c>
      <c r="B90" t="s">
        <v>538</v>
      </c>
    </row>
    <row r="91" spans="1:2" x14ac:dyDescent="0.35">
      <c r="A91">
        <v>910</v>
      </c>
      <c r="B91" t="s">
        <v>537</v>
      </c>
    </row>
    <row r="92" spans="1:2" x14ac:dyDescent="0.35">
      <c r="A92">
        <v>1001</v>
      </c>
      <c r="B92" t="s">
        <v>529</v>
      </c>
    </row>
    <row r="93" spans="1:2" x14ac:dyDescent="0.35">
      <c r="A93">
        <v>1002</v>
      </c>
      <c r="B93" t="s">
        <v>530</v>
      </c>
    </row>
    <row r="94" spans="1:2" x14ac:dyDescent="0.35">
      <c r="A94">
        <v>1003</v>
      </c>
      <c r="B94" t="s">
        <v>532</v>
      </c>
    </row>
    <row r="95" spans="1:2" x14ac:dyDescent="0.35">
      <c r="A95">
        <v>1004</v>
      </c>
      <c r="B95" t="s">
        <v>531</v>
      </c>
    </row>
    <row r="96" spans="1:2" x14ac:dyDescent="0.35">
      <c r="A96">
        <v>1005</v>
      </c>
      <c r="B96" t="s">
        <v>534</v>
      </c>
    </row>
    <row r="97" spans="1:2" x14ac:dyDescent="0.35">
      <c r="A97">
        <v>1006</v>
      </c>
      <c r="B97" t="s">
        <v>533</v>
      </c>
    </row>
    <row r="98" spans="1:2" x14ac:dyDescent="0.35">
      <c r="A98">
        <v>1007</v>
      </c>
      <c r="B98" t="s">
        <v>535</v>
      </c>
    </row>
    <row r="99" spans="1:2" x14ac:dyDescent="0.35">
      <c r="A99">
        <v>1008</v>
      </c>
      <c r="B99" t="s">
        <v>536</v>
      </c>
    </row>
    <row r="100" spans="1:2" x14ac:dyDescent="0.35">
      <c r="A100">
        <v>1009</v>
      </c>
      <c r="B100" t="s">
        <v>537</v>
      </c>
    </row>
    <row r="101" spans="1:2" x14ac:dyDescent="0.35">
      <c r="A101">
        <v>1010</v>
      </c>
      <c r="B101" t="s">
        <v>538</v>
      </c>
    </row>
    <row r="102" spans="1:2" x14ac:dyDescent="0.35">
      <c r="A102">
        <v>1101</v>
      </c>
      <c r="B102" t="s">
        <v>530</v>
      </c>
    </row>
    <row r="103" spans="1:2" x14ac:dyDescent="0.35">
      <c r="A103">
        <v>1102</v>
      </c>
      <c r="B103" t="s">
        <v>529</v>
      </c>
    </row>
    <row r="104" spans="1:2" x14ac:dyDescent="0.35">
      <c r="A104">
        <v>1103</v>
      </c>
      <c r="B104" t="s">
        <v>532</v>
      </c>
    </row>
    <row r="105" spans="1:2" x14ac:dyDescent="0.35">
      <c r="A105">
        <v>1104</v>
      </c>
      <c r="B105" t="s">
        <v>531</v>
      </c>
    </row>
    <row r="106" spans="1:2" x14ac:dyDescent="0.35">
      <c r="A106">
        <v>1105</v>
      </c>
      <c r="B106" t="s">
        <v>533</v>
      </c>
    </row>
    <row r="107" spans="1:2" x14ac:dyDescent="0.35">
      <c r="A107">
        <v>1106</v>
      </c>
      <c r="B107" t="s">
        <v>534</v>
      </c>
    </row>
    <row r="108" spans="1:2" x14ac:dyDescent="0.35">
      <c r="A108">
        <v>1107</v>
      </c>
      <c r="B108" t="s">
        <v>536</v>
      </c>
    </row>
    <row r="109" spans="1:2" x14ac:dyDescent="0.35">
      <c r="A109">
        <v>1108</v>
      </c>
      <c r="B109" t="s">
        <v>535</v>
      </c>
    </row>
    <row r="110" spans="1:2" x14ac:dyDescent="0.35">
      <c r="A110">
        <v>1109</v>
      </c>
      <c r="B110" t="s">
        <v>538</v>
      </c>
    </row>
    <row r="111" spans="1:2" x14ac:dyDescent="0.35">
      <c r="A111">
        <v>1110</v>
      </c>
      <c r="B111" t="s">
        <v>537</v>
      </c>
    </row>
    <row r="112" spans="1:2" x14ac:dyDescent="0.35">
      <c r="A112">
        <v>1201</v>
      </c>
      <c r="B112" t="s">
        <v>530</v>
      </c>
    </row>
    <row r="113" spans="1:2" x14ac:dyDescent="0.35">
      <c r="A113">
        <v>1202</v>
      </c>
      <c r="B113" t="s">
        <v>529</v>
      </c>
    </row>
    <row r="114" spans="1:2" x14ac:dyDescent="0.35">
      <c r="A114">
        <v>1203</v>
      </c>
      <c r="B114" t="s">
        <v>531</v>
      </c>
    </row>
    <row r="115" spans="1:2" x14ac:dyDescent="0.35">
      <c r="A115">
        <v>1204</v>
      </c>
      <c r="B115" t="s">
        <v>532</v>
      </c>
    </row>
    <row r="116" spans="1:2" x14ac:dyDescent="0.35">
      <c r="A116">
        <v>1205</v>
      </c>
      <c r="B116" t="s">
        <v>534</v>
      </c>
    </row>
    <row r="117" spans="1:2" x14ac:dyDescent="0.35">
      <c r="A117">
        <v>1206</v>
      </c>
      <c r="B117" t="s">
        <v>533</v>
      </c>
    </row>
    <row r="118" spans="1:2" x14ac:dyDescent="0.35">
      <c r="A118">
        <v>1207</v>
      </c>
      <c r="B118" t="s">
        <v>535</v>
      </c>
    </row>
    <row r="119" spans="1:2" x14ac:dyDescent="0.35">
      <c r="A119">
        <v>1208</v>
      </c>
      <c r="B119" t="s">
        <v>536</v>
      </c>
    </row>
    <row r="120" spans="1:2" x14ac:dyDescent="0.35">
      <c r="A120">
        <v>1209</v>
      </c>
      <c r="B120" t="s">
        <v>537</v>
      </c>
    </row>
    <row r="121" spans="1:2" x14ac:dyDescent="0.35">
      <c r="A121">
        <v>1210</v>
      </c>
      <c r="B121" t="s">
        <v>538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01DC71D5A424CA8B3C2DD8D0FB307" ma:contentTypeVersion="19" ma:contentTypeDescription="Create a new document." ma:contentTypeScope="" ma:versionID="c92853550e14701ad1915c2bd38734b6">
  <xsd:schema xmlns:xsd="http://www.w3.org/2001/XMLSchema" xmlns:xs="http://www.w3.org/2001/XMLSchema" xmlns:p="http://schemas.microsoft.com/office/2006/metadata/properties" xmlns:ns2="7b6f943e-52f6-4132-a81f-d0a291b38d15" xmlns:ns3="d06817ca-5d18-4f3d-b6fb-d28278af3a12" xmlns:ns4="985d89a3-e272-47e4-8d21-722c563a5d40" targetNamespace="http://schemas.microsoft.com/office/2006/metadata/properties" ma:root="true" ma:fieldsID="a355c6faf54a4593424bdfa9f15863b1" ns2:_="" ns3:_="" ns4:_="">
    <xsd:import namespace="7b6f943e-52f6-4132-a81f-d0a291b38d15"/>
    <xsd:import namespace="d06817ca-5d18-4f3d-b6fb-d28278af3a12"/>
    <xsd:import namespace="985d89a3-e272-47e4-8d21-722c563a5d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6f943e-52f6-4132-a81f-d0a291b38d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8c8021c-4e83-47ba-80a7-f64d0b4de9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17ca-5d18-4f3d-b6fb-d28278af3a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d89a3-e272-47e4-8d21-722c563a5d4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70877bf-40b0-4b07-96c1-5ec28be78862}" ma:internalName="TaxCatchAll" ma:showField="CatchAllData" ma:web="d06817ca-5d18-4f3d-b6fb-d28278af3a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6f943e-52f6-4132-a81f-d0a291b38d15">
      <Terms xmlns="http://schemas.microsoft.com/office/infopath/2007/PartnerControls"/>
    </lcf76f155ced4ddcb4097134ff3c332f>
    <TaxCatchAll xmlns="985d89a3-e272-47e4-8d21-722c563a5d40" xsi:nil="true"/>
  </documentManagement>
</p:properties>
</file>

<file path=customXml/itemProps1.xml><?xml version="1.0" encoding="utf-8"?>
<ds:datastoreItem xmlns:ds="http://schemas.openxmlformats.org/officeDocument/2006/customXml" ds:itemID="{7F602555-39D4-4704-82C4-9D5652600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6f943e-52f6-4132-a81f-d0a291b38d15"/>
    <ds:schemaRef ds:uri="d06817ca-5d18-4f3d-b6fb-d28278af3a12"/>
    <ds:schemaRef ds:uri="985d89a3-e272-47e4-8d21-722c563a5d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2E79B0-5DD1-4D0C-B178-3474741167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72A3CC-9925-4B29-835E-2BAA7C0C771D}">
  <ds:schemaRefs>
    <ds:schemaRef ds:uri="http://schemas.microsoft.com/office/2006/metadata/properties"/>
    <ds:schemaRef ds:uri="http://schemas.microsoft.com/office/infopath/2007/PartnerControls"/>
    <ds:schemaRef ds:uri="7b6f943e-52f6-4132-a81f-d0a291b38d15"/>
    <ds:schemaRef ds:uri="985d89a3-e272-47e4-8d21-722c563a5d4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Murrdock V12 - (7_11_23)</vt:lpstr>
      <vt:lpstr>St Cloud V12 - (7_12_23)</vt:lpstr>
      <vt:lpstr>Nevada V12 - (7_13_23)</vt:lpstr>
      <vt:lpstr>Treatment Key</vt:lpstr>
      <vt:lpstr>Meta Key</vt:lpstr>
      <vt:lpstr>IA Plot Sheet </vt:lpstr>
      <vt:lpstr>Murdock MN Plot Sheet </vt:lpstr>
      <vt:lpstr>St.cld MN Plot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 Creanza</dc:creator>
  <cp:keywords/>
  <dc:description/>
  <cp:lastModifiedBy>Joseph Creanza</cp:lastModifiedBy>
  <cp:revision/>
  <cp:lastPrinted>2023-09-21T19:33:33Z</cp:lastPrinted>
  <dcterms:created xsi:type="dcterms:W3CDTF">2023-09-20T16:12:23Z</dcterms:created>
  <dcterms:modified xsi:type="dcterms:W3CDTF">2024-02-08T19:19:54Z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0x01010095101DC71D5A424CA8B3C2DD8D0FB307</vt:lpwstr>
  </property>
  <property fmtid="{D5CDD505-2E9C-101B-9397-08002B2CF9AE}" pid="3" name="MediaServiceImageTags">
    <vt:lpwstr/>
  </property>
</Properties>
</file>