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1015" windowHeight="9720"/>
  </bookViews>
  <sheets>
    <sheet name="Scrubbed TS" sheetId="1" r:id="rId1"/>
    <sheet name="Full TS" sheetId="2" r:id="rId2"/>
  </sheets>
  <calcPr calcId="125725"/>
</workbook>
</file>

<file path=xl/calcChain.xml><?xml version="1.0" encoding="utf-8"?>
<calcChain xmlns="http://schemas.openxmlformats.org/spreadsheetml/2006/main">
  <c r="AB13" i="1"/>
  <c r="AB12"/>
  <c r="AB11"/>
  <c r="AB10"/>
  <c r="AB9"/>
  <c r="AB8"/>
  <c r="AB7"/>
  <c r="AB6"/>
  <c r="AB5"/>
  <c r="AB4"/>
  <c r="AB3"/>
  <c r="AB2"/>
</calcChain>
</file>

<file path=xl/sharedStrings.xml><?xml version="1.0" encoding="utf-8"?>
<sst xmlns="http://schemas.openxmlformats.org/spreadsheetml/2006/main" count="382" uniqueCount="238">
  <si>
    <t>NNet Map</t>
  </si>
  <si>
    <t>Transfer</t>
  </si>
  <si>
    <t>Successfully trained</t>
  </si>
  <si>
    <t>Epochs</t>
  </si>
  <si>
    <t>Error</t>
  </si>
  <si>
    <t>Time</t>
  </si>
  <si>
    <t>AF613_21H3L_logsig</t>
  </si>
  <si>
    <t>logsig</t>
  </si>
  <si>
    <t>NO</t>
  </si>
  <si>
    <t>Training set</t>
  </si>
  <si>
    <t>2012 season</t>
  </si>
  <si>
    <t>Mega</t>
  </si>
  <si>
    <t>YES</t>
  </si>
  <si>
    <t>5245281 ms / ~87 mins</t>
  </si>
  <si>
    <t>8470744 ms / ~141 mins</t>
  </si>
  <si>
    <t>AF613_logsig base</t>
  </si>
  <si>
    <t>21265500 ms / ~354 mins</t>
  </si>
  <si>
    <t>AF613_7H1L_logsig</t>
  </si>
  <si>
    <t>AF613_15H3L_logsig</t>
  </si>
  <si>
    <t>AF613_18H2L_logsig</t>
  </si>
  <si>
    <t>AF613_12H2L_logsig</t>
  </si>
  <si>
    <t>AF613_6H1L_logsig</t>
  </si>
  <si>
    <t>AF613_6H1Lv2_logsig</t>
  </si>
  <si>
    <t>3738843 ms / ~62 mins</t>
  </si>
  <si>
    <t>Training Options</t>
  </si>
  <si>
    <t>Randomized training</t>
  </si>
  <si>
    <t>none</t>
  </si>
  <si>
    <t>AF613_7H1Lv2_logsig</t>
  </si>
  <si>
    <t>XXX</t>
  </si>
  <si>
    <t>14993076 ms / ~249 mins</t>
  </si>
  <si>
    <t>11480990 ms / ~191 mins</t>
  </si>
  <si>
    <t>16294805 ms / ~217 mins</t>
  </si>
  <si>
    <t>ON001(home win): 0.9999 / ON002(away win): 1.6693</t>
  </si>
  <si>
    <t>ON001(home win): 0.9999 / ON002(away win): 4.4959</t>
  </si>
  <si>
    <t>ON001(home win): 0.0594 / ON002(away win): 0.9406</t>
  </si>
  <si>
    <t>ON001(home win): 0.0537 / ON002(away win): 0.9462</t>
  </si>
  <si>
    <t>ON001(home win): 0.3643 / ON002(away win): 0.6376</t>
  </si>
  <si>
    <t>ON001(home win): 0.4114 / ON002(away win): 0.5891</t>
  </si>
  <si>
    <t>ON001(home win): 0.9937 / ON002(away win): 0.0062</t>
  </si>
  <si>
    <t>ON001(home win): 0.3537 / ON002(away win): 0.6428</t>
  </si>
  <si>
    <t>ON001(home win): 0.9999 / ON002(away win): 0.0000001</t>
  </si>
  <si>
    <t>ON001(home win): 0.9999 / ON002(away win): 0.00007</t>
  </si>
  <si>
    <t>ON001(home win): 0.9999 / ON002(away win): 0.00001</t>
  </si>
  <si>
    <t>ON001(home win): 0.9999 / ON002(away win): 0.00002</t>
  </si>
  <si>
    <t>ON001(home win): 0.9994 / ON002(away win): 0.00005</t>
  </si>
  <si>
    <t>ON001(home win): 0.9838 / ON002(away win): 0.01675</t>
  </si>
  <si>
    <t>ON001(home win): 0.9963/ ON002(away win): 0.00383</t>
  </si>
  <si>
    <t>First Prediction CHI(a) @ DET(h) 2013 week 4</t>
  </si>
  <si>
    <t>2nd Prediction MIA(a) @ NO(h) 2013 week 4</t>
  </si>
  <si>
    <t>22096281 ms / ~368 mins</t>
  </si>
  <si>
    <t>ON001(home win): 0.9998 / ON002(away win): 0.00010</t>
  </si>
  <si>
    <t>ON001(home win): 0.8768 / ON002(away win): 0.1201</t>
  </si>
  <si>
    <t>Valid output, but incorrect pick</t>
  </si>
  <si>
    <t>Valid output and correct pick</t>
  </si>
  <si>
    <t>Invalid output</t>
  </si>
  <si>
    <t>Randomized training, .111 error</t>
  </si>
  <si>
    <t>27519748 ms / ~458 mins</t>
  </si>
  <si>
    <t>10449198 ms / ~174 mins</t>
  </si>
  <si>
    <t>ON001(home win): 0.9678 / ON002(away win): 0.0321</t>
  </si>
  <si>
    <t>ON001(home win): 0.9700 / ON002(away win): 0.0299</t>
  </si>
  <si>
    <t>AF613_logsig base randomized w&amp;b</t>
  </si>
  <si>
    <t>4835039 ms / ~80 mins</t>
  </si>
  <si>
    <t>ON001(home win): 0.7477 / ON002(away win): 0.2381</t>
  </si>
  <si>
    <t>ON001(home win): 0.9983 / ON002(away win): 0.0014</t>
  </si>
  <si>
    <t>43850835 ms / ~730 mins</t>
  </si>
  <si>
    <t>ON001(home win): 0.9976 / ON002(away win): 0.0023</t>
  </si>
  <si>
    <t>ON001(home win): 0.5198 / ON002(away win): 0.4801</t>
  </si>
  <si>
    <t>BUF(a) @ CLE(h) 2013 week 5</t>
  </si>
  <si>
    <t>JAC(a) @ STL(h) 2013 week 5</t>
  </si>
  <si>
    <t>KC(a) @ TEN(h) 2013 week 5</t>
  </si>
  <si>
    <t>PHI(a) @ NYG(h) 2013 week 5</t>
  </si>
  <si>
    <t>BAL(a) @ MIA(h) 2013 week 5</t>
  </si>
  <si>
    <t>NO(a) @ CHI(h) 2013 week 5</t>
  </si>
  <si>
    <t>SEA(a) @ IND(h) 2013 week 5</t>
  </si>
  <si>
    <t>DET(a) @ GB(h) 2013 week 5</t>
  </si>
  <si>
    <t>NE(a) @ CIN(h) 2013 week 5</t>
  </si>
  <si>
    <t>CAR(a) @ ARI(h) 2013 week 5</t>
  </si>
  <si>
    <t>DEN(a) @ DAL(h) 2013 week 5</t>
  </si>
  <si>
    <t>HOU(a) @ SF(h) 2013 week 5</t>
  </si>
  <si>
    <t>SD(a) @ OAK(h) 2013 week 5</t>
  </si>
  <si>
    <t>NYJ(a) @ ATL(h) 2013 week 5</t>
  </si>
  <si>
    <t>ON001(home win): 0.9998 / ON002(away win): 0.00018</t>
  </si>
  <si>
    <t>ON001(home win): 0.9939 / ON002(away win): 0.00584</t>
  </si>
  <si>
    <t>ON001(home win): 0.8208 / ON002(away win): 0.17909</t>
  </si>
  <si>
    <t>ON001(home win): 0.7131 / ON002(away win): 0.28685</t>
  </si>
  <si>
    <t>AF613_6H1Lv2_logsig mega</t>
  </si>
  <si>
    <t>ON001(home win): 0.9918 / ON002(away win): 0.00814</t>
  </si>
  <si>
    <t>ON001(home win): 0.4153 / ON002(away win): 0.58468</t>
  </si>
  <si>
    <t>ON001(home win): 0.2767 / ON002(away win): 0.72275</t>
  </si>
  <si>
    <t>ON001(home win): 0.9300 / ON002(away win): 0.06938</t>
  </si>
  <si>
    <t>AF613_12H2L_logsig rndts</t>
  </si>
  <si>
    <t>ON001(home win): 0.4891 / ON002(away win): 0.52345</t>
  </si>
  <si>
    <t>ON001(home win): 0.1433 / ON002(away win): 0.85720</t>
  </si>
  <si>
    <t>ON001(home win): 0.7607 / ON002(away win): 0.24296</t>
  </si>
  <si>
    <t>ON001(home win): 0.9946 / ON002(away win): 0.00595</t>
  </si>
  <si>
    <t>ON001(home win): 0.9998 / ON002(away win): 0.00012</t>
  </si>
  <si>
    <t>ON001(home win): 0.9999 / ON002(away win): 0.000009</t>
  </si>
  <si>
    <t>ON001(home win): 0.2991 / ON002(away win): 0.70219</t>
  </si>
  <si>
    <t>ON001(home win): 0.9999 / ON002(away win): 0.000000003</t>
  </si>
  <si>
    <t>ON001(home win): 0.9999 / ON002(away win): 0.00008</t>
  </si>
  <si>
    <t>ON001(home win): 0.9999 / ON002(away win): 0.00005</t>
  </si>
  <si>
    <t>ON001(home win): 0.9997 / ON002(away win): 0.00024</t>
  </si>
  <si>
    <t>ON001(home win): 0.9882 / ON002(away win): 0.01173</t>
  </si>
  <si>
    <t>ON001(home win): 0.9999 / ON002(away win): 0.0000006</t>
  </si>
  <si>
    <t>ON001(home win): 0.0001 / ON002(away win): 0.9998</t>
  </si>
  <si>
    <t>ON001(home win): 0.000002 / ON002(away win): 0.9999</t>
  </si>
  <si>
    <t>ON001(home win): 0.0824 / ON002(away win): 0.9176</t>
  </si>
  <si>
    <t>ON001(home win): 0.0165 / ON002(away win): 0.9834</t>
  </si>
  <si>
    <t>ON001(home win): 0.00001 / ON002(away win): 0.9999</t>
  </si>
  <si>
    <t>ON001(home win): 0.2196 / ON002(away win): 0.7811</t>
  </si>
  <si>
    <t>ON001(home win): 0.0019 / ON002(away win): 0.9980</t>
  </si>
  <si>
    <t>ON001(home win): 0.0006 / ON002(away win): 0.9994</t>
  </si>
  <si>
    <t>ON001(home win): 0.0011 / ON002(away win): 0.9987</t>
  </si>
  <si>
    <t>ON001(home win): 0.4493 / ON002(away win): 0.5513</t>
  </si>
  <si>
    <t>ON001(home win): 0.0033 / ON002(away win): 0.9972</t>
  </si>
  <si>
    <t>ON001(home win): 0.3172 / ON002(away win): 0.6615</t>
  </si>
  <si>
    <t>ON001(home win): 0.6692 / ON002(away win): 0.3312</t>
  </si>
  <si>
    <t>ON001(home win): 0.0367 / ON002(away win): 0.9642</t>
  </si>
  <si>
    <t>ON001(home win): 0.9649 / ON002(away win): 0.0348</t>
  </si>
  <si>
    <t>ON001(home win): 0.9916 / ON002(away win): 0.0087</t>
  </si>
  <si>
    <t>ON001(home win): 0.9943 / ON002(away win): 0.0056</t>
  </si>
  <si>
    <t>ON001(home win): 0.1579 / ON002(away win): 0.8420</t>
  </si>
  <si>
    <t>ON001(home win): 0.8234 / ON002(away win): 0.1765</t>
  </si>
  <si>
    <t>ON001(home win): 0.5615 / ON002(away win): 0.0000</t>
  </si>
  <si>
    <t>ON001(home win): 0.0000 / ON002(away win): 0.4384</t>
  </si>
  <si>
    <t>ON001(home win): 0.9020 / ON002(away win): 0.0973</t>
  </si>
  <si>
    <t>ON001(home win): 0.6981 / ON002(away win): 0.3057</t>
  </si>
  <si>
    <t>ON001(home win): 0.000007 / ON002(away win): 0.9999</t>
  </si>
  <si>
    <t>ON001(home win): 0.000001 / ON002(away win): 0.9999</t>
  </si>
  <si>
    <t>ON001(home win): 0.0178 / ON002(away win): 0.9821</t>
  </si>
  <si>
    <t>ON001(home win): 0.000009 / ON002(away win): 0.9999</t>
  </si>
  <si>
    <t>ON001(home win): 0.1023 / ON002(away win): 0.8976</t>
  </si>
  <si>
    <t>ON001(home win): 0.0023 / ON002(away win): 0.9976</t>
  </si>
  <si>
    <t>ON001(home win): 0.0124 / ON002(away win): 0.9876</t>
  </si>
  <si>
    <t>ON001(home win): 0.000005 / ON002(away win): 0.9999</t>
  </si>
  <si>
    <t>ON001(home win): 0.000003 / ON002(away win): 0.9999</t>
  </si>
  <si>
    <t>ON001(home win): 0.9999 / ON002(away win): 0.000008</t>
  </si>
  <si>
    <t>ON001(home win): 0.9359 / ON002(away win): 0.0640</t>
  </si>
  <si>
    <t>ON001(home win): 0.3886 / ON002(away win): 0.6113</t>
  </si>
  <si>
    <t>ON001(home win): 0.7539 / ON002(away win): 0.2460</t>
  </si>
  <si>
    <t>ON001(home win): 0.0473 / ON002(away win): 0.9526</t>
  </si>
  <si>
    <t>ON001(home win): 0.9876 / ON002(away win): 0.0124</t>
  </si>
  <si>
    <t>ON001(home win): 0.8139 / ON002(away win): 0.1850</t>
  </si>
  <si>
    <t>ON001(home win): 0.0289 / ON002(away win): 0.9713</t>
  </si>
  <si>
    <t>ON001(home win): 0.0497 / ON002(away win): 0.9512</t>
  </si>
  <si>
    <t>ON001(home win): 0.4403 / ON002(away win): 0.5667</t>
  </si>
  <si>
    <t>ON001(home win): 0.2533 / ON002(away win): 0.7500</t>
  </si>
  <si>
    <t>AF613_6H1L_logsig mega *</t>
  </si>
  <si>
    <t>AF613_12H2L_logsig mega *</t>
  </si>
  <si>
    <t>ON001(home win): 0.7565 / ON002(away win): 0.2434</t>
  </si>
  <si>
    <t>ON001(home win): 0.9546 / ON002(away win): 0.0453</t>
  </si>
  <si>
    <t>ON001(home win): 0.1421 / ON002(away win): 0.8578</t>
  </si>
  <si>
    <t>ON001(home win): 0.0070 / ON002(away win): 0.9929</t>
  </si>
  <si>
    <t>ON001(home win): 0.2099 / ON002(away win): 0.7900</t>
  </si>
  <si>
    <t>ON001(home win): 0.0364 / ON002(away win): 0.9635</t>
  </si>
  <si>
    <t>ON001(home win): 0.1515 / ON002(away win): 0.8484</t>
  </si>
  <si>
    <t>ON001(home win): 0.0663 / ON002(away win): 0.9336</t>
  </si>
  <si>
    <t>ON001(home win): 0.9998 / ON002(away win): 0.0001</t>
  </si>
  <si>
    <t>ON001(home win): 0.9988 / ON002(away win): 0.0011</t>
  </si>
  <si>
    <t>ON001(home win): 0.9997 / ON002(away win): 0.0002</t>
  </si>
  <si>
    <t>ON001(home win): 0.9959 / ON002(away win): 0.0040</t>
  </si>
  <si>
    <t>ON001(home win): 0.1143 / ON002(away win): 0.8856</t>
  </si>
  <si>
    <t>ON001(home win): 0.9983 / ON002(away win): 0.0016</t>
  </si>
  <si>
    <t>ON001(home win): 0.9766 / ON002(away win): 0.0236</t>
  </si>
  <si>
    <t>ON001(home win): 0.9904 / ON002(away win): 0.0088</t>
  </si>
  <si>
    <t>ON001(home win): 0.9980 / ON002(away win): 0.0019</t>
  </si>
  <si>
    <t>ON001(home win): 0.9900 / ON002(away win): 0.0106</t>
  </si>
  <si>
    <t>ON001(home win): 0.3890 / ON002(away win): 0.6234</t>
  </si>
  <si>
    <t>ON001(home win): 0.7099 / ON002(away win): 0.2813</t>
  </si>
  <si>
    <t>ON001(home win): 0.3392 / ON002(away win): 0.6615</t>
  </si>
  <si>
    <t>ON001(home win): 0.4788 / ON002(away win): 0.5211</t>
  </si>
  <si>
    <t>ON001(home win): 0.8379 / ON002(away win): 0.1620</t>
  </si>
  <si>
    <t>ON001(home win): 0.5820 / ON002(away win): 0.4182</t>
  </si>
  <si>
    <t>ON001(home win): 0.4095/ ON002(away win): 0.5898</t>
  </si>
  <si>
    <t>ON001(home win): 0.7081 / ON002(away win): 0.2908</t>
  </si>
  <si>
    <t>ON001(home win): 0.2784 / ON002(away win): 0.7231</t>
  </si>
  <si>
    <t>ON001(home win): 0.8709 / ON002(away win): 0.1273</t>
  </si>
  <si>
    <t>ON001(home win): 0.4998 / ON002(away win): 0.5179</t>
  </si>
  <si>
    <t>ON001(home win): 0.2175 / ON002(away win): 0.7885</t>
  </si>
  <si>
    <t>ON001(home win): 0.1140 / ON002(away win): 0.8883</t>
  </si>
  <si>
    <t>ON001(home win): 0.4009 / ON002(away win): 0.5988</t>
  </si>
  <si>
    <t>ON001(home win): 0.0192 / ON002(away win): 0.9807</t>
  </si>
  <si>
    <t>ON001(home win): 0.0104 / ON002(away win): 0.9895</t>
  </si>
  <si>
    <t>ON001(home win): 0.0485 / ON002(away win): 0.9513</t>
  </si>
  <si>
    <t>ON001(home win): 0.0575 / ON002(away win): 0.9419</t>
  </si>
  <si>
    <t>ON001(home win): 0.0798 / ON002(away win): 0.9237</t>
  </si>
  <si>
    <t>ON001(home win): 0.0012 / ON002(away win): 0.9987</t>
  </si>
  <si>
    <t>ON001(home win): 0.0100 / ON002(away win): 0.0990</t>
  </si>
  <si>
    <t>ON001(home win): 0.0266 / ON002(away win): 0.9737</t>
  </si>
  <si>
    <t>ON001(home win): 0.000006 / ON002(away win): 0.9999</t>
  </si>
  <si>
    <t>ON001(home win): 0.00004 / ON002(away win): 0.9999</t>
  </si>
  <si>
    <t>ON001(home win): 0.0312 / ON002(away win): 0.9687</t>
  </si>
  <si>
    <t>ON001(home win): 0.0058 / ON002(away win): 0.9941</t>
  </si>
  <si>
    <t>ON001(home win): 0.0030 / ON002(away win): 0.9969</t>
  </si>
  <si>
    <t>ON001(home win): 0.0000007 / ON002(away win): 0.9999</t>
  </si>
  <si>
    <t>ON001(home win): 0.00005 / ON002(away win): 0.9999</t>
  </si>
  <si>
    <t>ON001(home win): 0.0002 / ON002(away win): 0.9997</t>
  </si>
  <si>
    <t>ON001(home win): 0.000006 / ON002(away win): 09999</t>
  </si>
  <si>
    <t>ON001(home win): 0.0114 / ON002(away win): 0.9885</t>
  </si>
  <si>
    <t>ON001(home win): 0.0156 / ON002(away win): 0.9843</t>
  </si>
  <si>
    <t>ON001(home win): 0.0029 / ON002(away win): 0.9970</t>
  </si>
  <si>
    <t>ON001(home win): 0.0007 / ON002(away win): 0.9992</t>
  </si>
  <si>
    <t>ON001(home win): 0.0025 / ON002(away win): 0.9975</t>
  </si>
  <si>
    <t>ON001(home win): 0.0004 / ON002(away win): 0.9995</t>
  </si>
  <si>
    <t>ON001(home win): 0.00002 / ON002(away win): 0.9999</t>
  </si>
  <si>
    <t>ON001(home win): 0.0021 / ON002(away win): 0.9982</t>
  </si>
  <si>
    <t>ON001(home win): 0.0153 / ON002(away win): 0.9854</t>
  </si>
  <si>
    <t>ON001(home win): 0.0329 / ON002(away win): 0.9668</t>
  </si>
  <si>
    <t>ON001(home win): 0.0015 / ON002(away win): 0.9984</t>
  </si>
  <si>
    <t>ON001(home win): 0.0048 / ON002(away win): 0.9951</t>
  </si>
  <si>
    <t>ON001(home win): 0.0296 / ON002(away win): 0.9705</t>
  </si>
  <si>
    <t>ON001(home win): 0.1122 / ON002(away win): 0.8882</t>
  </si>
  <si>
    <t>ON001(home win): 0.0008 / ON002(away win): 0.9991</t>
  </si>
  <si>
    <t>ON001(home win): 0.0231 / ON002(away win): 0.9775</t>
  </si>
  <si>
    <t>ON001(home win): 0.0083 / ON002(away win): 0.9920</t>
  </si>
  <si>
    <t>ON001(home win): 0.0035 / ON002(away win): 0.9968</t>
  </si>
  <si>
    <t>ON001(home win): 0.0082 / ON002(away win): 0.9918</t>
  </si>
  <si>
    <t>ON001(home win): 0.0005 / ON002(away win): 0.9994</t>
  </si>
  <si>
    <t>ON001(home win): 0.0032 / ON002(away win): 0.9967</t>
  </si>
  <si>
    <t>ON001(home win): 0.0017 / ON002(away win): 0.9982</t>
  </si>
  <si>
    <t>Correct</t>
  </si>
  <si>
    <t>Pct %</t>
  </si>
  <si>
    <t>ON001(home win): 0.0028 / ON002(away win): 0.9973</t>
  </si>
  <si>
    <t>ON001(home win): 0.9999 / ON002(away win): 0.000004</t>
  </si>
  <si>
    <t>ON001(home win): 0.9290 / ON002(away win): 0.0707</t>
  </si>
  <si>
    <t>ON001(home win): 0.9309 / ON002(away win): 0.0690</t>
  </si>
  <si>
    <t>ON001(home win): 0.9999 / ON002(away win): 0.000001</t>
  </si>
  <si>
    <t>ON001(home win): 0.9811  / ON002(away win): 0.0185</t>
  </si>
  <si>
    <t>ON001(home win): 0.9978 / ON002(away win): 0.0021</t>
  </si>
  <si>
    <t>ON001(home win): 0.9315 / ON002(away win): 0.0670</t>
  </si>
  <si>
    <t>ON001(home win): 0.0122 / ON002(away win): 0.9883</t>
  </si>
  <si>
    <t>ON001(home win): 0.9993 / ON002(away win): 0.0007</t>
  </si>
  <si>
    <t>Wrong or Invalid</t>
  </si>
  <si>
    <t>AF613_18H2L_logsig *</t>
  </si>
  <si>
    <t>AF613_6H1Lv2_logsig mega*</t>
  </si>
  <si>
    <t>AF613_logsig base randomized w&amp;b*</t>
  </si>
  <si>
    <t>AF-12-8-2-logsig mega</t>
  </si>
  <si>
    <t>73456033 ms / ~1224 mins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</si>
</sst>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3" fillId="3" borderId="0" xfId="2"/>
    <xf numFmtId="0" fontId="2" fillId="2" borderId="0" xfId="1"/>
    <xf numFmtId="0" fontId="4" fillId="4" borderId="0" xfId="3"/>
    <xf numFmtId="0" fontId="3" fillId="3" borderId="0" xfId="2" applyAlignment="1">
      <alignment horizontal="left"/>
    </xf>
    <xf numFmtId="0" fontId="2" fillId="2" borderId="0" xfId="1" applyAlignment="1">
      <alignment horizontal="left"/>
    </xf>
    <xf numFmtId="0" fontId="4" fillId="4" borderId="0" xfId="3" applyAlignment="1">
      <alignment horizontal="left"/>
    </xf>
    <xf numFmtId="0" fontId="0" fillId="0" borderId="0" xfId="0" applyAlignment="1">
      <alignment horizontal="center" vertical="center"/>
    </xf>
    <xf numFmtId="10" fontId="0" fillId="0" borderId="0" xfId="4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2"/>
  <sheetViews>
    <sheetView tabSelected="1" workbookViewId="0">
      <pane xSplit="1" topLeftCell="B1" activePane="topRight" state="frozen"/>
      <selection pane="topRight" activeCell="L14" sqref="L14"/>
    </sheetView>
  </sheetViews>
  <sheetFormatPr defaultRowHeight="15"/>
  <cols>
    <col min="1" max="1" width="36.85546875" customWidth="1"/>
    <col min="2" max="2" width="16.7109375" customWidth="1"/>
    <col min="3" max="3" width="29.85546875" customWidth="1"/>
    <col min="4" max="4" width="13.5703125" customWidth="1"/>
    <col min="5" max="5" width="22.85546875" customWidth="1"/>
    <col min="6" max="6" width="13" customWidth="1"/>
    <col min="7" max="7" width="13.28515625" style="1" customWidth="1"/>
    <col min="8" max="8" width="28.7109375" style="1" customWidth="1"/>
    <col min="9" max="9" width="49.140625" style="1" customWidth="1"/>
    <col min="10" max="10" width="52" style="1" customWidth="1"/>
    <col min="11" max="11" width="7.5703125" customWidth="1"/>
    <col min="12" max="25" width="52.7109375" customWidth="1"/>
    <col min="26" max="26" width="9.5703125" style="19" customWidth="1"/>
    <col min="27" max="27" width="15.7109375" style="19" customWidth="1"/>
    <col min="28" max="28" width="10.28515625" customWidth="1"/>
    <col min="29" max="30" width="52.7109375" customWidth="1"/>
  </cols>
  <sheetData>
    <row r="1" spans="1:29" s="2" customFormat="1">
      <c r="A1" s="2" t="s">
        <v>0</v>
      </c>
      <c r="B1" s="2" t="s">
        <v>9</v>
      </c>
      <c r="C1" s="2" t="s">
        <v>24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47</v>
      </c>
      <c r="J1" s="2" t="s">
        <v>48</v>
      </c>
      <c r="K1"/>
      <c r="L1" s="2" t="s">
        <v>67</v>
      </c>
      <c r="M1" s="2" t="s">
        <v>68</v>
      </c>
      <c r="N1" s="2" t="s">
        <v>72</v>
      </c>
      <c r="O1" s="2" t="s">
        <v>69</v>
      </c>
      <c r="P1" s="2" t="s">
        <v>70</v>
      </c>
      <c r="Q1" s="2" t="s">
        <v>71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  <c r="W1" s="2" t="s">
        <v>78</v>
      </c>
      <c r="X1" s="2" t="s">
        <v>79</v>
      </c>
      <c r="Y1" s="2" t="s">
        <v>80</v>
      </c>
      <c r="Z1" s="19" t="s">
        <v>220</v>
      </c>
      <c r="AA1" s="19" t="s">
        <v>232</v>
      </c>
      <c r="AB1" s="2" t="s">
        <v>221</v>
      </c>
      <c r="AC1" s="2" t="s">
        <v>0</v>
      </c>
    </row>
    <row r="2" spans="1:29" s="3" customFormat="1">
      <c r="A2" s="3" t="s">
        <v>15</v>
      </c>
      <c r="B2" s="4" t="s">
        <v>10</v>
      </c>
      <c r="C2" s="1" t="s">
        <v>26</v>
      </c>
      <c r="D2" s="4" t="s">
        <v>7</v>
      </c>
      <c r="E2" s="4" t="s">
        <v>12</v>
      </c>
      <c r="F2" s="4">
        <v>1935</v>
      </c>
      <c r="G2" s="4">
        <v>9.9900000000000003E-2</v>
      </c>
      <c r="H2" s="4" t="s">
        <v>16</v>
      </c>
      <c r="I2" s="6" t="s">
        <v>32</v>
      </c>
      <c r="J2" s="7" t="s">
        <v>40</v>
      </c>
      <c r="K2"/>
      <c r="L2" s="14" t="s">
        <v>81</v>
      </c>
      <c r="M2" s="14" t="s">
        <v>40</v>
      </c>
      <c r="N2" s="14" t="s">
        <v>104</v>
      </c>
      <c r="O2" s="16" t="s">
        <v>126</v>
      </c>
      <c r="P2" s="17" t="s">
        <v>127</v>
      </c>
      <c r="Q2" s="16" t="s">
        <v>136</v>
      </c>
      <c r="R2" s="17" t="s">
        <v>157</v>
      </c>
      <c r="S2" s="16" t="s">
        <v>167</v>
      </c>
      <c r="T2" s="16" t="s">
        <v>178</v>
      </c>
      <c r="U2" s="16" t="s">
        <v>189</v>
      </c>
      <c r="V2" s="17" t="s">
        <v>111</v>
      </c>
      <c r="W2" s="16" t="s">
        <v>206</v>
      </c>
      <c r="X2" s="16" t="s">
        <v>215</v>
      </c>
      <c r="Y2" s="16" t="s">
        <v>40</v>
      </c>
      <c r="Z2" s="19">
        <v>7</v>
      </c>
      <c r="AA2" s="19">
        <v>9</v>
      </c>
      <c r="AB2" s="20">
        <f t="shared" ref="AB2:AB13" si="0">Z2/16</f>
        <v>0.4375</v>
      </c>
      <c r="AC2" s="3" t="s">
        <v>15</v>
      </c>
    </row>
    <row r="3" spans="1:29" s="3" customFormat="1">
      <c r="A3" s="5" t="s">
        <v>60</v>
      </c>
      <c r="B3" s="1" t="s">
        <v>10</v>
      </c>
      <c r="C3" s="1" t="s">
        <v>26</v>
      </c>
      <c r="D3" s="1" t="s">
        <v>7</v>
      </c>
      <c r="E3" s="1" t="s">
        <v>12</v>
      </c>
      <c r="F3" s="4">
        <v>1457</v>
      </c>
      <c r="G3" s="4">
        <v>9.9199999999999997E-2</v>
      </c>
      <c r="H3" s="1" t="s">
        <v>31</v>
      </c>
      <c r="I3" s="6" t="s">
        <v>33</v>
      </c>
      <c r="J3" s="7" t="s">
        <v>40</v>
      </c>
      <c r="K3"/>
      <c r="L3" s="14" t="s">
        <v>82</v>
      </c>
      <c r="M3" s="14" t="s">
        <v>103</v>
      </c>
      <c r="N3" s="14" t="s">
        <v>105</v>
      </c>
      <c r="O3" s="16" t="s">
        <v>125</v>
      </c>
      <c r="P3" s="17" t="s">
        <v>127</v>
      </c>
      <c r="Q3" s="16" t="s">
        <v>42</v>
      </c>
      <c r="R3" s="17" t="s">
        <v>158</v>
      </c>
      <c r="S3" s="17" t="s">
        <v>168</v>
      </c>
      <c r="T3" s="16" t="s">
        <v>179</v>
      </c>
      <c r="U3" s="16" t="s">
        <v>135</v>
      </c>
      <c r="V3" s="17" t="s">
        <v>196</v>
      </c>
      <c r="W3" s="16" t="s">
        <v>207</v>
      </c>
      <c r="X3" s="16" t="s">
        <v>216</v>
      </c>
      <c r="Y3" s="16" t="s">
        <v>223</v>
      </c>
      <c r="Z3" s="19">
        <v>8</v>
      </c>
      <c r="AA3" s="19">
        <v>8</v>
      </c>
      <c r="AB3" s="20">
        <f t="shared" si="0"/>
        <v>0.5</v>
      </c>
      <c r="AC3" s="21" t="s">
        <v>235</v>
      </c>
    </row>
    <row r="4" spans="1:29">
      <c r="A4" t="s">
        <v>21</v>
      </c>
      <c r="B4" s="1" t="s">
        <v>10</v>
      </c>
      <c r="C4" s="1" t="s">
        <v>25</v>
      </c>
      <c r="D4" s="1" t="s">
        <v>7</v>
      </c>
      <c r="E4" s="1" t="s">
        <v>12</v>
      </c>
      <c r="F4" s="1">
        <v>2363</v>
      </c>
      <c r="G4" s="1">
        <v>9.9900000000000003E-2</v>
      </c>
      <c r="H4" s="1" t="s">
        <v>23</v>
      </c>
      <c r="I4" s="9" t="s">
        <v>34</v>
      </c>
      <c r="J4" s="7" t="s">
        <v>41</v>
      </c>
      <c r="L4" s="14" t="s">
        <v>84</v>
      </c>
      <c r="M4" s="14" t="s">
        <v>102</v>
      </c>
      <c r="N4" s="14" t="s">
        <v>106</v>
      </c>
      <c r="O4" s="18" t="s">
        <v>124</v>
      </c>
      <c r="P4" s="17" t="s">
        <v>128</v>
      </c>
      <c r="Q4" s="16" t="s">
        <v>137</v>
      </c>
      <c r="R4" s="17" t="s">
        <v>159</v>
      </c>
      <c r="S4" s="16" t="s">
        <v>169</v>
      </c>
      <c r="T4" s="18" t="s">
        <v>180</v>
      </c>
      <c r="U4" s="16" t="s">
        <v>104</v>
      </c>
      <c r="V4" s="17" t="s">
        <v>197</v>
      </c>
      <c r="W4" s="16" t="s">
        <v>208</v>
      </c>
      <c r="X4" s="16" t="s">
        <v>134</v>
      </c>
      <c r="Y4" s="16" t="s">
        <v>224</v>
      </c>
      <c r="Z4" s="19">
        <v>7</v>
      </c>
      <c r="AA4" s="19">
        <v>9</v>
      </c>
      <c r="AB4" s="20">
        <f t="shared" si="0"/>
        <v>0.4375</v>
      </c>
      <c r="AC4" t="s">
        <v>21</v>
      </c>
    </row>
    <row r="5" spans="1:29">
      <c r="A5" t="s">
        <v>147</v>
      </c>
      <c r="B5" s="1" t="s">
        <v>11</v>
      </c>
      <c r="C5" s="1" t="s">
        <v>55</v>
      </c>
      <c r="D5" s="1" t="s">
        <v>7</v>
      </c>
      <c r="E5" s="1" t="s">
        <v>12</v>
      </c>
      <c r="F5" s="1">
        <v>4524</v>
      </c>
      <c r="G5" s="7">
        <v>0.1104</v>
      </c>
      <c r="H5" s="1" t="s">
        <v>56</v>
      </c>
      <c r="I5" s="7" t="s">
        <v>58</v>
      </c>
      <c r="J5" s="7" t="s">
        <v>59</v>
      </c>
      <c r="L5" s="14" t="s">
        <v>83</v>
      </c>
      <c r="M5" s="14" t="s">
        <v>101</v>
      </c>
      <c r="N5" s="14" t="s">
        <v>107</v>
      </c>
      <c r="O5" s="16" t="s">
        <v>123</v>
      </c>
      <c r="P5" s="17" t="s">
        <v>129</v>
      </c>
      <c r="Q5" s="17" t="s">
        <v>138</v>
      </c>
      <c r="R5" s="17" t="s">
        <v>149</v>
      </c>
      <c r="S5" s="17" t="s">
        <v>150</v>
      </c>
      <c r="T5" s="16" t="s">
        <v>151</v>
      </c>
      <c r="U5" s="16" t="s">
        <v>152</v>
      </c>
      <c r="V5" s="17" t="s">
        <v>153</v>
      </c>
      <c r="W5" s="16" t="s">
        <v>154</v>
      </c>
      <c r="X5" s="16" t="s">
        <v>155</v>
      </c>
      <c r="Y5" s="16" t="s">
        <v>225</v>
      </c>
      <c r="Z5" s="19">
        <v>10</v>
      </c>
      <c r="AA5" s="19">
        <v>6</v>
      </c>
      <c r="AB5" s="20">
        <f t="shared" si="0"/>
        <v>0.625</v>
      </c>
      <c r="AC5" s="22" t="s">
        <v>147</v>
      </c>
    </row>
    <row r="6" spans="1:29">
      <c r="A6" t="s">
        <v>22</v>
      </c>
      <c r="B6" s="1" t="s">
        <v>10</v>
      </c>
      <c r="C6" s="1" t="s">
        <v>25</v>
      </c>
      <c r="D6" s="1" t="s">
        <v>7</v>
      </c>
      <c r="E6" s="1" t="s">
        <v>12</v>
      </c>
      <c r="F6" s="1">
        <v>6610</v>
      </c>
      <c r="G6" s="1">
        <v>9.9900000000000003E-2</v>
      </c>
      <c r="H6" s="1" t="s">
        <v>57</v>
      </c>
      <c r="I6" s="9" t="s">
        <v>35</v>
      </c>
      <c r="J6" s="7" t="s">
        <v>42</v>
      </c>
      <c r="L6" s="14" t="s">
        <v>86</v>
      </c>
      <c r="M6" s="14" t="s">
        <v>100</v>
      </c>
      <c r="N6" s="14" t="s">
        <v>105</v>
      </c>
      <c r="O6" s="16" t="s">
        <v>122</v>
      </c>
      <c r="P6" s="17" t="s">
        <v>130</v>
      </c>
      <c r="Q6" s="16" t="s">
        <v>139</v>
      </c>
      <c r="R6" s="17" t="s">
        <v>160</v>
      </c>
      <c r="S6" s="18" t="s">
        <v>170</v>
      </c>
      <c r="T6" s="16" t="s">
        <v>181</v>
      </c>
      <c r="U6" s="16" t="s">
        <v>190</v>
      </c>
      <c r="V6" s="17" t="s">
        <v>198</v>
      </c>
      <c r="W6" s="16" t="s">
        <v>104</v>
      </c>
      <c r="X6" s="16" t="s">
        <v>194</v>
      </c>
      <c r="Y6" s="16" t="s">
        <v>226</v>
      </c>
      <c r="Z6" s="19">
        <v>7</v>
      </c>
      <c r="AA6" s="19">
        <v>9</v>
      </c>
      <c r="AB6" s="20">
        <f t="shared" si="0"/>
        <v>0.4375</v>
      </c>
      <c r="AC6" t="s">
        <v>22</v>
      </c>
    </row>
    <row r="7" spans="1:29">
      <c r="A7" t="s">
        <v>85</v>
      </c>
      <c r="B7" s="1" t="s">
        <v>11</v>
      </c>
      <c r="C7" s="1" t="s">
        <v>55</v>
      </c>
      <c r="D7" s="1" t="s">
        <v>7</v>
      </c>
      <c r="E7" s="1" t="s">
        <v>12</v>
      </c>
      <c r="F7" s="1">
        <v>7305</v>
      </c>
      <c r="G7" s="7">
        <v>0.1109</v>
      </c>
      <c r="H7" s="1" t="s">
        <v>64</v>
      </c>
      <c r="I7" s="7" t="s">
        <v>65</v>
      </c>
      <c r="J7" s="10" t="s">
        <v>66</v>
      </c>
      <c r="L7" s="15" t="s">
        <v>87</v>
      </c>
      <c r="M7" s="14" t="s">
        <v>99</v>
      </c>
      <c r="N7" s="14" t="s">
        <v>108</v>
      </c>
      <c r="O7" s="17" t="s">
        <v>121</v>
      </c>
      <c r="P7" s="17" t="s">
        <v>131</v>
      </c>
      <c r="Q7" s="17" t="s">
        <v>140</v>
      </c>
      <c r="R7" s="16" t="s">
        <v>161</v>
      </c>
      <c r="S7" s="17" t="s">
        <v>171</v>
      </c>
      <c r="T7" s="16" t="s">
        <v>182</v>
      </c>
      <c r="U7" s="16" t="s">
        <v>191</v>
      </c>
      <c r="V7" s="17" t="s">
        <v>199</v>
      </c>
      <c r="W7" s="16" t="s">
        <v>209</v>
      </c>
      <c r="X7" s="16" t="s">
        <v>217</v>
      </c>
      <c r="Y7" s="17" t="s">
        <v>156</v>
      </c>
      <c r="Z7" s="19">
        <v>10</v>
      </c>
      <c r="AA7" s="19">
        <v>7</v>
      </c>
      <c r="AB7" s="20">
        <f t="shared" si="0"/>
        <v>0.625</v>
      </c>
      <c r="AC7" s="22" t="s">
        <v>234</v>
      </c>
    </row>
    <row r="8" spans="1:29">
      <c r="A8" t="s">
        <v>17</v>
      </c>
      <c r="B8" s="1" t="s">
        <v>10</v>
      </c>
      <c r="C8" s="1" t="s">
        <v>25</v>
      </c>
      <c r="D8" s="1" t="s">
        <v>7</v>
      </c>
      <c r="E8" s="1" t="s">
        <v>12</v>
      </c>
      <c r="F8" s="1">
        <v>8468</v>
      </c>
      <c r="G8" s="1">
        <v>9.9900000000000003E-2</v>
      </c>
      <c r="H8" s="1" t="s">
        <v>29</v>
      </c>
      <c r="I8" s="6" t="s">
        <v>36</v>
      </c>
      <c r="J8" s="7" t="s">
        <v>43</v>
      </c>
      <c r="L8" s="13" t="s">
        <v>88</v>
      </c>
      <c r="M8" s="14" t="s">
        <v>98</v>
      </c>
      <c r="N8" s="14" t="s">
        <v>109</v>
      </c>
      <c r="O8" s="16" t="s">
        <v>120</v>
      </c>
      <c r="P8" s="17" t="s">
        <v>132</v>
      </c>
      <c r="Q8" s="16" t="s">
        <v>141</v>
      </c>
      <c r="R8" s="17" t="s">
        <v>43</v>
      </c>
      <c r="S8" s="18" t="s">
        <v>172</v>
      </c>
      <c r="T8" s="16" t="s">
        <v>183</v>
      </c>
      <c r="U8" s="16" t="s">
        <v>192</v>
      </c>
      <c r="V8" s="17" t="s">
        <v>200</v>
      </c>
      <c r="W8" s="16" t="s">
        <v>210</v>
      </c>
      <c r="X8" s="16" t="s">
        <v>218</v>
      </c>
      <c r="Y8" s="16" t="s">
        <v>42</v>
      </c>
      <c r="Z8" s="19">
        <v>6</v>
      </c>
      <c r="AA8" s="19">
        <v>10</v>
      </c>
      <c r="AB8" s="20">
        <f t="shared" si="0"/>
        <v>0.375</v>
      </c>
      <c r="AC8" t="s">
        <v>17</v>
      </c>
    </row>
    <row r="9" spans="1:29">
      <c r="A9" t="s">
        <v>27</v>
      </c>
      <c r="B9" s="1" t="s">
        <v>10</v>
      </c>
      <c r="C9" s="1" t="s">
        <v>25</v>
      </c>
      <c r="D9" s="1" t="s">
        <v>7</v>
      </c>
      <c r="E9" s="1" t="s">
        <v>12</v>
      </c>
      <c r="F9" s="1">
        <v>6225</v>
      </c>
      <c r="G9" s="1">
        <v>9.8900000000000002E-2</v>
      </c>
      <c r="H9" s="1" t="s">
        <v>30</v>
      </c>
      <c r="I9" s="8" t="s">
        <v>37</v>
      </c>
      <c r="J9" s="7" t="s">
        <v>44</v>
      </c>
      <c r="L9" s="14" t="s">
        <v>89</v>
      </c>
      <c r="M9" s="13" t="s">
        <v>97</v>
      </c>
      <c r="N9" s="14" t="s">
        <v>110</v>
      </c>
      <c r="O9" s="16" t="s">
        <v>119</v>
      </c>
      <c r="P9" s="17" t="s">
        <v>133</v>
      </c>
      <c r="Q9" s="16" t="s">
        <v>142</v>
      </c>
      <c r="R9" s="17" t="s">
        <v>162</v>
      </c>
      <c r="S9" s="18" t="s">
        <v>173</v>
      </c>
      <c r="T9" s="16" t="s">
        <v>184</v>
      </c>
      <c r="U9" s="16" t="s">
        <v>193</v>
      </c>
      <c r="V9" s="17" t="s">
        <v>201</v>
      </c>
      <c r="W9" s="16" t="s">
        <v>211</v>
      </c>
      <c r="X9" s="16" t="s">
        <v>219</v>
      </c>
      <c r="Y9" s="16" t="s">
        <v>227</v>
      </c>
      <c r="Z9" s="19">
        <v>6</v>
      </c>
      <c r="AA9" s="19">
        <v>10</v>
      </c>
      <c r="AB9" s="20">
        <f t="shared" si="0"/>
        <v>0.375</v>
      </c>
      <c r="AC9" t="s">
        <v>27</v>
      </c>
    </row>
    <row r="10" spans="1:29">
      <c r="A10" t="s">
        <v>20</v>
      </c>
      <c r="B10" s="1" t="s">
        <v>10</v>
      </c>
      <c r="C10" s="1" t="s">
        <v>26</v>
      </c>
      <c r="D10" s="1" t="s">
        <v>7</v>
      </c>
      <c r="E10" s="1" t="s">
        <v>12</v>
      </c>
      <c r="F10" s="1">
        <v>1805</v>
      </c>
      <c r="G10" s="1">
        <v>9.9699999999999997E-2</v>
      </c>
      <c r="H10" s="1" t="s">
        <v>13</v>
      </c>
      <c r="I10" s="7" t="s">
        <v>38</v>
      </c>
      <c r="J10" s="7" t="s">
        <v>45</v>
      </c>
      <c r="L10" s="15" t="s">
        <v>91</v>
      </c>
      <c r="M10" s="14" t="s">
        <v>96</v>
      </c>
      <c r="N10" s="14" t="s">
        <v>111</v>
      </c>
      <c r="O10" s="16" t="s">
        <v>118</v>
      </c>
      <c r="P10" s="17" t="s">
        <v>128</v>
      </c>
      <c r="Q10" s="17" t="s">
        <v>143</v>
      </c>
      <c r="R10" s="17" t="s">
        <v>163</v>
      </c>
      <c r="S10" s="17" t="s">
        <v>174</v>
      </c>
      <c r="T10" s="16" t="s">
        <v>185</v>
      </c>
      <c r="U10" s="16" t="s">
        <v>104</v>
      </c>
      <c r="V10" s="17" t="s">
        <v>202</v>
      </c>
      <c r="W10" s="16" t="s">
        <v>212</v>
      </c>
      <c r="X10" s="16" t="s">
        <v>135</v>
      </c>
      <c r="Y10" s="16" t="s">
        <v>228</v>
      </c>
      <c r="Z10" s="19">
        <v>9</v>
      </c>
      <c r="AA10" s="19">
        <v>7</v>
      </c>
      <c r="AB10" s="20">
        <f t="shared" si="0"/>
        <v>0.5625</v>
      </c>
      <c r="AC10" t="s">
        <v>20</v>
      </c>
    </row>
    <row r="11" spans="1:29">
      <c r="A11" t="s">
        <v>90</v>
      </c>
      <c r="B11" s="1" t="s">
        <v>10</v>
      </c>
      <c r="C11" s="1" t="s">
        <v>25</v>
      </c>
      <c r="D11" s="1" t="s">
        <v>7</v>
      </c>
      <c r="E11" s="1" t="s">
        <v>12</v>
      </c>
      <c r="F11" s="1">
        <v>1646</v>
      </c>
      <c r="G11" s="1">
        <v>9.7600000000000006E-2</v>
      </c>
      <c r="H11" s="1" t="s">
        <v>61</v>
      </c>
      <c r="I11" s="7" t="s">
        <v>62</v>
      </c>
      <c r="J11" s="7" t="s">
        <v>63</v>
      </c>
      <c r="L11" s="13" t="s">
        <v>92</v>
      </c>
      <c r="M11" s="14" t="s">
        <v>81</v>
      </c>
      <c r="N11" s="14" t="s">
        <v>112</v>
      </c>
      <c r="O11" s="17" t="s">
        <v>117</v>
      </c>
      <c r="P11" s="17" t="s">
        <v>128</v>
      </c>
      <c r="Q11" s="17" t="s">
        <v>144</v>
      </c>
      <c r="R11" s="17" t="s">
        <v>164</v>
      </c>
      <c r="S11" s="16" t="s">
        <v>175</v>
      </c>
      <c r="T11" s="16" t="s">
        <v>186</v>
      </c>
      <c r="U11" s="16" t="s">
        <v>194</v>
      </c>
      <c r="V11" s="17" t="s">
        <v>203</v>
      </c>
      <c r="W11" s="16" t="s">
        <v>104</v>
      </c>
      <c r="X11" s="16" t="s">
        <v>194</v>
      </c>
      <c r="Y11" s="16" t="s">
        <v>229</v>
      </c>
      <c r="Z11" s="19">
        <v>9</v>
      </c>
      <c r="AA11" s="19">
        <v>7</v>
      </c>
      <c r="AB11" s="20">
        <f t="shared" si="0"/>
        <v>0.5625</v>
      </c>
      <c r="AC11" t="s">
        <v>90</v>
      </c>
    </row>
    <row r="12" spans="1:29">
      <c r="A12" t="s">
        <v>148</v>
      </c>
      <c r="B12" s="1" t="s">
        <v>11</v>
      </c>
      <c r="C12" s="1" t="s">
        <v>25</v>
      </c>
      <c r="D12" s="1" t="s">
        <v>7</v>
      </c>
      <c r="E12" s="1" t="s">
        <v>12</v>
      </c>
      <c r="F12" s="1">
        <v>1916</v>
      </c>
      <c r="G12" s="1">
        <v>9.9099999999999994E-2</v>
      </c>
      <c r="H12" s="1" t="s">
        <v>49</v>
      </c>
      <c r="I12" s="7" t="s">
        <v>51</v>
      </c>
      <c r="J12" s="10" t="s">
        <v>50</v>
      </c>
      <c r="L12" s="14" t="s">
        <v>81</v>
      </c>
      <c r="M12" s="14" t="s">
        <v>95</v>
      </c>
      <c r="N12" s="14" t="s">
        <v>113</v>
      </c>
      <c r="O12" s="16" t="s">
        <v>116</v>
      </c>
      <c r="P12" s="17" t="s">
        <v>134</v>
      </c>
      <c r="Q12" s="17" t="s">
        <v>145</v>
      </c>
      <c r="R12" s="17" t="s">
        <v>165</v>
      </c>
      <c r="S12" s="17" t="s">
        <v>176</v>
      </c>
      <c r="T12" s="16" t="s">
        <v>187</v>
      </c>
      <c r="U12" s="16" t="s">
        <v>104</v>
      </c>
      <c r="V12" s="17" t="s">
        <v>204</v>
      </c>
      <c r="W12" s="16" t="s">
        <v>213</v>
      </c>
      <c r="X12" s="16" t="s">
        <v>222</v>
      </c>
      <c r="Y12" s="17" t="s">
        <v>230</v>
      </c>
      <c r="Z12" s="19">
        <v>11</v>
      </c>
      <c r="AA12" s="19">
        <v>7</v>
      </c>
      <c r="AB12" s="20">
        <f t="shared" si="0"/>
        <v>0.6875</v>
      </c>
      <c r="AC12" s="22" t="s">
        <v>148</v>
      </c>
    </row>
    <row r="13" spans="1:29">
      <c r="A13" t="s">
        <v>19</v>
      </c>
      <c r="B13" s="1" t="s">
        <v>10</v>
      </c>
      <c r="C13" s="1" t="s">
        <v>26</v>
      </c>
      <c r="D13" s="1" t="s">
        <v>7</v>
      </c>
      <c r="E13" s="1" t="s">
        <v>12</v>
      </c>
      <c r="F13" s="1">
        <v>1843</v>
      </c>
      <c r="G13" s="1">
        <v>9.9500000000000005E-2</v>
      </c>
      <c r="H13" s="1" t="s">
        <v>14</v>
      </c>
      <c r="I13" s="6" t="s">
        <v>39</v>
      </c>
      <c r="J13" s="7" t="s">
        <v>46</v>
      </c>
      <c r="L13" s="14" t="s">
        <v>93</v>
      </c>
      <c r="M13" s="14" t="s">
        <v>94</v>
      </c>
      <c r="N13" s="14" t="s">
        <v>114</v>
      </c>
      <c r="O13" s="17" t="s">
        <v>115</v>
      </c>
      <c r="P13" s="17" t="s">
        <v>135</v>
      </c>
      <c r="Q13" s="17" t="s">
        <v>146</v>
      </c>
      <c r="R13" s="17" t="s">
        <v>166</v>
      </c>
      <c r="S13" s="18" t="s">
        <v>177</v>
      </c>
      <c r="T13" s="16" t="s">
        <v>188</v>
      </c>
      <c r="U13" s="16" t="s">
        <v>195</v>
      </c>
      <c r="V13" s="17" t="s">
        <v>205</v>
      </c>
      <c r="W13" s="16" t="s">
        <v>214</v>
      </c>
      <c r="X13" s="16" t="s">
        <v>108</v>
      </c>
      <c r="Y13" s="16" t="s">
        <v>231</v>
      </c>
      <c r="Z13" s="19">
        <v>9</v>
      </c>
      <c r="AA13" s="19">
        <v>7</v>
      </c>
      <c r="AB13" s="20">
        <f t="shared" si="0"/>
        <v>0.5625</v>
      </c>
      <c r="AC13" s="22" t="s">
        <v>233</v>
      </c>
    </row>
    <row r="14" spans="1:29">
      <c r="A14" t="s">
        <v>236</v>
      </c>
      <c r="B14" s="1" t="s">
        <v>11</v>
      </c>
      <c r="C14" s="1" t="s">
        <v>25</v>
      </c>
      <c r="D14" s="1" t="s">
        <v>7</v>
      </c>
      <c r="E14" s="1" t="s">
        <v>12</v>
      </c>
      <c r="F14" s="1">
        <v>8121</v>
      </c>
      <c r="G14" s="1">
        <v>6.4500000000000002E-2</v>
      </c>
      <c r="H14" s="1" t="s">
        <v>237</v>
      </c>
      <c r="I14" s="23"/>
      <c r="J14" s="12"/>
      <c r="L14" s="14"/>
      <c r="M14" s="14"/>
      <c r="N14" s="14"/>
      <c r="O14" s="17"/>
      <c r="P14" s="17"/>
      <c r="Q14" s="17"/>
      <c r="R14" s="17"/>
      <c r="S14" s="18"/>
      <c r="T14" s="16"/>
      <c r="U14" s="16"/>
      <c r="V14" s="17"/>
      <c r="W14" s="16"/>
      <c r="X14" s="16"/>
      <c r="Y14" s="16"/>
      <c r="AB14" s="20"/>
      <c r="AC14" s="22"/>
    </row>
    <row r="15" spans="1:29">
      <c r="A15" t="s">
        <v>18</v>
      </c>
      <c r="B15" s="1" t="s">
        <v>10</v>
      </c>
      <c r="C15" s="1" t="s">
        <v>26</v>
      </c>
      <c r="D15" s="1" t="s">
        <v>7</v>
      </c>
      <c r="E15" s="1" t="s">
        <v>8</v>
      </c>
      <c r="F15" s="1">
        <v>6097</v>
      </c>
      <c r="G15" s="6">
        <v>0.1971</v>
      </c>
      <c r="H15" s="11" t="s">
        <v>28</v>
      </c>
      <c r="I15" s="6" t="s">
        <v>28</v>
      </c>
      <c r="J15" s="6" t="s">
        <v>28</v>
      </c>
      <c r="L15" s="9" t="s">
        <v>28</v>
      </c>
      <c r="M15" s="9" t="s">
        <v>28</v>
      </c>
      <c r="N15" s="9" t="s">
        <v>28</v>
      </c>
      <c r="O15" s="9" t="s">
        <v>28</v>
      </c>
      <c r="P15" s="9" t="s">
        <v>28</v>
      </c>
      <c r="Q15" s="9" t="s">
        <v>28</v>
      </c>
      <c r="R15" s="9" t="s">
        <v>28</v>
      </c>
      <c r="S15" s="9" t="s">
        <v>28</v>
      </c>
      <c r="T15" s="9" t="s">
        <v>28</v>
      </c>
      <c r="U15" s="9" t="s">
        <v>28</v>
      </c>
      <c r="V15" s="9" t="s">
        <v>28</v>
      </c>
      <c r="W15" s="9" t="s">
        <v>28</v>
      </c>
      <c r="X15" s="9" t="s">
        <v>28</v>
      </c>
      <c r="Y15" s="9" t="s">
        <v>28</v>
      </c>
      <c r="AC15" t="s">
        <v>18</v>
      </c>
    </row>
    <row r="16" spans="1:29">
      <c r="A16" t="s">
        <v>6</v>
      </c>
      <c r="B16" s="1" t="s">
        <v>10</v>
      </c>
      <c r="C16" s="1" t="s">
        <v>26</v>
      </c>
      <c r="D16" s="1" t="s">
        <v>7</v>
      </c>
      <c r="E16" s="1" t="s">
        <v>8</v>
      </c>
      <c r="F16" s="1">
        <v>2392</v>
      </c>
      <c r="G16" s="6">
        <v>0.83789999999999998</v>
      </c>
      <c r="H16" s="11" t="s">
        <v>28</v>
      </c>
      <c r="I16" s="6" t="s">
        <v>28</v>
      </c>
      <c r="J16" s="6" t="s">
        <v>28</v>
      </c>
      <c r="L16" s="9" t="s">
        <v>28</v>
      </c>
      <c r="M16" s="9" t="s">
        <v>28</v>
      </c>
      <c r="N16" s="9" t="s">
        <v>28</v>
      </c>
      <c r="O16" s="9" t="s">
        <v>28</v>
      </c>
      <c r="P16" s="9" t="s">
        <v>28</v>
      </c>
      <c r="Q16" s="9" t="s">
        <v>28</v>
      </c>
      <c r="R16" s="9" t="s">
        <v>28</v>
      </c>
      <c r="S16" s="9" t="s">
        <v>28</v>
      </c>
      <c r="T16" s="9" t="s">
        <v>28</v>
      </c>
      <c r="U16" s="9" t="s">
        <v>28</v>
      </c>
      <c r="V16" s="9" t="s">
        <v>28</v>
      </c>
      <c r="W16" s="9" t="s">
        <v>28</v>
      </c>
      <c r="X16" s="9" t="s">
        <v>28</v>
      </c>
      <c r="Y16" s="9" t="s">
        <v>28</v>
      </c>
      <c r="AC16" t="s">
        <v>6</v>
      </c>
    </row>
    <row r="17" spans="1:29">
      <c r="A17" t="s">
        <v>6</v>
      </c>
      <c r="B17" s="1" t="s">
        <v>11</v>
      </c>
      <c r="C17" s="1" t="s">
        <v>26</v>
      </c>
      <c r="D17" s="1" t="s">
        <v>7</v>
      </c>
      <c r="E17" s="1" t="s">
        <v>8</v>
      </c>
      <c r="F17" s="1">
        <v>1775</v>
      </c>
      <c r="G17" s="6">
        <v>0.17330000000000001</v>
      </c>
      <c r="H17" s="11" t="s">
        <v>28</v>
      </c>
      <c r="I17" s="6" t="s">
        <v>28</v>
      </c>
      <c r="J17" s="6" t="s">
        <v>28</v>
      </c>
      <c r="L17" s="9" t="s">
        <v>28</v>
      </c>
      <c r="M17" s="9" t="s">
        <v>28</v>
      </c>
      <c r="N17" s="9" t="s">
        <v>28</v>
      </c>
      <c r="O17" s="9" t="s">
        <v>28</v>
      </c>
      <c r="P17" s="9" t="s">
        <v>28</v>
      </c>
      <c r="Q17" s="9" t="s">
        <v>28</v>
      </c>
      <c r="R17" s="9" t="s">
        <v>28</v>
      </c>
      <c r="S17" s="9" t="s">
        <v>28</v>
      </c>
      <c r="T17" s="9" t="s">
        <v>28</v>
      </c>
      <c r="U17" s="9" t="s">
        <v>28</v>
      </c>
      <c r="V17" s="9" t="s">
        <v>28</v>
      </c>
      <c r="W17" s="9" t="s">
        <v>28</v>
      </c>
      <c r="X17" s="9" t="s">
        <v>28</v>
      </c>
      <c r="Y17" s="9" t="s">
        <v>28</v>
      </c>
      <c r="AC17" t="s">
        <v>6</v>
      </c>
    </row>
    <row r="18" spans="1:29">
      <c r="B18" s="1"/>
      <c r="C18" s="1"/>
      <c r="D18" s="1"/>
      <c r="E18" s="1"/>
      <c r="F18" s="1"/>
    </row>
    <row r="20" spans="1:29">
      <c r="I20" s="25" t="s">
        <v>54</v>
      </c>
      <c r="J20" s="25"/>
    </row>
    <row r="21" spans="1:29">
      <c r="I21" s="24" t="s">
        <v>52</v>
      </c>
      <c r="J21" s="24"/>
    </row>
    <row r="22" spans="1:29">
      <c r="I22" s="26" t="s">
        <v>53</v>
      </c>
      <c r="J22" s="26"/>
    </row>
  </sheetData>
  <mergeCells count="3">
    <mergeCell ref="I21:J21"/>
    <mergeCell ref="I20:J20"/>
    <mergeCell ref="I22:J22"/>
  </mergeCells>
  <conditionalFormatting sqref="E10:E17 E2:E3">
    <cfRule type="containsText" dxfId="6" priority="8" operator="containsText" text="NO">
      <formula>NOT(ISERROR(SEARCH("NO",E2)))</formula>
    </cfRule>
    <cfRule type="containsText" dxfId="5" priority="9" operator="containsText" text="YES">
      <formula>NOT(ISERROR(SEARCH("YES",E2)))</formula>
    </cfRule>
  </conditionalFormatting>
  <conditionalFormatting sqref="E1:E1048576">
    <cfRule type="containsText" dxfId="4" priority="6" operator="containsText" text="YES">
      <formula>NOT(ISERROR(SEARCH("YES",E1)))</formula>
    </cfRule>
    <cfRule type="containsText" dxfId="3" priority="7" operator="containsText" text="NO">
      <formula>NOT(ISERROR(SEARCH("NO",E1)))</formula>
    </cfRule>
  </conditionalFormatting>
  <conditionalFormatting sqref="G1744:G1048576 G2:G4 G6 G8:G17">
    <cfRule type="cellIs" dxfId="2" priority="4" operator="greaterThan">
      <formula>0.1</formula>
    </cfRule>
    <cfRule type="cellIs" dxfId="1" priority="5" operator="lessThan">
      <formula>0.1</formula>
    </cfRule>
  </conditionalFormatting>
  <conditionalFormatting sqref="I2:I17 J15:Z17 H6 H2:H4 H9:H10 H12:H13 H15:H17">
    <cfRule type="containsText" dxfId="0" priority="3" operator="containsText" text="XXX">
      <formula>NOT(ISERROR(SEARCH("XXX",H2)))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5" sqref="C4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Scrubbed TS</vt:lpstr>
      <vt:lpstr>Full 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Kastan</dc:creator>
  <cp:lastModifiedBy>Kastan</cp:lastModifiedBy>
  <dcterms:created xsi:type="dcterms:W3CDTF">2013-09-30T00:21:15Z</dcterms:created>
  <dcterms:modified xsi:type="dcterms:W3CDTF">2013-10-15T14:31:38Z</dcterms:modified>
</cp:coreProperties>
</file>