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ate1904="1" showInkAnnotation="0" autoCompressPictures="0"/>
  <mc:AlternateContent xmlns:mc="http://schemas.openxmlformats.org/markup-compatibility/2006">
    <mc:Choice Requires="x15">
      <x15ac:absPath xmlns:x15ac="http://schemas.microsoft.com/office/spreadsheetml/2010/11/ac" url="/Users/huying/Dropbox-yhu@stevens/Dropbox/My Dropbox Move/0_SSW-555/Project/"/>
    </mc:Choice>
  </mc:AlternateContent>
  <xr:revisionPtr revIDLastSave="0" documentId="13_ncr:1_{DDA9AF16-5A01-DE47-BD40-F753BF809A14}" xr6:coauthVersionLast="45" xr6:coauthVersionMax="45" xr10:uidLastSave="{00000000-0000-0000-0000-000000000000}"/>
  <bookViews>
    <workbookView xWindow="2600" yWindow="620" windowWidth="25600" windowHeight="154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B3" i="2"/>
  <c r="C3" i="2"/>
  <c r="D3" i="2"/>
  <c r="E3" i="2"/>
  <c r="B4" i="2"/>
  <c r="C4" i="2"/>
  <c r="D4" i="2"/>
  <c r="E4" i="2"/>
  <c r="B5" i="2"/>
  <c r="C5" i="2"/>
  <c r="D5" i="2"/>
  <c r="E5" i="2"/>
  <c r="B6" i="2"/>
  <c r="C6" i="2"/>
  <c r="D6" i="2"/>
  <c r="E6" i="2"/>
  <c r="B7" i="2"/>
  <c r="C7" i="2"/>
  <c r="D7" i="2"/>
  <c r="E7" i="2"/>
  <c r="B8" i="2"/>
  <c r="C8" i="2"/>
  <c r="E8" i="2"/>
  <c r="B9" i="2"/>
  <c r="C9" i="2"/>
  <c r="D9" i="2"/>
  <c r="E9" i="2"/>
  <c r="C2" i="2"/>
  <c r="D2" i="2"/>
  <c r="E2" i="2"/>
  <c r="B2" i="2"/>
  <c r="G17" i="13" l="1"/>
  <c r="G18" i="13"/>
  <c r="G19" i="13"/>
  <c r="D17" i="13"/>
  <c r="D18" i="13"/>
  <c r="D19" i="13"/>
  <c r="G16" i="13"/>
  <c r="D16" i="13"/>
</calcChain>
</file>

<file path=xl/sharedStrings.xml><?xml version="1.0" encoding="utf-8"?>
<sst xmlns="http://schemas.openxmlformats.org/spreadsheetml/2006/main" count="323" uniqueCount="224">
  <si>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</si>
  <si>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</si>
  <si>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</si>
  <si>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</si>
  <si>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</si>
  <si>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</si>
  <si>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</si>
  <si>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</si>
  <si>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</si>
  <si>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</si>
  <si>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</si>
  <si>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</si>
  <si>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</si>
  <si>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</si>
  <si>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</si>
  <si>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</si>
  <si>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</si>
  <si>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</si>
  <si>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</si>
  <si>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</si>
  <si>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</si>
  <si>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</si>
  <si>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</si>
  <si>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</si>
  <si>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</si>
  <si>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</si>
  <si>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</si>
  <si>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</si>
  <si>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</si>
  <si>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</si>
  <si>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</si>
  <si>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</si>
  <si>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</si>
  <si>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</si>
  <si>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</si>
  <si>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</si>
  <si>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</si>
  <si>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</si>
  <si>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</si>
  <si>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</si>
  <si>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</si>
  <si>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</si>
  <si>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</si>
  <si>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</si>
  <si>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</si>
  <si>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</si>
  <si>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</si>
  <si>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</si>
  <si>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</si>
  <si>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</si>
  <si>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</si>
  <si>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</si>
  <si>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</si>
  <si>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</si>
  <si>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</si>
  <si>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</si>
  <si>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</si>
  <si>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</si>
  <si>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</si>
  <si>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</si>
  <si>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</si>
  <si>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</si>
  <si>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</si>
  <si>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</si>
  <si>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</si>
  <si>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</si>
  <si>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</si>
  <si>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</si>
  <si>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</si>
  <si>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</si>
  <si>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</si>
  <si>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</si>
  <si>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</si>
  <si>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</si>
  <si>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</si>
  <si>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</si>
  <si>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</si>
  <si>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</si>
  <si>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</si>
  <si>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</si>
  <si>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</si>
  <si>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</si>
  <si>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</si>
  <si>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</si>
  <si>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</si>
  <si>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</si>
  <si>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</si>
  <si>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</si>
  <si>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</si>
  <si>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</si>
  <si>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</si>
  <si>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</si>
  <si>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</si>
  <si>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</si>
  <si>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</si>
  <si>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</si>
  <si>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</si>
  <si>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</si>
  <si>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</si>
  <si>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</si>
  <si>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</si>
  <si>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</si>
  <si>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</si>
  <si>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</si>
  <si>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</si>
  <si>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</si>
  <si>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</si>
  <si>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</si>
  <si>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</si>
  <si>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</si>
  <si>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</si>
  <si>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</si>
  <si>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</si>
  <si>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</si>
  <si>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</si>
  <si>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</si>
  <si>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</si>
  <si>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</si>
  <si>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</si>
  <si>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</si>
  <si>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</si>
  <si>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</si>
  <si>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</si>
  <si>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</si>
  <si>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</si>
  <si>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</si>
  <si>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</si>
  <si>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</si>
  <si>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</si>
  <si>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</si>
  <si>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</si>
  <si>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</si>
  <si>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</si>
  <si>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</si>
  <si>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</si>
  <si>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</si>
  <si>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</si>
  <si>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</si>
  <si>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</si>
  <si>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</si>
  <si>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</si>
  <si>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</si>
  <si>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</si>
  <si>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</si>
  <si>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</si>
  <si>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</si>
  <si>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</si>
  <si>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</si>
  <si>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</si>
  <si>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</si>
  <si>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</si>
  <si>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</si>
  <si>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</si>
  <si>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</si>
  <si>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</si>
  <si>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</si>
  <si>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</si>
  <si>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</si>
  <si>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</si>
  <si>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</si>
  <si>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</si>
  <si>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</si>
  <si>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</si>
  <si>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</si>
  <si>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</si>
  <si>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</si>
  <si>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</si>
  <si>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</si>
  <si>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</si>
  <si>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</si>
  <si>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</si>
  <si>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</si>
  <si>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</si>
  <si>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</si>
  <si>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</si>
  <si>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</si>
  <si>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</si>
  <si>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</si>
  <si>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</si>
  <si>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</si>
  <si>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</si>
  <si>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</si>
  <si>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</si>
  <si>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</si>
  <si>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</si>
  <si>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</si>
  <si>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</si>
  <si>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</si>
  <si>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</si>
  <si>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</si>
  <si>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</si>
  <si>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</si>
  <si>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test03.py</t>
  </si>
  <si>
    <t>yz</t>
  </si>
  <si>
    <t>Yu</t>
  </si>
  <si>
    <t>Zhou</t>
  </si>
  <si>
    <t>hw</t>
  </si>
  <si>
    <t>fl</t>
  </si>
  <si>
    <t>Haodong</t>
  </si>
  <si>
    <t>Wu</t>
  </si>
  <si>
    <t>Fangji</t>
  </si>
  <si>
    <t>Liang</t>
  </si>
  <si>
    <t>yh</t>
  </si>
  <si>
    <t>Ying</t>
  </si>
  <si>
    <t>ssw555tmHogwarts2020Spring</t>
  </si>
  <si>
    <t>Hu</t>
  </si>
  <si>
    <t>yhu71@stevens.edu</t>
  </si>
  <si>
    <t>yzhou100@stevens.edu</t>
  </si>
  <si>
    <t>hwu38@stevens.edu</t>
  </si>
  <si>
    <t>fliang2@stevens.edu</t>
  </si>
  <si>
    <t>JoeyIsZY</t>
  </si>
  <si>
    <t>yhu71</t>
  </si>
  <si>
    <t>hy</t>
  </si>
  <si>
    <t>Owner</t>
  </si>
  <si>
    <t>zy</t>
  </si>
  <si>
    <t>EXAMPLE</t>
  </si>
  <si>
    <t>Estimation</t>
  </si>
  <si>
    <t>Action</t>
  </si>
  <si>
    <t>Source</t>
  </si>
  <si>
    <t>Test</t>
  </si>
  <si>
    <t>To do</t>
  </si>
  <si>
    <t>*Status: To do, coding, testing, done</t>
  </si>
  <si>
    <t>wuhuwuhuhu</t>
  </si>
  <si>
    <t>Epimetheus12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</si>
</sst>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i/>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theme="0" tint="-0.14999847407452621"/>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164" fontId="0" fillId="0" borderId="0" xfId="0" applyNumberFormat="1"/>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6" fillId="0" borderId="0" xfId="0" applyFont="1" applyFill="1" applyBorder="1"/>
    <xf numFmtId="0" fontId="0" fillId="3" borderId="0" xfId="0" applyFill="1"/>
    <xf numFmtId="164" fontId="0" fillId="3" borderId="0" xfId="0" applyNumberFormat="1" applyFill="1"/>
    <xf numFmtId="0" fontId="6" fillId="3" borderId="0" xfId="0" applyFont="1" applyFill="1" applyAlignment="1">
      <alignment horizontal="left"/>
    </xf>
    <xf numFmtId="0" fontId="7" fillId="0" borderId="0" xfId="0" applyFont="1"/>
    <xf numFmtId="0" fontId="0" fillId="0" borderId="0" xfId="0" applyAlignment="1">
      <alignment horizontal="center" vertical="center"/>
    </xf>
    <xf numFmtId="0" fontId="0" fillId="3" borderId="1" xfId="0" applyFill="1" applyBorder="1"/>
    <xf numFmtId="0" fontId="0" fillId="0" borderId="1" xfId="0" applyBorder="1"/>
    <xf numFmtId="49" fontId="0" fillId="3" borderId="1" xfId="0" applyNumberFormat="1" applyFill="1" applyBorder="1" applyAlignment="1">
      <alignment wrapText="1"/>
    </xf>
    <xf numFmtId="49" fontId="0" fillId="0" borderId="1" xfId="0" applyNumberFormat="1" applyBorder="1" applyAlignment="1">
      <alignment wrapText="1"/>
    </xf>
    <xf numFmtId="49" fontId="1" fillId="0" borderId="1" xfId="0" applyNumberFormat="1" applyFont="1" applyBorder="1" applyAlignment="1">
      <alignment wrapText="1"/>
    </xf>
    <xf numFmtId="0" fontId="6" fillId="3" borderId="1" xfId="0" applyFont="1" applyFill="1" applyBorder="1" applyAlignment="1">
      <alignment horizontal="left"/>
    </xf>
    <xf numFmtId="0" fontId="0" fillId="0" borderId="1" xfId="0" applyBorder="1" applyAlignment="1">
      <alignment horizontal="left"/>
    </xf>
    <xf numFmtId="0" fontId="6" fillId="0" borderId="1" xfId="0" applyFont="1" applyBorder="1" applyAlignment="1">
      <alignment horizontal="left"/>
    </xf>
    <xf numFmtId="0" fontId="6" fillId="3" borderId="2" xfId="0" applyFont="1" applyFill="1" applyBorder="1" applyAlignment="1">
      <alignment horizontal="left"/>
    </xf>
    <xf numFmtId="0" fontId="0" fillId="0" borderId="2" xfId="0" applyBorder="1" applyAlignment="1">
      <alignment horizontal="left"/>
    </xf>
    <xf numFmtId="0" fontId="6" fillId="0" borderId="2" xfId="0" applyFont="1" applyBorder="1" applyAlignment="1">
      <alignment horizontal="left"/>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164" fontId="1" fillId="4" borderId="6" xfId="0" applyNumberFormat="1" applyFont="1" applyFill="1" applyBorder="1" applyAlignment="1">
      <alignment horizontal="center" vertical="center"/>
    </xf>
    <xf numFmtId="0" fontId="1" fillId="4" borderId="7" xfId="0" applyFont="1" applyFill="1" applyBorder="1" applyAlignment="1">
      <alignment horizontal="center" vertical="center"/>
    </xf>
    <xf numFmtId="0" fontId="6" fillId="0" borderId="1" xfId="0" applyFont="1" applyBorder="1"/>
    <xf numFmtId="0" fontId="0" fillId="5" borderId="1" xfId="0" applyFill="1" applyBorder="1"/>
    <xf numFmtId="49" fontId="0" fillId="5" borderId="1" xfId="0" applyNumberFormat="1" applyFill="1" applyBorder="1" applyAlignment="1">
      <alignment wrapText="1"/>
    </xf>
    <xf numFmtId="0" fontId="0" fillId="5" borderId="0" xfId="0" applyFill="1"/>
    <xf numFmtId="164" fontId="0" fillId="5" borderId="0" xfId="0" applyNumberFormat="1" applyFill="1"/>
    <xf numFmtId="0" fontId="0" fillId="5" borderId="1" xfId="0" applyFill="1" applyBorder="1" applyAlignment="1">
      <alignment horizontal="left"/>
    </xf>
    <xf numFmtId="0" fontId="0" fillId="5" borderId="0" xfId="0" applyFill="1" applyAlignment="1">
      <alignment horizontal="left"/>
    </xf>
    <xf numFmtId="0" fontId="0" fillId="5" borderId="2" xfId="0" applyFill="1" applyBorder="1" applyAlignment="1">
      <alignment horizontal="left"/>
    </xf>
    <xf numFmtId="49" fontId="6" fillId="5" borderId="1" xfId="0" applyNumberFormat="1" applyFont="1" applyFill="1" applyBorder="1" applyAlignment="1">
      <alignment wrapText="1"/>
    </xf>
    <xf numFmtId="0" fontId="1" fillId="4" borderId="4" xfId="0" applyFont="1" applyFill="1" applyBorder="1" applyAlignment="1">
      <alignment horizontal="center" vertical="center"/>
    </xf>
    <xf numFmtId="0" fontId="6" fillId="0" borderId="2" xfId="0" applyFont="1" applyBorder="1"/>
    <xf numFmtId="0" fontId="0" fillId="0" borderId="2" xfId="0" applyBorder="1"/>
    <xf numFmtId="49" fontId="5" fillId="0" borderId="2" xfId="0" applyNumberFormat="1" applyFont="1" applyBorder="1" applyAlignment="1">
      <alignment horizontal="left" vertical="center" wrapText="1" indent="1"/>
    </xf>
    <xf numFmtId="49" fontId="0" fillId="0" borderId="2" xfId="0" applyNumberFormat="1" applyBorder="1" applyAlignment="1">
      <alignment wrapText="1"/>
    </xf>
    <xf numFmtId="49" fontId="1" fillId="4" borderId="7" xfId="0" applyNumberFormat="1" applyFont="1" applyFill="1" applyBorder="1" applyAlignment="1">
      <alignment horizontal="center" vertical="center" wrapText="1"/>
    </xf>
    <xf numFmtId="0" fontId="6" fillId="0" borderId="3" xfId="0" applyFont="1" applyBorder="1"/>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5"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0" fontId="0" fillId="0" borderId="3" xfId="0"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numCache>
            </c:numRef>
          </c:cat>
          <c:val>
            <c:numRef>
              <c:f>Burndown!$B$2:$B$7</c:f>
              <c:numCache>
                <c:formatCode>General</c:formatCode>
                <c:ptCount val="6"/>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m/d"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wu38@stevens.edu" TargetMode="External"/><Relationship Id="rId2" Type="http://schemas.openxmlformats.org/officeDocument/2006/relationships/hyperlink" Target="mailto:yzhou100@stevens.edu" TargetMode="External"/><Relationship Id="rId1" Type="http://schemas.openxmlformats.org/officeDocument/2006/relationships/hyperlink" Target="mailto:yhu71@stevens.edu" TargetMode="External"/><Relationship Id="rId4" Type="http://schemas.openxmlformats.org/officeDocument/2006/relationships/hyperlink" Target="mailto:fliang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150" zoomScaleNormal="150" workbookViewId="0">
      <selection activeCell="E10" sqref="E10"/>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3" customFormat="1" ht="15" thickBot="1" x14ac:dyDescent="0.2">
      <c r="A1" s="45" t="s">
        <v>19</v>
      </c>
      <c r="B1" s="50" t="s">
        <v>21</v>
      </c>
      <c r="C1" s="35" t="s">
        <v>20</v>
      </c>
      <c r="D1" s="35" t="s">
        <v>22</v>
      </c>
      <c r="E1" s="45" t="s">
        <v>35</v>
      </c>
    </row>
    <row r="2" spans="1:5" ht="14" thickTop="1" x14ac:dyDescent="0.15">
      <c r="A2" s="13" t="s">
        <v>193</v>
      </c>
      <c r="B2" s="13" t="s">
        <v>194</v>
      </c>
      <c r="C2" s="13" t="s">
        <v>195</v>
      </c>
      <c r="D2" s="14" t="s">
        <v>207</v>
      </c>
      <c r="E2" s="15" t="s">
        <v>210</v>
      </c>
    </row>
    <row r="3" spans="1:5" x14ac:dyDescent="0.15">
      <c r="A3" s="13" t="s">
        <v>196</v>
      </c>
      <c r="B3" s="13" t="s">
        <v>198</v>
      </c>
      <c r="C3" s="13" t="s">
        <v>199</v>
      </c>
      <c r="D3" s="14" t="s">
        <v>208</v>
      </c>
      <c r="E3" s="15" t="s">
        <v>222</v>
      </c>
    </row>
    <row r="4" spans="1:5" x14ac:dyDescent="0.15">
      <c r="A4" s="13" t="s">
        <v>197</v>
      </c>
      <c r="B4" s="13" t="s">
        <v>200</v>
      </c>
      <c r="C4" s="13" t="s">
        <v>201</v>
      </c>
      <c r="D4" s="14" t="s">
        <v>209</v>
      </c>
      <c r="E4" s="13" t="s">
        <v>223</v>
      </c>
    </row>
    <row r="5" spans="1:5" x14ac:dyDescent="0.15">
      <c r="A5" s="13" t="s">
        <v>202</v>
      </c>
      <c r="B5" s="13" t="s">
        <v>203</v>
      </c>
      <c r="C5" s="13" t="s">
        <v>205</v>
      </c>
      <c r="D5" s="14" t="s">
        <v>206</v>
      </c>
      <c r="E5" s="13" t="s">
        <v>211</v>
      </c>
    </row>
    <row r="8" spans="1:5" x14ac:dyDescent="0.15">
      <c r="D8" s="3" t="s">
        <v>36</v>
      </c>
      <c r="E8" s="13" t="s">
        <v>204</v>
      </c>
    </row>
  </sheetData>
  <sortState xmlns:xlrd2="http://schemas.microsoft.com/office/spreadsheetml/2017/richdata2" ref="A2:D4">
    <sortCondition ref="C2:C4"/>
  </sortState>
  <phoneticPr fontId="2" type="noConversion"/>
  <hyperlinks>
    <hyperlink ref="D5" r:id="rId1" xr:uid="{491585F5-1070-FA43-806C-9162A05F1980}"/>
    <hyperlink ref="D2" r:id="rId2" display="mailto:yzhou100@stevens.edu" xr:uid="{B4400DED-4E28-5E4A-B8B4-3A9E52EAF699}"/>
    <hyperlink ref="D3" r:id="rId3" xr:uid="{49E2BB28-7F70-6941-BEE8-80460D58DB0C}"/>
    <hyperlink ref="D4" r:id="rId4" xr:uid="{26AB1843-64CC-3147-9491-C529DEFFBF4F}"/>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Normal="100" workbookViewId="0">
      <selection activeCell="C17" sqref="C17"/>
    </sheetView>
  </sheetViews>
  <sheetFormatPr baseColWidth="10" defaultRowHeight="13" x14ac:dyDescent="0.15"/>
  <cols>
    <col min="1" max="1" width="13.1640625" customWidth="1"/>
    <col min="2" max="2" width="14" style="22" customWidth="1"/>
    <col min="3" max="3" width="36" style="22" customWidth="1"/>
    <col min="4" max="4" width="14.6640625" style="22" customWidth="1"/>
    <col min="5" max="5" width="15.5" style="60" customWidth="1"/>
  </cols>
  <sheetData>
    <row r="1" spans="1:9" s="20" customFormat="1" ht="28" customHeight="1" thickBot="1" x14ac:dyDescent="0.2">
      <c r="A1" s="32" t="s">
        <v>31</v>
      </c>
      <c r="B1" s="53" t="s">
        <v>27</v>
      </c>
      <c r="C1" s="52" t="s">
        <v>18</v>
      </c>
      <c r="D1" s="52" t="s">
        <v>28</v>
      </c>
      <c r="E1" s="45" t="s">
        <v>29</v>
      </c>
      <c r="F1" s="13" t="s">
        <v>221</v>
      </c>
      <c r="G1"/>
      <c r="H1"/>
      <c r="I1"/>
    </row>
    <row r="2" spans="1:9" ht="14" thickTop="1" x14ac:dyDescent="0.15">
      <c r="A2">
        <v>1</v>
      </c>
      <c r="B2" s="22" t="str">
        <f>Sprint1!A5</f>
        <v>US02</v>
      </c>
      <c r="C2" s="22" t="str">
        <f>Sprint1!B5</f>
        <v>Birth before marriage</v>
      </c>
      <c r="D2" s="22" t="str">
        <f>Sprint1!C5</f>
        <v>hy</v>
      </c>
      <c r="E2" s="60" t="str">
        <f>Sprint1!D5</f>
        <v>To do</v>
      </c>
    </row>
    <row r="3" spans="1:9" x14ac:dyDescent="0.15">
      <c r="A3">
        <v>1</v>
      </c>
      <c r="B3" s="22" t="str">
        <f>Sprint1!A6</f>
        <v>US03</v>
      </c>
      <c r="C3" s="22" t="str">
        <f>Sprint1!B6</f>
        <v>Birth before death</v>
      </c>
      <c r="D3" s="22" t="str">
        <f>Sprint1!C6</f>
        <v>hy</v>
      </c>
      <c r="E3" s="60" t="str">
        <f>Sprint1!D6</f>
        <v>To do</v>
      </c>
    </row>
    <row r="4" spans="1:9" x14ac:dyDescent="0.15">
      <c r="A4">
        <v>1</v>
      </c>
      <c r="B4" s="22" t="str">
        <f>Sprint1!A7</f>
        <v>US04</v>
      </c>
      <c r="C4" s="22" t="str">
        <f>Sprint1!B7</f>
        <v>Marriage before divorce</v>
      </c>
      <c r="D4" s="22" t="str">
        <f>Sprint1!C7</f>
        <v>zy</v>
      </c>
      <c r="E4" s="60" t="str">
        <f>Sprint1!D7</f>
        <v>To do</v>
      </c>
    </row>
    <row r="5" spans="1:9" x14ac:dyDescent="0.15">
      <c r="A5">
        <v>1</v>
      </c>
      <c r="B5" s="22" t="str">
        <f>Sprint1!A8</f>
        <v>US05</v>
      </c>
      <c r="C5" s="22" t="str">
        <f>Sprint1!B8</f>
        <v>Marriage before death</v>
      </c>
      <c r="D5" s="22" t="str">
        <f>Sprint1!C8</f>
        <v>zy</v>
      </c>
      <c r="E5" s="60" t="str">
        <f>Sprint1!D8</f>
        <v>To do</v>
      </c>
    </row>
    <row r="6" spans="1:9" x14ac:dyDescent="0.15">
      <c r="A6">
        <v>1</v>
      </c>
      <c r="B6" s="22" t="str">
        <f>Sprint1!A9</f>
        <v>US01</v>
      </c>
      <c r="C6" s="22" t="str">
        <f>Sprint1!B9</f>
        <v>Dates before current date</v>
      </c>
      <c r="D6" s="22" t="str">
        <f>Sprint1!C9</f>
        <v>hw</v>
      </c>
      <c r="E6" s="60" t="str">
        <f>Sprint1!D9</f>
        <v>To do</v>
      </c>
    </row>
    <row r="7" spans="1:9" x14ac:dyDescent="0.15">
      <c r="A7">
        <v>1</v>
      </c>
      <c r="B7" s="22" t="str">
        <f>Sprint1!A10</f>
        <v>US07</v>
      </c>
      <c r="C7" s="22" t="str">
        <f>Sprint1!B10</f>
        <v>Less then 150 years old</v>
      </c>
      <c r="D7" s="22" t="str">
        <f>Sprint1!C10</f>
        <v>hw</v>
      </c>
      <c r="E7" s="60" t="str">
        <f>Sprint1!D10</f>
        <v>To do</v>
      </c>
    </row>
    <row r="8" spans="1:9" x14ac:dyDescent="0.15">
      <c r="A8">
        <v>1</v>
      </c>
      <c r="B8" s="22" t="str">
        <f>Sprint1!A11</f>
        <v>US08</v>
      </c>
      <c r="C8" s="22" t="str">
        <f>Sprint1!B11</f>
        <v>Birth before marriage of parents</v>
      </c>
      <c r="D8" s="22" t="str">
        <f>Sprint1!C11</f>
        <v>fl</v>
      </c>
      <c r="E8" s="60" t="str">
        <f>Sprint1!D11</f>
        <v>To do</v>
      </c>
    </row>
    <row r="9" spans="1:9" x14ac:dyDescent="0.15">
      <c r="A9">
        <v>1</v>
      </c>
      <c r="B9" s="22" t="str">
        <f>Sprint1!A12</f>
        <v>US09</v>
      </c>
      <c r="C9" s="22" t="str">
        <f>Sprint1!B12</f>
        <v>Birth before death of parents</v>
      </c>
      <c r="D9" s="22" t="str">
        <f>Sprint1!C12</f>
        <v>fl</v>
      </c>
      <c r="E9" s="60" t="str">
        <f>Sprint1!D12</f>
        <v>To do</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E20" sqref="E20"/>
    </sheetView>
  </sheetViews>
  <sheetFormatPr baseColWidth="10" defaultRowHeight="13" x14ac:dyDescent="0.15"/>
  <cols>
    <col min="1" max="1" width="10.83203125" style="5"/>
    <col min="2" max="2" width="9.5" customWidth="1"/>
    <col min="3" max="3" width="15.83203125" bestFit="1" customWidth="1"/>
    <col min="4" max="4" width="12.33203125" customWidth="1"/>
    <col min="5" max="5" width="6.83203125" customWidth="1"/>
    <col min="6" max="6" width="12.5" style="7" customWidth="1"/>
  </cols>
  <sheetData>
    <row r="1" spans="1:7" x14ac:dyDescent="0.15">
      <c r="A1" s="5" t="s">
        <v>161</v>
      </c>
    </row>
    <row r="2" spans="1:7" x14ac:dyDescent="0.15">
      <c r="A2" s="5" t="s">
        <v>162</v>
      </c>
    </row>
    <row r="3" spans="1:7" x14ac:dyDescent="0.15">
      <c r="A3" s="5" t="s">
        <v>163</v>
      </c>
    </row>
    <row r="5" spans="1:7" x14ac:dyDescent="0.15">
      <c r="A5" s="5" t="s">
        <v>170</v>
      </c>
    </row>
    <row r="6" spans="1:7" x14ac:dyDescent="0.15">
      <c r="A6" s="5" t="s">
        <v>171</v>
      </c>
    </row>
    <row r="8" spans="1:7" x14ac:dyDescent="0.15">
      <c r="A8" s="5" t="s">
        <v>172</v>
      </c>
    </row>
    <row r="14" spans="1:7" s="3" customFormat="1" x14ac:dyDescent="0.15">
      <c r="A14" s="3" t="s">
        <v>164</v>
      </c>
      <c r="B14" s="2" t="s">
        <v>0</v>
      </c>
      <c r="C14" s="3" t="s">
        <v>1</v>
      </c>
      <c r="D14" s="3" t="s">
        <v>2</v>
      </c>
      <c r="E14" s="3" t="s">
        <v>23</v>
      </c>
      <c r="F14" s="3" t="s">
        <v>25</v>
      </c>
      <c r="G14" s="6" t="s">
        <v>24</v>
      </c>
    </row>
    <row r="15" spans="1:7" x14ac:dyDescent="0.15">
      <c r="A15" t="s">
        <v>165</v>
      </c>
      <c r="B15" s="8">
        <v>41065</v>
      </c>
      <c r="C15" s="9">
        <v>24</v>
      </c>
      <c r="E15" s="9">
        <v>0</v>
      </c>
      <c r="F15" s="9"/>
      <c r="G15" s="7"/>
    </row>
    <row r="16" spans="1:7" x14ac:dyDescent="0.15">
      <c r="A16" t="s">
        <v>166</v>
      </c>
      <c r="B16" s="8">
        <v>41078</v>
      </c>
      <c r="C16" s="9">
        <v>18</v>
      </c>
      <c r="D16">
        <f>C15-C16</f>
        <v>6</v>
      </c>
      <c r="E16" s="9">
        <v>250</v>
      </c>
      <c r="F16" s="9">
        <v>120</v>
      </c>
      <c r="G16" s="7">
        <f>(E16-E15)/F16*60</f>
        <v>125.00000000000001</v>
      </c>
    </row>
    <row r="17" spans="1:7" x14ac:dyDescent="0.15">
      <c r="A17" s="5" t="s">
        <v>167</v>
      </c>
      <c r="B17" s="8">
        <v>41092</v>
      </c>
      <c r="C17" s="9">
        <v>12</v>
      </c>
      <c r="D17">
        <f>C16-C17</f>
        <v>6</v>
      </c>
      <c r="E17" s="9">
        <v>480</v>
      </c>
      <c r="F17" s="10">
        <v>135</v>
      </c>
      <c r="G17" s="7">
        <f>(E17-E16)/F17*60</f>
        <v>102.22222222222223</v>
      </c>
    </row>
    <row r="18" spans="1:7" x14ac:dyDescent="0.15">
      <c r="A18" s="5" t="s">
        <v>168</v>
      </c>
      <c r="B18" s="8">
        <v>41106</v>
      </c>
      <c r="C18" s="9">
        <v>6</v>
      </c>
      <c r="D18">
        <f>C17-C18</f>
        <v>6</v>
      </c>
      <c r="E18" s="9">
        <v>740</v>
      </c>
      <c r="F18" s="10">
        <v>160</v>
      </c>
      <c r="G18" s="7">
        <f>(E18-E17)/F18*60</f>
        <v>97.5</v>
      </c>
    </row>
    <row r="19" spans="1:7" x14ac:dyDescent="0.15">
      <c r="A19" s="5" t="s">
        <v>169</v>
      </c>
      <c r="B19" s="8">
        <v>41120</v>
      </c>
      <c r="C19" s="9">
        <v>0</v>
      </c>
      <c r="D19">
        <f>C18-C19</f>
        <v>6</v>
      </c>
      <c r="E19" s="9">
        <v>1100</v>
      </c>
      <c r="F19" s="10">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G4" sqref="G4"/>
    </sheetView>
  </sheetViews>
  <sheetFormatPr baseColWidth="10" defaultRowHeight="13" x14ac:dyDescent="0.15"/>
  <cols>
    <col min="1" max="1" width="10.83203125" style="1"/>
    <col min="2" max="2" width="16.6640625" customWidth="1"/>
    <col min="3" max="3" width="12.5" customWidth="1"/>
    <col min="4" max="4" width="7.1640625" customWidth="1"/>
    <col min="5" max="5" width="6.83203125" customWidth="1"/>
    <col min="6" max="6" width="12.5" style="7" customWidth="1"/>
  </cols>
  <sheetData>
    <row r="1" spans="1:6" s="3" customFormat="1" x14ac:dyDescent="0.15">
      <c r="A1" s="2" t="s">
        <v>0</v>
      </c>
      <c r="B1" s="3" t="s">
        <v>1</v>
      </c>
      <c r="C1" s="3" t="s">
        <v>2</v>
      </c>
      <c r="D1" s="3" t="s">
        <v>23</v>
      </c>
      <c r="E1" s="3" t="s">
        <v>25</v>
      </c>
      <c r="F1" s="6" t="s">
        <v>24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Normal="100" workbookViewId="0">
      <selection activeCell="G15" sqref="G15"/>
    </sheetView>
  </sheetViews>
  <sheetFormatPr baseColWidth="10" defaultRowHeight="13" x14ac:dyDescent="0.15"/>
  <cols>
    <col min="1" max="1" width="9.83203125" style="22" customWidth="1"/>
    <col min="2" max="2" width="24.5" style="24" customWidth="1"/>
    <col min="3" max="3" width="7.33203125" style="22" bestFit="1" customWidth="1"/>
    <col min="4" max="4" width="7" style="22" bestFit="1" customWidth="1"/>
    <col min="5" max="5" width="8.5" style="22" bestFit="1" customWidth="1"/>
    <col min="6" max="6" width="9.33203125" bestFit="1" customWidth="1"/>
    <col min="7" max="7" width="8.6640625" style="22" bestFit="1" customWidth="1"/>
    <col min="8" max="8" width="9.5" bestFit="1" customWidth="1"/>
    <col min="9" max="9" width="11.33203125" style="4" bestFit="1" customWidth="1"/>
    <col min="10" max="10" width="11.5" style="27" bestFit="1" customWidth="1"/>
    <col min="11" max="11" width="19.1640625" style="11" bestFit="1" customWidth="1"/>
    <col min="12" max="12" width="13" style="11" bestFit="1" customWidth="1"/>
    <col min="13" max="13" width="10.1640625" style="27" bestFit="1" customWidth="1"/>
    <col min="14" max="14" width="16.5" style="11" bestFit="1" customWidth="1"/>
    <col min="15" max="15" width="10.1640625" style="30" bestFit="1" customWidth="1"/>
  </cols>
  <sheetData>
    <row r="1" spans="1:16" s="20" customFormat="1" ht="28" customHeight="1" x14ac:dyDescent="0.15">
      <c r="A1" s="54" t="s">
        <v>9</v>
      </c>
      <c r="B1" s="58" t="s">
        <v>10</v>
      </c>
      <c r="C1" s="54" t="s">
        <v>11</v>
      </c>
      <c r="D1" s="54" t="s">
        <v>12</v>
      </c>
      <c r="E1" s="54" t="s">
        <v>216</v>
      </c>
      <c r="F1" s="55"/>
      <c r="G1" s="54" t="s">
        <v>217</v>
      </c>
      <c r="H1" s="55"/>
      <c r="I1" s="55"/>
      <c r="J1" s="54" t="s">
        <v>218</v>
      </c>
      <c r="K1" s="55"/>
      <c r="L1" s="55"/>
      <c r="M1" s="54" t="s">
        <v>219</v>
      </c>
      <c r="N1" s="55"/>
      <c r="O1" s="56"/>
    </row>
    <row r="2" spans="1:16" s="20" customFormat="1" ht="28" customHeight="1" thickBot="1" x14ac:dyDescent="0.2">
      <c r="A2" s="57"/>
      <c r="B2" s="59"/>
      <c r="C2" s="57"/>
      <c r="D2" s="57"/>
      <c r="E2" s="32" t="s">
        <v>13</v>
      </c>
      <c r="F2" s="33" t="s">
        <v>14</v>
      </c>
      <c r="G2" s="32" t="s">
        <v>15</v>
      </c>
      <c r="H2" s="33" t="s">
        <v>16</v>
      </c>
      <c r="I2" s="34" t="s">
        <v>17</v>
      </c>
      <c r="J2" s="32" t="s">
        <v>181</v>
      </c>
      <c r="K2" s="33" t="s">
        <v>186</v>
      </c>
      <c r="L2" s="33" t="s">
        <v>187</v>
      </c>
      <c r="M2" s="32" t="s">
        <v>185</v>
      </c>
      <c r="N2" s="33" t="s">
        <v>188</v>
      </c>
      <c r="O2" s="35" t="s">
        <v>189</v>
      </c>
    </row>
    <row r="3" spans="1:16" ht="15" thickTop="1" x14ac:dyDescent="0.15">
      <c r="A3" s="21" t="s">
        <v>119</v>
      </c>
      <c r="B3" s="23" t="s">
        <v>72</v>
      </c>
      <c r="C3" s="21" t="s">
        <v>26</v>
      </c>
      <c r="D3" s="21" t="s">
        <v>30</v>
      </c>
      <c r="E3" s="21">
        <v>150</v>
      </c>
      <c r="F3" s="16">
        <v>60</v>
      </c>
      <c r="G3" s="21">
        <v>120</v>
      </c>
      <c r="H3" s="16">
        <v>90</v>
      </c>
      <c r="I3" s="17">
        <v>40444</v>
      </c>
      <c r="J3" s="26" t="s">
        <v>182</v>
      </c>
      <c r="K3" s="18" t="s">
        <v>183</v>
      </c>
      <c r="L3" s="18" t="s">
        <v>184</v>
      </c>
      <c r="M3" s="26" t="s">
        <v>192</v>
      </c>
      <c r="N3" s="18" t="s">
        <v>190</v>
      </c>
      <c r="O3" s="29" t="s">
        <v>191</v>
      </c>
      <c r="P3" s="19" t="s">
        <v>215</v>
      </c>
    </row>
    <row r="5" spans="1:16" x14ac:dyDescent="0.15">
      <c r="A5" s="51" t="s">
        <v>118</v>
      </c>
      <c r="B5" s="47" t="s">
        <v>73</v>
      </c>
      <c r="C5" s="36" t="s">
        <v>212</v>
      </c>
      <c r="D5" s="36" t="s">
        <v>220</v>
      </c>
      <c r="E5" s="22">
        <v>10</v>
      </c>
      <c r="F5">
        <v>30</v>
      </c>
    </row>
    <row r="6" spans="1:16" x14ac:dyDescent="0.15">
      <c r="A6" s="51" t="s">
        <v>119</v>
      </c>
      <c r="B6" s="47" t="s">
        <v>72</v>
      </c>
      <c r="C6" s="36" t="s">
        <v>212</v>
      </c>
      <c r="D6" s="36" t="s">
        <v>220</v>
      </c>
      <c r="E6" s="22">
        <v>10</v>
      </c>
      <c r="F6">
        <v>30</v>
      </c>
    </row>
    <row r="7" spans="1:16" x14ac:dyDescent="0.15">
      <c r="A7" s="47" t="s">
        <v>120</v>
      </c>
      <c r="B7" s="47" t="s">
        <v>74</v>
      </c>
      <c r="C7" s="36" t="s">
        <v>214</v>
      </c>
      <c r="D7" s="36" t="s">
        <v>220</v>
      </c>
      <c r="E7" s="22">
        <v>15</v>
      </c>
      <c r="F7">
        <v>30</v>
      </c>
    </row>
    <row r="8" spans="1:16" x14ac:dyDescent="0.15">
      <c r="A8" s="47" t="s">
        <v>121</v>
      </c>
      <c r="B8" s="47" t="s">
        <v>75</v>
      </c>
      <c r="C8" s="36" t="s">
        <v>214</v>
      </c>
      <c r="D8" s="36" t="s">
        <v>220</v>
      </c>
      <c r="E8" s="22">
        <v>15</v>
      </c>
      <c r="F8">
        <v>30</v>
      </c>
    </row>
    <row r="9" spans="1:16" x14ac:dyDescent="0.15">
      <c r="A9" s="47" t="s">
        <v>117</v>
      </c>
      <c r="B9" s="47" t="s">
        <v>159</v>
      </c>
      <c r="C9" s="36" t="s">
        <v>196</v>
      </c>
      <c r="D9" s="36" t="s">
        <v>220</v>
      </c>
      <c r="E9" s="22">
        <v>15</v>
      </c>
      <c r="F9">
        <v>10</v>
      </c>
      <c r="J9" s="28"/>
      <c r="K9" s="12"/>
      <c r="L9" s="12"/>
      <c r="M9" s="28"/>
      <c r="N9" s="12"/>
      <c r="O9" s="31"/>
    </row>
    <row r="10" spans="1:16" x14ac:dyDescent="0.15">
      <c r="A10" s="47" t="s">
        <v>123</v>
      </c>
      <c r="B10" s="47" t="s">
        <v>77</v>
      </c>
      <c r="C10" s="36" t="s">
        <v>196</v>
      </c>
      <c r="D10" s="36" t="s">
        <v>220</v>
      </c>
      <c r="E10" s="22">
        <v>10</v>
      </c>
      <c r="F10">
        <v>8</v>
      </c>
    </row>
    <row r="11" spans="1:16" x14ac:dyDescent="0.15">
      <c r="A11" s="47" t="s">
        <v>124</v>
      </c>
      <c r="B11" s="47" t="s">
        <v>160</v>
      </c>
      <c r="C11" s="46" t="s">
        <v>197</v>
      </c>
      <c r="D11" s="36" t="s">
        <v>220</v>
      </c>
      <c r="E11" s="22">
        <v>6</v>
      </c>
      <c r="F11">
        <v>15</v>
      </c>
    </row>
    <row r="12" spans="1:16" x14ac:dyDescent="0.15">
      <c r="A12" s="47" t="s">
        <v>125</v>
      </c>
      <c r="B12" s="47" t="s">
        <v>79</v>
      </c>
      <c r="C12" s="46" t="s">
        <v>197</v>
      </c>
      <c r="D12" s="36" t="s">
        <v>220</v>
      </c>
      <c r="E12" s="22">
        <v>6</v>
      </c>
      <c r="F12">
        <v>15</v>
      </c>
    </row>
    <row r="15" spans="1:16" ht="14" x14ac:dyDescent="0.15">
      <c r="B15" s="25" t="s">
        <v>32</v>
      </c>
    </row>
    <row r="16" spans="1:16" x14ac:dyDescent="0.15">
      <c r="B16" s="25"/>
      <c r="I16" s="5"/>
    </row>
    <row r="17" spans="1:16" ht="14" x14ac:dyDescent="0.15">
      <c r="B17" s="25" t="s">
        <v>33</v>
      </c>
    </row>
    <row r="18" spans="1:16" ht="28" x14ac:dyDescent="0.15">
      <c r="A18" s="37"/>
      <c r="B18" s="38" t="s">
        <v>37</v>
      </c>
      <c r="C18" s="37"/>
      <c r="D18" s="37"/>
      <c r="E18" s="37"/>
      <c r="F18" s="39"/>
      <c r="G18" s="37"/>
      <c r="H18" s="39"/>
      <c r="I18" s="40"/>
      <c r="J18" s="41"/>
      <c r="K18" s="42"/>
      <c r="L18" s="42"/>
      <c r="M18" s="41"/>
      <c r="N18" s="42"/>
      <c r="O18" s="43"/>
      <c r="P18" s="19" t="s">
        <v>215</v>
      </c>
    </row>
    <row r="19" spans="1:16" ht="28" x14ac:dyDescent="0.15">
      <c r="A19" s="37"/>
      <c r="B19" s="44" t="s">
        <v>39</v>
      </c>
      <c r="C19" s="37"/>
      <c r="D19" s="37"/>
      <c r="E19" s="37"/>
      <c r="F19" s="39"/>
      <c r="G19" s="37"/>
      <c r="H19" s="39"/>
      <c r="I19" s="40"/>
      <c r="J19" s="41"/>
      <c r="K19" s="42"/>
      <c r="L19" s="42"/>
      <c r="M19" s="41"/>
      <c r="N19" s="42"/>
      <c r="O19" s="43"/>
      <c r="P19" s="19" t="s">
        <v>215</v>
      </c>
    </row>
    <row r="21" spans="1:16" ht="14" x14ac:dyDescent="0.15">
      <c r="B21" s="25" t="s">
        <v>34</v>
      </c>
    </row>
    <row r="22" spans="1:16" ht="28" x14ac:dyDescent="0.15">
      <c r="A22" s="37"/>
      <c r="B22" s="38" t="s">
        <v>38</v>
      </c>
      <c r="C22" s="37"/>
      <c r="D22" s="37"/>
      <c r="E22" s="37"/>
      <c r="F22" s="39"/>
      <c r="G22" s="37"/>
      <c r="H22" s="39"/>
      <c r="I22" s="40"/>
      <c r="J22" s="41"/>
      <c r="K22" s="42"/>
      <c r="L22" s="42"/>
      <c r="M22" s="41"/>
      <c r="N22" s="42"/>
      <c r="O22" s="43"/>
      <c r="P22" s="19" t="s">
        <v>215</v>
      </c>
    </row>
  </sheetData>
  <mergeCells count="8">
    <mergeCell ref="E1:F1"/>
    <mergeCell ref="G1:I1"/>
    <mergeCell ref="J1:L1"/>
    <mergeCell ref="M1:O1"/>
    <mergeCell ref="A1:A2"/>
    <mergeCell ref="B1:B2"/>
    <mergeCell ref="C1:C2"/>
    <mergeCell ref="D1:D2"/>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K31" sqref="K31"/>
    </sheetView>
  </sheetViews>
  <sheetFormatPr baseColWidth="10" defaultRowHeight="13" x14ac:dyDescent="0.15"/>
  <cols>
    <col min="1" max="1" width="9" bestFit="1" customWidth="1"/>
    <col min="2" max="2" width="6.6640625" bestFit="1" customWidth="1"/>
    <col min="3" max="3" width="7.5" bestFit="1" customWidth="1"/>
    <col min="4" max="4" width="7.33203125" bestFit="1" customWidth="1"/>
    <col min="5" max="5" width="8.5" bestFit="1" customWidth="1"/>
    <col min="6" max="6" width="9.33203125" bestFit="1" customWidth="1"/>
    <col min="7" max="7" width="8.6640625" bestFit="1" customWidth="1"/>
    <col min="8" max="8" width="9.5" bestFit="1" customWidth="1"/>
    <col min="9" max="9" width="11.33203125" bestFit="1" customWidth="1"/>
    <col min="10" max="10" width="11.5" bestFit="1" customWidth="1"/>
    <col min="11" max="11" width="16.5" bestFit="1" customWidth="1"/>
    <col min="12" max="12" width="13" bestFit="1" customWidth="1"/>
    <col min="13" max="13" width="9.1640625" bestFit="1" customWidth="1"/>
    <col min="14" max="14" width="14" bestFit="1" customWidth="1"/>
    <col min="15" max="15" width="10.1640625" bestFit="1" customWidth="1"/>
  </cols>
  <sheetData>
    <row r="1" spans="1:15" ht="20" customHeight="1" x14ac:dyDescent="0.15">
      <c r="A1" s="54" t="s">
        <v>3</v>
      </c>
      <c r="B1" s="58" t="s">
        <v>4</v>
      </c>
      <c r="C1" s="54" t="s">
        <v>5</v>
      </c>
      <c r="D1" s="54" t="s">
        <v>6</v>
      </c>
      <c r="E1" s="54" t="s">
        <v>216</v>
      </c>
      <c r="F1" s="55"/>
      <c r="G1" s="54" t="s">
        <v>217</v>
      </c>
      <c r="H1" s="55"/>
      <c r="I1" s="55"/>
      <c r="J1" s="54" t="s">
        <v>218</v>
      </c>
      <c r="K1" s="55"/>
      <c r="L1" s="55"/>
      <c r="M1" s="54" t="s">
        <v>219</v>
      </c>
      <c r="N1" s="55"/>
      <c r="O1" s="56"/>
    </row>
    <row r="2" spans="1:15" ht="20" customHeight="1" thickBot="1" x14ac:dyDescent="0.2">
      <c r="A2" s="57"/>
      <c r="B2" s="59"/>
      <c r="C2" s="57"/>
      <c r="D2" s="57"/>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
  <sheetViews>
    <sheetView zoomScaleNormal="100" workbookViewId="0">
      <selection activeCell="N6" sqref="N6"/>
    </sheetView>
  </sheetViews>
  <sheetFormatPr baseColWidth="10" defaultRowHeight="13" x14ac:dyDescent="0.15"/>
  <cols>
    <col min="6" max="6" width="9.33203125" bestFit="1" customWidth="1"/>
    <col min="11" max="11" width="16.5" bestFit="1" customWidth="1"/>
    <col min="12" max="12" width="13" bestFit="1" customWidth="1"/>
    <col min="14" max="14" width="14" bestFit="1" customWidth="1"/>
  </cols>
  <sheetData>
    <row r="1" spans="1:15" ht="20" customHeight="1" x14ac:dyDescent="0.15">
      <c r="A1" s="54" t="s">
        <v>3</v>
      </c>
      <c r="B1" s="58" t="s">
        <v>4</v>
      </c>
      <c r="C1" s="54" t="s">
        <v>5</v>
      </c>
      <c r="D1" s="54" t="s">
        <v>6</v>
      </c>
      <c r="E1" s="54" t="s">
        <v>216</v>
      </c>
      <c r="F1" s="55"/>
      <c r="G1" s="54" t="s">
        <v>217</v>
      </c>
      <c r="H1" s="55"/>
      <c r="I1" s="55"/>
      <c r="J1" s="54" t="s">
        <v>218</v>
      </c>
      <c r="K1" s="55"/>
      <c r="L1" s="55"/>
      <c r="M1" s="54" t="s">
        <v>219</v>
      </c>
      <c r="N1" s="55"/>
      <c r="O1" s="56"/>
    </row>
    <row r="2" spans="1:15" ht="20" customHeight="1" thickBot="1" x14ac:dyDescent="0.2">
      <c r="A2" s="57"/>
      <c r="B2" s="59"/>
      <c r="C2" s="57"/>
      <c r="D2" s="57"/>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
  <sheetViews>
    <sheetView zoomScaleNormal="100" workbookViewId="0">
      <selection activeCell="I19" sqref="I19"/>
    </sheetView>
  </sheetViews>
  <sheetFormatPr baseColWidth="10" defaultRowHeight="13" x14ac:dyDescent="0.15"/>
  <cols>
    <col min="7" max="7" width="8.6640625" bestFit="1" customWidth="1"/>
    <col min="10" max="10" width="11.5" bestFit="1" customWidth="1"/>
    <col min="11" max="11" width="16.5" bestFit="1" customWidth="1"/>
    <col min="12" max="12" width="13" bestFit="1" customWidth="1"/>
    <col min="14" max="14" width="13.83203125" customWidth="1"/>
  </cols>
  <sheetData>
    <row r="1" spans="1:15" ht="20" customHeight="1" x14ac:dyDescent="0.15">
      <c r="A1" s="54" t="s">
        <v>3</v>
      </c>
      <c r="B1" s="58" t="s">
        <v>4</v>
      </c>
      <c r="C1" s="54" t="s">
        <v>5</v>
      </c>
      <c r="D1" s="54" t="s">
        <v>6</v>
      </c>
      <c r="E1" s="54" t="s">
        <v>216</v>
      </c>
      <c r="F1" s="55"/>
      <c r="G1" s="54" t="s">
        <v>217</v>
      </c>
      <c r="H1" s="55"/>
      <c r="I1" s="55"/>
      <c r="J1" s="54" t="s">
        <v>218</v>
      </c>
      <c r="K1" s="55"/>
      <c r="L1" s="55"/>
      <c r="M1" s="54" t="s">
        <v>219</v>
      </c>
      <c r="N1" s="55"/>
      <c r="O1" s="56"/>
    </row>
    <row r="2" spans="1:15" ht="20" customHeight="1" thickBot="1" x14ac:dyDescent="0.2">
      <c r="A2" s="57"/>
      <c r="B2" s="59"/>
      <c r="C2" s="57"/>
      <c r="D2" s="57"/>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C12" sqref="C12"/>
    </sheetView>
  </sheetViews>
  <sheetFormatPr baseColWidth="10" defaultRowHeight="13" x14ac:dyDescent="0.15"/>
  <cols>
    <col min="1" max="1" width="10.83203125" style="47"/>
    <col min="2" max="2" width="28.1640625" style="47" bestFit="1" customWidth="1"/>
    <col min="3" max="3" width="49.5" style="49" customWidth="1"/>
    <col min="4" max="4" width="10.83203125" style="47"/>
  </cols>
  <sheetData>
    <row r="1" spans="1:4" s="20" customFormat="1" ht="28" customHeight="1" thickBot="1" x14ac:dyDescent="0.2">
      <c r="A1" s="45" t="s">
        <v>116</v>
      </c>
      <c r="B1" s="50" t="s">
        <v>70</v>
      </c>
      <c r="C1" s="35" t="s">
        <v>71</v>
      </c>
      <c r="D1" s="35" t="s">
        <v>213</v>
      </c>
    </row>
    <row r="2" spans="1:4" ht="35" thickTop="1" x14ac:dyDescent="0.15">
      <c r="A2" s="47" t="s">
        <v>117</v>
      </c>
      <c r="B2" s="47" t="s">
        <v>159</v>
      </c>
      <c r="C2" s="48" t="s">
        <v>40</v>
      </c>
      <c r="D2" s="46" t="s">
        <v>196</v>
      </c>
    </row>
    <row r="3" spans="1:4" ht="17" x14ac:dyDescent="0.15">
      <c r="A3" s="46" t="s">
        <v>118</v>
      </c>
      <c r="B3" s="47" t="s">
        <v>73</v>
      </c>
      <c r="C3" s="48" t="s">
        <v>41</v>
      </c>
      <c r="D3" s="46" t="s">
        <v>212</v>
      </c>
    </row>
    <row r="4" spans="1:4" ht="17" x14ac:dyDescent="0.15">
      <c r="A4" s="47" t="s">
        <v>119</v>
      </c>
      <c r="B4" s="47" t="s">
        <v>72</v>
      </c>
      <c r="C4" s="48" t="s">
        <v>42</v>
      </c>
      <c r="D4" s="46" t="s">
        <v>212</v>
      </c>
    </row>
    <row r="5" spans="1:4" ht="34" x14ac:dyDescent="0.15">
      <c r="A5" s="47" t="s">
        <v>120</v>
      </c>
      <c r="B5" s="47" t="s">
        <v>74</v>
      </c>
      <c r="C5" s="48" t="s">
        <v>43</v>
      </c>
      <c r="D5" s="46" t="s">
        <v>214</v>
      </c>
    </row>
    <row r="6" spans="1:4" ht="34" x14ac:dyDescent="0.15">
      <c r="A6" s="47" t="s">
        <v>121</v>
      </c>
      <c r="B6" s="47" t="s">
        <v>75</v>
      </c>
      <c r="C6" s="48" t="s">
        <v>44</v>
      </c>
      <c r="D6" s="46" t="s">
        <v>214</v>
      </c>
    </row>
    <row r="7" spans="1:4" ht="17" x14ac:dyDescent="0.15">
      <c r="A7" s="47" t="s">
        <v>122</v>
      </c>
      <c r="B7" s="47" t="s">
        <v>76</v>
      </c>
      <c r="C7" s="48" t="s">
        <v>45</v>
      </c>
    </row>
    <row r="8" spans="1:4" ht="51" x14ac:dyDescent="0.15">
      <c r="A8" s="47" t="s">
        <v>123</v>
      </c>
      <c r="B8" s="47" t="s">
        <v>77</v>
      </c>
      <c r="C8" s="48" t="s">
        <v>78</v>
      </c>
      <c r="D8" s="46" t="s">
        <v>196</v>
      </c>
    </row>
    <row r="9" spans="1:4" ht="34" x14ac:dyDescent="0.15">
      <c r="A9" s="47" t="s">
        <v>124</v>
      </c>
      <c r="B9" s="47" t="s">
        <v>160</v>
      </c>
      <c r="C9" s="48" t="s">
        <v>174</v>
      </c>
      <c r="D9" s="46" t="s">
        <v>197</v>
      </c>
    </row>
    <row r="10" spans="1:4" ht="34" x14ac:dyDescent="0.15">
      <c r="A10" s="47" t="s">
        <v>125</v>
      </c>
      <c r="B10" s="47" t="s">
        <v>79</v>
      </c>
      <c r="C10" s="48" t="s">
        <v>80</v>
      </c>
      <c r="D10" s="46" t="s">
        <v>197</v>
      </c>
    </row>
    <row r="11" spans="1:4" ht="51" x14ac:dyDescent="0.15">
      <c r="A11" s="47" t="s">
        <v>126</v>
      </c>
      <c r="B11" s="47" t="s">
        <v>81</v>
      </c>
      <c r="C11" s="48" t="s">
        <v>175</v>
      </c>
    </row>
    <row r="12" spans="1:4" ht="34" x14ac:dyDescent="0.15">
      <c r="A12" s="47" t="s">
        <v>127</v>
      </c>
      <c r="B12" s="47" t="s">
        <v>82</v>
      </c>
      <c r="C12" s="48" t="s">
        <v>46</v>
      </c>
    </row>
    <row r="13" spans="1:4" ht="51" x14ac:dyDescent="0.15">
      <c r="A13" s="47" t="s">
        <v>128</v>
      </c>
      <c r="B13" s="47" t="s">
        <v>83</v>
      </c>
      <c r="C13" s="48" t="s">
        <v>84</v>
      </c>
    </row>
    <row r="14" spans="1:4" ht="68" x14ac:dyDescent="0.15">
      <c r="A14" s="47" t="s">
        <v>129</v>
      </c>
      <c r="B14" s="47" t="s">
        <v>85</v>
      </c>
      <c r="C14" s="48" t="s">
        <v>176</v>
      </c>
    </row>
    <row r="15" spans="1:4" ht="34" x14ac:dyDescent="0.15">
      <c r="A15" s="47" t="s">
        <v>130</v>
      </c>
      <c r="B15" s="47" t="s">
        <v>173</v>
      </c>
      <c r="C15" s="48" t="s">
        <v>47</v>
      </c>
    </row>
    <row r="16" spans="1:4" ht="17" x14ac:dyDescent="0.15">
      <c r="A16" s="47" t="s">
        <v>131</v>
      </c>
      <c r="B16" s="47" t="s">
        <v>86</v>
      </c>
      <c r="C16" s="48" t="s">
        <v>48</v>
      </c>
    </row>
    <row r="17" spans="1:3" ht="34" x14ac:dyDescent="0.15">
      <c r="A17" s="47" t="s">
        <v>132</v>
      </c>
      <c r="B17" s="47" t="s">
        <v>87</v>
      </c>
      <c r="C17" s="48" t="s">
        <v>49</v>
      </c>
    </row>
    <row r="18" spans="1:3" ht="17" x14ac:dyDescent="0.15">
      <c r="A18" s="47" t="s">
        <v>133</v>
      </c>
      <c r="B18" s="47" t="s">
        <v>180</v>
      </c>
      <c r="C18" s="48" t="s">
        <v>179</v>
      </c>
    </row>
    <row r="19" spans="1:3" ht="17" x14ac:dyDescent="0.15">
      <c r="A19" s="47" t="s">
        <v>134</v>
      </c>
      <c r="B19" s="47" t="s">
        <v>88</v>
      </c>
      <c r="C19" s="48" t="s">
        <v>50</v>
      </c>
    </row>
    <row r="20" spans="1:3" ht="17" x14ac:dyDescent="0.15">
      <c r="A20" s="47" t="s">
        <v>135</v>
      </c>
      <c r="B20" s="47" t="s">
        <v>89</v>
      </c>
      <c r="C20" s="48" t="s">
        <v>51</v>
      </c>
    </row>
    <row r="21" spans="1:3" ht="34" x14ac:dyDescent="0.15">
      <c r="A21" s="47" t="s">
        <v>136</v>
      </c>
      <c r="B21" s="47" t="s">
        <v>90</v>
      </c>
      <c r="C21" s="48" t="s">
        <v>52</v>
      </c>
    </row>
    <row r="22" spans="1:3" ht="34" x14ac:dyDescent="0.15">
      <c r="A22" s="47" t="s">
        <v>137</v>
      </c>
      <c r="B22" s="47" t="s">
        <v>91</v>
      </c>
      <c r="C22" s="48" t="s">
        <v>92</v>
      </c>
    </row>
    <row r="23" spans="1:3" ht="34" x14ac:dyDescent="0.15">
      <c r="A23" s="47" t="s">
        <v>138</v>
      </c>
      <c r="B23" s="47" t="s">
        <v>94</v>
      </c>
      <c r="C23" s="48" t="s">
        <v>93</v>
      </c>
    </row>
    <row r="24" spans="1:3" ht="34" x14ac:dyDescent="0.15">
      <c r="A24" s="47" t="s">
        <v>139</v>
      </c>
      <c r="B24" s="47" t="s">
        <v>95</v>
      </c>
      <c r="C24" s="48" t="s">
        <v>53</v>
      </c>
    </row>
    <row r="25" spans="1:3" ht="51" x14ac:dyDescent="0.15">
      <c r="A25" s="47" t="s">
        <v>140</v>
      </c>
      <c r="B25" s="47" t="s">
        <v>96</v>
      </c>
      <c r="C25" s="48" t="s">
        <v>54</v>
      </c>
    </row>
    <row r="26" spans="1:3" ht="34" x14ac:dyDescent="0.15">
      <c r="A26" s="47" t="s">
        <v>141</v>
      </c>
      <c r="B26" s="47" t="s">
        <v>97</v>
      </c>
      <c r="C26" s="48" t="s">
        <v>55</v>
      </c>
    </row>
    <row r="27" spans="1:3" ht="136" x14ac:dyDescent="0.15">
      <c r="A27" s="47" t="s">
        <v>142</v>
      </c>
      <c r="B27" s="47" t="s">
        <v>98</v>
      </c>
      <c r="C27" s="48" t="s">
        <v>177</v>
      </c>
    </row>
    <row r="28" spans="1:3" ht="34" x14ac:dyDescent="0.15">
      <c r="A28" s="47" t="s">
        <v>143</v>
      </c>
      <c r="B28" s="47" t="s">
        <v>99</v>
      </c>
      <c r="C28" s="48" t="s">
        <v>56</v>
      </c>
    </row>
    <row r="29" spans="1:3" ht="34" x14ac:dyDescent="0.15">
      <c r="A29" s="47" t="s">
        <v>144</v>
      </c>
      <c r="B29" s="47" t="s">
        <v>100</v>
      </c>
      <c r="C29" s="48" t="s">
        <v>178</v>
      </c>
    </row>
    <row r="30" spans="1:3" ht="17" x14ac:dyDescent="0.15">
      <c r="A30" s="47" t="s">
        <v>145</v>
      </c>
      <c r="B30" s="47" t="s">
        <v>101</v>
      </c>
      <c r="C30" s="48" t="s">
        <v>57</v>
      </c>
    </row>
    <row r="31" spans="1:3" ht="17" x14ac:dyDescent="0.15">
      <c r="A31" s="47" t="s">
        <v>146</v>
      </c>
      <c r="B31" s="47" t="s">
        <v>102</v>
      </c>
      <c r="C31" s="48" t="s">
        <v>58</v>
      </c>
    </row>
    <row r="32" spans="1:3" ht="34" x14ac:dyDescent="0.15">
      <c r="A32" s="47" t="s">
        <v>147</v>
      </c>
      <c r="B32" s="47" t="s">
        <v>103</v>
      </c>
      <c r="C32" s="48" t="s">
        <v>59</v>
      </c>
    </row>
    <row r="33" spans="1:3" ht="17" x14ac:dyDescent="0.15">
      <c r="A33" s="47" t="s">
        <v>148</v>
      </c>
      <c r="B33" s="47" t="s">
        <v>104</v>
      </c>
      <c r="C33" s="48" t="s">
        <v>60</v>
      </c>
    </row>
    <row r="34" spans="1:3" ht="34" x14ac:dyDescent="0.15">
      <c r="A34" s="47" t="s">
        <v>149</v>
      </c>
      <c r="B34" s="47" t="s">
        <v>105</v>
      </c>
      <c r="C34" s="48" t="s">
        <v>61</v>
      </c>
    </row>
    <row r="35" spans="1:3" ht="51" x14ac:dyDescent="0.15">
      <c r="A35" s="47" t="s">
        <v>150</v>
      </c>
      <c r="B35" s="47" t="s">
        <v>115</v>
      </c>
      <c r="C35" s="48" t="s">
        <v>62</v>
      </c>
    </row>
    <row r="36" spans="1:3" ht="34" x14ac:dyDescent="0.15">
      <c r="A36" s="47" t="s">
        <v>151</v>
      </c>
      <c r="B36" s="47" t="s">
        <v>106</v>
      </c>
      <c r="C36" s="48" t="s">
        <v>63</v>
      </c>
    </row>
    <row r="37" spans="1:3" ht="34" x14ac:dyDescent="0.15">
      <c r="A37" s="47" t="s">
        <v>152</v>
      </c>
      <c r="B37" s="47" t="s">
        <v>107</v>
      </c>
      <c r="C37" s="48" t="s">
        <v>64</v>
      </c>
    </row>
    <row r="38" spans="1:3" ht="34" x14ac:dyDescent="0.15">
      <c r="A38" s="47" t="s">
        <v>153</v>
      </c>
      <c r="B38" s="47" t="s">
        <v>108</v>
      </c>
      <c r="C38" s="48" t="s">
        <v>65</v>
      </c>
    </row>
    <row r="39" spans="1:3" ht="34" x14ac:dyDescent="0.15">
      <c r="A39" s="47" t="s">
        <v>154</v>
      </c>
      <c r="B39" s="47" t="s">
        <v>109</v>
      </c>
      <c r="C39" s="48" t="s">
        <v>66</v>
      </c>
    </row>
    <row r="40" spans="1:3" ht="34" x14ac:dyDescent="0.15">
      <c r="A40" s="47" t="s">
        <v>155</v>
      </c>
      <c r="B40" s="47" t="s">
        <v>110</v>
      </c>
      <c r="C40" s="48" t="s">
        <v>67</v>
      </c>
    </row>
    <row r="41" spans="1:3" ht="34" x14ac:dyDescent="0.15">
      <c r="A41" s="47" t="s">
        <v>156</v>
      </c>
      <c r="B41" s="47" t="s">
        <v>111</v>
      </c>
      <c r="C41" s="48" t="s">
        <v>112</v>
      </c>
    </row>
    <row r="42" spans="1:3" ht="34" x14ac:dyDescent="0.15">
      <c r="A42" s="47" t="s">
        <v>157</v>
      </c>
      <c r="B42" s="47" t="s">
        <v>113</v>
      </c>
      <c r="C42" s="48" t="s">
        <v>68</v>
      </c>
    </row>
    <row r="43" spans="1:3" ht="34" x14ac:dyDescent="0.15">
      <c r="A43" s="47" t="s">
        <v>158</v>
      </c>
      <c r="B43" s="47" t="s">
        <v>114</v>
      </c>
      <c r="C43" s="48"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2020-02-07T22:05:33Z</dcterms:modified>
</cp:coreProperties>
</file>