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dl352\Box Sync\Systems_Modeling_2017\Lectures\CapacityPlanning\"/>
    </mc:Choice>
  </mc:AlternateContent>
  <bookViews>
    <workbookView xWindow="0" yWindow="0" windowWidth="20520" windowHeight="9465"/>
  </bookViews>
  <sheets>
    <sheet name="Sheet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Sheet1!$C$38:$L$41</definedName>
    <definedName name="solver_lhs2" localSheetId="0" hidden="1">Sheet1!$C$42:$L$45</definedName>
    <definedName name="solver_lhs3" localSheetId="0" hidden="1">Sheet1!$C$64:$L$64</definedName>
    <definedName name="solver_lhs4" localSheetId="0" hidden="1">Sheet1!$C$65:$L$65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Sheet1!$C$52:$L$55</definedName>
    <definedName name="solver_rhs2" localSheetId="0" hidden="1">Sheet1!$C$56:$L$59</definedName>
    <definedName name="solver_rhs3" localSheetId="0" hidden="1">Sheet1!$C$4:$L$4</definedName>
    <definedName name="solver_rhs4" localSheetId="0" hidden="1">Sheet1!$C$5:$L$5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1" l="1"/>
  <c r="E30" i="1" s="1"/>
  <c r="F30" i="1" s="1"/>
  <c r="G30" i="1" s="1"/>
  <c r="H30" i="1" s="1"/>
  <c r="I30" i="1" s="1"/>
  <c r="J30" i="1" s="1"/>
  <c r="K30" i="1" s="1"/>
  <c r="L30" i="1" s="1"/>
  <c r="D15" i="1"/>
  <c r="E15" i="1" s="1"/>
  <c r="F15" i="1" s="1"/>
  <c r="G15" i="1" s="1"/>
  <c r="H15" i="1" s="1"/>
  <c r="I15" i="1" s="1"/>
  <c r="J15" i="1" s="1"/>
  <c r="K15" i="1" s="1"/>
  <c r="L15" i="1" s="1"/>
  <c r="E14" i="1"/>
  <c r="F14" i="1" s="1"/>
  <c r="G14" i="1" s="1"/>
  <c r="H14" i="1" s="1"/>
  <c r="I14" i="1" s="1"/>
  <c r="J14" i="1" s="1"/>
  <c r="K14" i="1" s="1"/>
  <c r="L14" i="1" s="1"/>
  <c r="D14" i="1"/>
  <c r="D8" i="1" l="1"/>
  <c r="E8" i="1" s="1"/>
  <c r="F8" i="1" s="1"/>
  <c r="G8" i="1" s="1"/>
  <c r="H8" i="1" s="1"/>
  <c r="I8" i="1" s="1"/>
  <c r="J8" i="1" s="1"/>
  <c r="K8" i="1" s="1"/>
  <c r="L8" i="1" s="1"/>
  <c r="D9" i="1"/>
  <c r="E9" i="1" s="1"/>
  <c r="F9" i="1" s="1"/>
  <c r="G9" i="1" s="1"/>
  <c r="H9" i="1" s="1"/>
  <c r="I9" i="1" s="1"/>
  <c r="J9" i="1" s="1"/>
  <c r="K9" i="1" s="1"/>
  <c r="L9" i="1" s="1"/>
  <c r="D31" i="1"/>
  <c r="E31" i="1"/>
  <c r="F31" i="1"/>
  <c r="G31" i="1"/>
  <c r="H31" i="1"/>
  <c r="I31" i="1"/>
  <c r="J31" i="1"/>
  <c r="K31" i="1"/>
  <c r="L31" i="1"/>
  <c r="C31" i="1"/>
  <c r="D5" i="1"/>
  <c r="E5" i="1" s="1"/>
  <c r="F5" i="1" s="1"/>
  <c r="G5" i="1" s="1"/>
  <c r="H5" i="1" s="1"/>
  <c r="I5" i="1" s="1"/>
  <c r="J5" i="1" s="1"/>
  <c r="K5" i="1" s="1"/>
  <c r="L5" i="1" s="1"/>
  <c r="D4" i="1"/>
  <c r="E4" i="1" s="1"/>
  <c r="F4" i="1" s="1"/>
  <c r="G4" i="1" s="1"/>
  <c r="H4" i="1" s="1"/>
  <c r="I4" i="1" s="1"/>
  <c r="J4" i="1" s="1"/>
  <c r="K4" i="1" s="1"/>
  <c r="L4" i="1" s="1"/>
</calcChain>
</file>

<file path=xl/sharedStrings.xml><?xml version="1.0" encoding="utf-8"?>
<sst xmlns="http://schemas.openxmlformats.org/spreadsheetml/2006/main" count="71" uniqueCount="71">
  <si>
    <t>Daymtime Load (12 hours), GW</t>
  </si>
  <si>
    <t>Nighttime Load (12 hours), GW</t>
  </si>
  <si>
    <t>Year</t>
  </si>
  <si>
    <t>Coal Plant Daytime Capacity Factor</t>
  </si>
  <si>
    <t>Coal Plant Nighttime Capacity Factor</t>
  </si>
  <si>
    <t>Gas Plant Daytime Capacity Factor</t>
  </si>
  <si>
    <t>Gas Plant Nighttime Capacity Factor</t>
  </si>
  <si>
    <t>Wind Plant Daytime Capacity Factor</t>
  </si>
  <si>
    <t>Wind Plant Nighttime Capacity Factor</t>
  </si>
  <si>
    <t>Solar PV Plant Daytime Capacity Factor</t>
  </si>
  <si>
    <t>Solar PV Plant Nighttime Capacity Factor</t>
  </si>
  <si>
    <t>Coal Daytime Power Output, GW</t>
  </si>
  <si>
    <t>Gas Daytime Power Output, GW</t>
  </si>
  <si>
    <t>Wind Daytime Power Output, GW</t>
  </si>
  <si>
    <t>Solar PV Daytime Power Output, GW</t>
  </si>
  <si>
    <t>Coal Nighttime Power Output, GW</t>
  </si>
  <si>
    <t>Gas Nighttime Power Output, GW</t>
  </si>
  <si>
    <t>Wind Nighttime Power Output, GW</t>
  </si>
  <si>
    <t>Solar PV Nighttime Power Output, GW</t>
  </si>
  <si>
    <t>PARAMETERS</t>
  </si>
  <si>
    <t>Coal Annual Generation, GWh</t>
  </si>
  <si>
    <t>Gas Annual Generation, GWh</t>
  </si>
  <si>
    <t>Wind Annual Generation, GWh</t>
  </si>
  <si>
    <t>Solar PV Annual Generation, GWh</t>
  </si>
  <si>
    <t>Discount Rate and Factors</t>
  </si>
  <si>
    <t>Discounted Total Capital Cost</t>
  </si>
  <si>
    <t>Discounted Total Variable Cost</t>
  </si>
  <si>
    <t>Gas Plant Capital Cost, $/kW</t>
  </si>
  <si>
    <t>Coal Plant Capital Cost, $/kW</t>
  </si>
  <si>
    <t>Gas Plant CO2 Factor, lbs/kWh</t>
  </si>
  <si>
    <t>Coal Plant CO2 Factor, lbs/kWh</t>
  </si>
  <si>
    <t>Wind Plant Capital Cost, $/kW</t>
  </si>
  <si>
    <t>Wind Plant O&amp;M Cost, $/kW-year</t>
  </si>
  <si>
    <t>Coal Plant O&amp;M Cost, $/kW-year</t>
  </si>
  <si>
    <t>Gas Plant O&amp;M Cost, $/kW-year</t>
  </si>
  <si>
    <t>Wind Plant CO2 Factor, lbs/kWh</t>
  </si>
  <si>
    <t>Solar PV Plant Capital Cost, $/kW</t>
  </si>
  <si>
    <t>Solar PV Plant O&amp;M Cost, $/kW-year</t>
  </si>
  <si>
    <t>Solar PV Plant CO2 Factor, lbs/kWh</t>
  </si>
  <si>
    <t>DECISION VARIABLES</t>
  </si>
  <si>
    <t>ENDOGENOUS VARIABLES</t>
  </si>
  <si>
    <t>OBJECTIVE</t>
  </si>
  <si>
    <t>Discounted Total System Cost</t>
  </si>
  <si>
    <t>Total Daytime Power Output, GW</t>
  </si>
  <si>
    <t>Total Nighttime Power Output, GW</t>
  </si>
  <si>
    <t>Coal Installed Capacity, GW</t>
  </si>
  <si>
    <t>Gas Installed Capacity, GW</t>
  </si>
  <si>
    <t>Wind Installed Capacity, GW</t>
  </si>
  <si>
    <t>Solar PV Installed Capacity, GW</t>
  </si>
  <si>
    <t>Coal Available Daytime Capacity, GW</t>
  </si>
  <si>
    <t>Gas Available Daytime Capacity, GW</t>
  </si>
  <si>
    <t>Wind Available Daytime Capacity, GW</t>
  </si>
  <si>
    <t>Solar PV Available Daytime Capacity, GW</t>
  </si>
  <si>
    <t>Coal Available Nighttime Capacity, GW</t>
  </si>
  <si>
    <t>Gas Available Nighttime Capacity, GW</t>
  </si>
  <si>
    <t>Wind Available Nighttime Capacity, GW</t>
  </si>
  <si>
    <t>Solar PV Available Nighttime Capacity, GW</t>
  </si>
  <si>
    <t>Annual CO2 Emissions, tons</t>
  </si>
  <si>
    <t>Discounted Total CO2 Tax Cost</t>
  </si>
  <si>
    <t>CO2 Tax, $/ton</t>
  </si>
  <si>
    <t>Initial Capacity, GW</t>
  </si>
  <si>
    <t>Coal New Capacity Addition, GW</t>
  </si>
  <si>
    <t>Gas New Capacity Addition, GW</t>
  </si>
  <si>
    <t>Wind New Capacity Addition, GW</t>
  </si>
  <si>
    <t>Solar PV New Capacity Addition, GW</t>
  </si>
  <si>
    <t>Discounted Total Fixed O&amp;M Cost</t>
  </si>
  <si>
    <t>Coal Plant Variable Cost, $/kWh</t>
  </si>
  <si>
    <t>Gas Plant Variable Cost, $/kWh</t>
  </si>
  <si>
    <t>Wind Plant Variable Cost, $/kWh</t>
  </si>
  <si>
    <t>Solar PV Plant Variable Cost, $/kWh</t>
  </si>
  <si>
    <t>Annual Rate of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</si>
</sst>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BF6A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BFDEA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2" borderId="1" xfId="0" applyFont="1" applyFill="1" applyBorder="1"/>
    <xf numFmtId="0" fontId="1" fillId="3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7" borderId="1" xfId="0" applyFont="1" applyFill="1" applyBorder="1"/>
    <xf numFmtId="0" fontId="1" fillId="4" borderId="1" xfId="0" applyFont="1" applyFill="1" applyBorder="1"/>
    <xf numFmtId="0" fontId="1" fillId="6" borderId="1" xfId="0" applyFont="1" applyFill="1" applyBorder="1"/>
    <xf numFmtId="0" fontId="1" fillId="5" borderId="1" xfId="0" applyFont="1" applyFill="1" applyBorder="1"/>
    <xf numFmtId="0" fontId="1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1" fillId="9" borderId="1" xfId="0" applyFont="1" applyFill="1" applyBorder="1"/>
    <xf numFmtId="0" fontId="0" fillId="9" borderId="1" xfId="0" applyFill="1" applyBorder="1"/>
    <xf numFmtId="0" fontId="0" fillId="9" borderId="0" xfId="0" applyFill="1"/>
    <xf numFmtId="0" fontId="0" fillId="7" borderId="1" xfId="0" applyFill="1" applyBorder="1"/>
    <xf numFmtId="0" fontId="0" fillId="7" borderId="0" xfId="0" applyFill="1"/>
    <xf numFmtId="0" fontId="1" fillId="10" borderId="1" xfId="0" applyFont="1" applyFill="1" applyBorder="1"/>
    <xf numFmtId="0" fontId="0" fillId="10" borderId="1" xfId="0" applyFill="1" applyBorder="1"/>
    <xf numFmtId="0" fontId="0" fillId="10" borderId="0" xfId="0" applyFill="1"/>
    <xf numFmtId="0" fontId="0" fillId="0" borderId="0" xfId="0" applyBorder="1"/>
    <xf numFmtId="0" fontId="0" fillId="0" borderId="0" xfId="0" applyFill="1" applyBorder="1"/>
    <xf numFmtId="0" fontId="1" fillId="11" borderId="1" xfId="0" applyFont="1" applyFill="1" applyBorder="1"/>
    <xf numFmtId="0" fontId="0" fillId="11" borderId="1" xfId="0" applyFill="1" applyBorder="1"/>
    <xf numFmtId="0" fontId="0" fillId="11" borderId="0" xfId="0" applyFill="1"/>
    <xf numFmtId="0" fontId="1" fillId="0" borderId="0" xfId="0" applyFont="1" applyFill="1" applyBorder="1"/>
    <xf numFmtId="0" fontId="0" fillId="4" borderId="0" xfId="0" applyFill="1" applyBorder="1"/>
    <xf numFmtId="0" fontId="0" fillId="2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 applyBorder="1"/>
    <xf numFmtId="0" fontId="0" fillId="3" borderId="0" xfId="0" applyFill="1" applyBorder="1"/>
    <xf numFmtId="0" fontId="0" fillId="8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2" fillId="0" borderId="1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3" fillId="0" borderId="0" xfId="0" applyFont="1" applyFill="1"/>
    <xf numFmtId="0" fontId="3" fillId="7" borderId="1" xfId="0" applyFont="1" applyFill="1" applyBorder="1"/>
    <xf numFmtId="0" fontId="4" fillId="0" borderId="0" xfId="0" applyFont="1"/>
    <xf numFmtId="0" fontId="3" fillId="7" borderId="0" xfId="0" applyFont="1" applyFill="1" applyBorder="1"/>
    <xf numFmtId="0" fontId="3" fillId="7" borderId="0" xfId="0" applyFont="1" applyFill="1"/>
    <xf numFmtId="0" fontId="2" fillId="0" borderId="1" xfId="0" applyFont="1" applyBorder="1"/>
    <xf numFmtId="0" fontId="4" fillId="0" borderId="1" xfId="0" applyFont="1" applyFill="1" applyBorder="1"/>
    <xf numFmtId="0" fontId="4" fillId="0" borderId="1" xfId="0" applyFont="1" applyBorder="1"/>
    <xf numFmtId="0" fontId="4" fillId="0" borderId="0" xfId="0" applyFont="1" applyBorder="1"/>
    <xf numFmtId="0" fontId="1" fillId="12" borderId="1" xfId="0" applyFont="1" applyFill="1" applyBorder="1"/>
    <xf numFmtId="0" fontId="0" fillId="12" borderId="1" xfId="0" applyFill="1" applyBorder="1"/>
    <xf numFmtId="0" fontId="0" fillId="12" borderId="0" xfId="0" applyFill="1"/>
    <xf numFmtId="0" fontId="0" fillId="12" borderId="0" xfId="0" applyFill="1" applyBorder="1"/>
    <xf numFmtId="0" fontId="4" fillId="0" borderId="0" xfId="0" applyFont="1" applyFill="1" applyBorder="1"/>
    <xf numFmtId="0" fontId="4" fillId="0" borderId="0" xfId="0" applyFont="1" applyFill="1"/>
    <xf numFmtId="0" fontId="0" fillId="11" borderId="0" xfId="0" applyFill="1" applyBorder="1"/>
    <xf numFmtId="0" fontId="1" fillId="13" borderId="1" xfId="0" applyFont="1" applyFill="1" applyBorder="1"/>
    <xf numFmtId="0" fontId="0" fillId="13" borderId="1" xfId="0" applyFill="1" applyBorder="1"/>
    <xf numFmtId="0" fontId="0" fillId="13" borderId="0" xfId="0" applyFill="1"/>
    <xf numFmtId="0" fontId="0" fillId="13" borderId="0" xfId="0" applyFill="1" applyBorder="1"/>
    <xf numFmtId="0" fontId="1" fillId="14" borderId="1" xfId="0" applyFont="1" applyFill="1" applyBorder="1"/>
    <xf numFmtId="0" fontId="0" fillId="14" borderId="1" xfId="0" applyFill="1" applyBorder="1"/>
    <xf numFmtId="0" fontId="0" fillId="14" borderId="0" xfId="0" applyFill="1"/>
    <xf numFmtId="0" fontId="0" fillId="14" borderId="0" xfId="0" applyFill="1" applyBorder="1"/>
    <xf numFmtId="0" fontId="1" fillId="15" borderId="1" xfId="0" applyFont="1" applyFill="1" applyBorder="1"/>
    <xf numFmtId="0" fontId="0" fillId="15" borderId="1" xfId="0" applyFill="1" applyBorder="1"/>
    <xf numFmtId="0" fontId="0" fillId="15" borderId="0" xfId="0" applyFill="1"/>
    <xf numFmtId="0" fontId="0" fillId="15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FF99"/>
      <color rgb="FFEBEBFF"/>
      <color rgb="FFDBFDEA"/>
      <color rgb="FFFEF4FD"/>
      <color rgb="FFEBF6A8"/>
      <color rgb="FFFDEDED"/>
      <color rgb="FFFFFFEB"/>
      <color rgb="FFCCCCFF"/>
      <color rgb="FFE7FB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Annual Generation by Plant Type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Coal</c:v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Sheet1!$C$60:$L$60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3-3DE6-4EB9-8864-9C2507A50BCC}"/>
            </c:ext>
          </c:extLst>
        </c:ser>
        <c:ser>
          <c:idx val="1"/>
          <c:order val="1"/>
          <c:tx>
            <c:v>Gas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Sheet1!$C$61:$L$61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4-3DE6-4EB9-8864-9C2507A50BCC}"/>
            </c:ext>
          </c:extLst>
        </c:ser>
        <c:ser>
          <c:idx val="2"/>
          <c:order val="2"/>
          <c:tx>
            <c:v>Wind</c:v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Sheet1!$C$62:$L$62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3DE6-4EB9-8864-9C2507A50BCC}"/>
            </c:ext>
          </c:extLst>
        </c:ser>
        <c:ser>
          <c:idx val="3"/>
          <c:order val="3"/>
          <c:tx>
            <c:v>Solar PV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Sheet1!$C$1:$L$1</c:f>
              <c:numCache>
                <c:formatCode>General</c:formatCode>
                <c:ptCount val="10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</c:numCache>
            </c:numRef>
          </c:cat>
          <c:val>
            <c:numRef>
              <c:f>Sheet1!$C$63:$L$63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6-3DE6-4EB9-8864-9C2507A50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46930376"/>
        <c:axId val="346930704"/>
      </c:barChart>
      <c:catAx>
        <c:axId val="346930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0704"/>
        <c:crosses val="autoZero"/>
        <c:auto val="1"/>
        <c:lblAlgn val="ctr"/>
        <c:lblOffset val="100"/>
        <c:noMultiLvlLbl val="0"/>
      </c:catAx>
      <c:valAx>
        <c:axId val="34693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Annual</a:t>
                </a:r>
                <a:r>
                  <a:rPr lang="en-US" sz="1600" b="1" baseline="0"/>
                  <a:t> Generation (GWh)</a:t>
                </a:r>
                <a:endParaRPr lang="en-US" sz="1600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930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74</xdr:row>
      <xdr:rowOff>2721</xdr:rowOff>
    </xdr:from>
    <xdr:to>
      <xdr:col>11</xdr:col>
      <xdr:colOff>657225</xdr:colOff>
      <xdr:row>94</xdr:row>
      <xdr:rowOff>163284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87"/>
  <sheetViews>
    <sheetView tabSelected="1" topLeftCell="A45" zoomScaleNormal="100" workbookViewId="0">
      <selection activeCell="D72" sqref="D72"/>
    </sheetView>
  </sheetViews>
  <sheetFormatPr defaultRowHeight="14.25" x14ac:dyDescent="0.45"/>
  <cols>
    <col min="1" max="1" width="52.59765625" customWidth="1"/>
    <col min="2" max="2" width="23.265625" style="7" customWidth="1"/>
    <col min="3" max="11" width="10" bestFit="1" customWidth="1"/>
    <col min="12" max="12" width="10" style="33" bestFit="1" customWidth="1"/>
    <col min="13" max="69" width="9.1328125" style="33"/>
  </cols>
  <sheetData>
    <row r="1" spans="1:69" s="55" customFormat="1" ht="25.5" x14ac:dyDescent="0.75">
      <c r="A1" s="52" t="s">
        <v>2</v>
      </c>
      <c r="B1" s="52"/>
      <c r="C1" s="52">
        <v>2017</v>
      </c>
      <c r="D1" s="52">
        <v>2018</v>
      </c>
      <c r="E1" s="52">
        <v>2019</v>
      </c>
      <c r="F1" s="52">
        <v>2020</v>
      </c>
      <c r="G1" s="52">
        <v>2021</v>
      </c>
      <c r="H1" s="52">
        <v>2022</v>
      </c>
      <c r="I1" s="52">
        <v>2023</v>
      </c>
      <c r="J1" s="52">
        <v>2024</v>
      </c>
      <c r="K1" s="52">
        <v>2025</v>
      </c>
      <c r="L1" s="52">
        <v>2026</v>
      </c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3"/>
      <c r="AJ1" s="53"/>
      <c r="AK1" s="53"/>
      <c r="AL1" s="53"/>
      <c r="AM1" s="53"/>
      <c r="AN1" s="53"/>
      <c r="AO1" s="53"/>
      <c r="AP1" s="53"/>
      <c r="AQ1" s="53"/>
      <c r="AR1" s="53"/>
      <c r="AS1" s="53"/>
      <c r="AT1" s="53"/>
      <c r="AU1" s="53"/>
      <c r="AV1" s="53"/>
      <c r="AW1" s="53"/>
      <c r="AX1" s="53"/>
      <c r="AY1" s="53"/>
      <c r="AZ1" s="53"/>
      <c r="BA1" s="54"/>
      <c r="BB1" s="54"/>
      <c r="BC1" s="54"/>
      <c r="BD1" s="54"/>
      <c r="BE1" s="54"/>
      <c r="BF1" s="54"/>
      <c r="BG1" s="54"/>
      <c r="BH1" s="54"/>
      <c r="BI1" s="54"/>
      <c r="BJ1" s="54"/>
      <c r="BK1" s="54"/>
      <c r="BL1" s="54"/>
      <c r="BM1" s="54"/>
      <c r="BN1" s="54"/>
      <c r="BO1" s="54"/>
      <c r="BP1" s="54"/>
      <c r="BQ1" s="54"/>
    </row>
    <row r="2" spans="1:69" s="17" customFormat="1" x14ac:dyDescent="0.4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</row>
    <row r="3" spans="1:69" s="51" customFormat="1" ht="25.5" x14ac:dyDescent="0.75">
      <c r="A3" s="48" t="s">
        <v>19</v>
      </c>
      <c r="B3" s="16" t="s">
        <v>70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</row>
    <row r="4" spans="1:69" s="9" customFormat="1" x14ac:dyDescent="0.45">
      <c r="A4" s="19" t="s">
        <v>0</v>
      </c>
      <c r="B4" s="8">
        <v>0.1</v>
      </c>
      <c r="C4" s="8">
        <v>5</v>
      </c>
      <c r="D4" s="8">
        <f>C4*(1+$B$4)</f>
        <v>5.5</v>
      </c>
      <c r="E4" s="8">
        <f>D4*(1+$B$4)</f>
        <v>6.0500000000000007</v>
      </c>
      <c r="F4" s="8">
        <f t="shared" ref="F4:L4" si="0">E4*(1+$B$4)</f>
        <v>6.6550000000000011</v>
      </c>
      <c r="G4" s="8">
        <f t="shared" si="0"/>
        <v>7.3205000000000018</v>
      </c>
      <c r="H4" s="8">
        <f t="shared" si="0"/>
        <v>8.0525500000000019</v>
      </c>
      <c r="I4" s="8">
        <f t="shared" si="0"/>
        <v>8.8578050000000026</v>
      </c>
      <c r="J4" s="8">
        <f t="shared" si="0"/>
        <v>9.7435855000000036</v>
      </c>
      <c r="K4" s="8">
        <f t="shared" si="0"/>
        <v>10.717944050000005</v>
      </c>
      <c r="L4" s="8">
        <f t="shared" si="0"/>
        <v>11.789738455000007</v>
      </c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</row>
    <row r="5" spans="1:69" s="9" customFormat="1" x14ac:dyDescent="0.45">
      <c r="A5" s="19" t="s">
        <v>1</v>
      </c>
      <c r="B5" s="8">
        <v>0.1</v>
      </c>
      <c r="C5" s="8">
        <v>3</v>
      </c>
      <c r="D5" s="8">
        <f>C5*(1+$B$5)</f>
        <v>3.3000000000000003</v>
      </c>
      <c r="E5" s="8">
        <f t="shared" ref="E5:L5" si="1">D5*(1+$B$5)</f>
        <v>3.6300000000000008</v>
      </c>
      <c r="F5" s="8">
        <f t="shared" si="1"/>
        <v>3.9930000000000012</v>
      </c>
      <c r="G5" s="8">
        <f t="shared" si="1"/>
        <v>4.3923000000000014</v>
      </c>
      <c r="H5" s="8">
        <f t="shared" si="1"/>
        <v>4.8315300000000017</v>
      </c>
      <c r="I5" s="8">
        <f t="shared" si="1"/>
        <v>5.3146830000000023</v>
      </c>
      <c r="J5" s="8">
        <f t="shared" si="1"/>
        <v>5.8461513000000034</v>
      </c>
      <c r="K5" s="8">
        <f t="shared" si="1"/>
        <v>6.4307664300000038</v>
      </c>
      <c r="L5" s="8">
        <f t="shared" si="1"/>
        <v>7.0738430730000044</v>
      </c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</row>
    <row r="6" spans="1:69" s="1" customFormat="1" x14ac:dyDescent="0.45">
      <c r="A6" s="14" t="s">
        <v>28</v>
      </c>
      <c r="B6" s="4"/>
      <c r="C6" s="4">
        <v>3000</v>
      </c>
      <c r="D6" s="4">
        <v>3000</v>
      </c>
      <c r="E6" s="4">
        <v>3000</v>
      </c>
      <c r="F6" s="4">
        <v>3000</v>
      </c>
      <c r="G6" s="4">
        <v>3000</v>
      </c>
      <c r="H6" s="4">
        <v>3000</v>
      </c>
      <c r="I6" s="4">
        <v>3000</v>
      </c>
      <c r="J6" s="4">
        <v>3000</v>
      </c>
      <c r="K6" s="4">
        <v>3000</v>
      </c>
      <c r="L6" s="4">
        <v>3000</v>
      </c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 s="40"/>
      <c r="BB6" s="40"/>
      <c r="BC6" s="40"/>
      <c r="BD6" s="40"/>
      <c r="BE6" s="40"/>
      <c r="BF6" s="40"/>
      <c r="BG6" s="40"/>
      <c r="BH6" s="40"/>
      <c r="BI6" s="40"/>
      <c r="BJ6" s="40"/>
      <c r="BK6" s="40"/>
      <c r="BL6" s="40"/>
      <c r="BM6" s="40"/>
      <c r="BN6" s="40"/>
      <c r="BO6" s="40"/>
      <c r="BP6" s="40"/>
      <c r="BQ6" s="40"/>
    </row>
    <row r="7" spans="1:69" s="1" customFormat="1" x14ac:dyDescent="0.45">
      <c r="A7" s="14" t="s">
        <v>27</v>
      </c>
      <c r="B7" s="4"/>
      <c r="C7" s="4">
        <v>1000</v>
      </c>
      <c r="D7" s="4">
        <v>1000</v>
      </c>
      <c r="E7" s="4">
        <v>1000</v>
      </c>
      <c r="F7" s="4">
        <v>1000</v>
      </c>
      <c r="G7" s="4">
        <v>1000</v>
      </c>
      <c r="H7" s="4">
        <v>1000</v>
      </c>
      <c r="I7" s="4">
        <v>1000</v>
      </c>
      <c r="J7" s="4">
        <v>1000</v>
      </c>
      <c r="K7" s="4">
        <v>1000</v>
      </c>
      <c r="L7" s="4">
        <v>1000</v>
      </c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 s="40"/>
      <c r="BB7" s="40"/>
      <c r="BC7" s="40"/>
      <c r="BD7" s="40"/>
      <c r="BE7" s="40"/>
      <c r="BF7" s="40"/>
      <c r="BG7" s="40"/>
      <c r="BH7" s="40"/>
      <c r="BI7" s="40"/>
      <c r="BJ7" s="40"/>
      <c r="BK7" s="40"/>
      <c r="BL7" s="40"/>
      <c r="BM7" s="40"/>
      <c r="BN7" s="40"/>
      <c r="BO7" s="40"/>
      <c r="BP7" s="40"/>
      <c r="BQ7" s="40"/>
    </row>
    <row r="8" spans="1:69" s="1" customFormat="1" x14ac:dyDescent="0.45">
      <c r="A8" s="14" t="s">
        <v>31</v>
      </c>
      <c r="B8" s="4">
        <v>-0.1</v>
      </c>
      <c r="C8" s="4">
        <v>2000</v>
      </c>
      <c r="D8" s="4">
        <f t="shared" ref="D8:L8" si="2">C8*(1+$B$8)</f>
        <v>1800</v>
      </c>
      <c r="E8" s="4">
        <f t="shared" si="2"/>
        <v>1620</v>
      </c>
      <c r="F8" s="4">
        <f t="shared" si="2"/>
        <v>1458</v>
      </c>
      <c r="G8" s="4">
        <f t="shared" si="2"/>
        <v>1312.2</v>
      </c>
      <c r="H8" s="4">
        <f t="shared" si="2"/>
        <v>1180.98</v>
      </c>
      <c r="I8" s="4">
        <f t="shared" si="2"/>
        <v>1062.8820000000001</v>
      </c>
      <c r="J8" s="4">
        <f t="shared" si="2"/>
        <v>956.5938000000001</v>
      </c>
      <c r="K8" s="4">
        <f t="shared" si="2"/>
        <v>860.93442000000016</v>
      </c>
      <c r="L8" s="4">
        <f t="shared" si="2"/>
        <v>774.84097800000018</v>
      </c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 s="40"/>
      <c r="BB8" s="40"/>
      <c r="BC8" s="40"/>
      <c r="BD8" s="40"/>
      <c r="BE8" s="40"/>
      <c r="BF8" s="40"/>
      <c r="BG8" s="40"/>
      <c r="BH8" s="40"/>
      <c r="BI8" s="40"/>
      <c r="BJ8" s="40"/>
      <c r="BK8" s="40"/>
      <c r="BL8" s="40"/>
      <c r="BM8" s="40"/>
      <c r="BN8" s="40"/>
      <c r="BO8" s="40"/>
      <c r="BP8" s="40"/>
      <c r="BQ8" s="40"/>
    </row>
    <row r="9" spans="1:69" s="1" customFormat="1" x14ac:dyDescent="0.45">
      <c r="A9" s="14" t="s">
        <v>36</v>
      </c>
      <c r="B9" s="4">
        <v>-0.2</v>
      </c>
      <c r="C9" s="4">
        <v>2300</v>
      </c>
      <c r="D9" s="4">
        <f t="shared" ref="D9:L9" si="3">C9*(1+$B$9)</f>
        <v>1840</v>
      </c>
      <c r="E9" s="4">
        <f t="shared" si="3"/>
        <v>1472</v>
      </c>
      <c r="F9" s="4">
        <f t="shared" si="3"/>
        <v>1177.6000000000001</v>
      </c>
      <c r="G9" s="4">
        <f t="shared" si="3"/>
        <v>942.08000000000015</v>
      </c>
      <c r="H9" s="4">
        <f t="shared" si="3"/>
        <v>753.66400000000021</v>
      </c>
      <c r="I9" s="4">
        <f t="shared" si="3"/>
        <v>602.93120000000022</v>
      </c>
      <c r="J9" s="4">
        <f t="shared" si="3"/>
        <v>482.34496000000019</v>
      </c>
      <c r="K9" s="4">
        <f t="shared" si="3"/>
        <v>385.87596800000017</v>
      </c>
      <c r="L9" s="4">
        <f t="shared" si="3"/>
        <v>308.70077440000017</v>
      </c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</row>
    <row r="10" spans="1:69" s="69" customFormat="1" x14ac:dyDescent="0.45">
      <c r="A10" s="67" t="s">
        <v>33</v>
      </c>
      <c r="B10" s="68"/>
      <c r="C10" s="68">
        <v>31</v>
      </c>
      <c r="D10" s="68">
        <v>31</v>
      </c>
      <c r="E10" s="68">
        <v>31</v>
      </c>
      <c r="F10" s="68">
        <v>31</v>
      </c>
      <c r="G10" s="68">
        <v>31</v>
      </c>
      <c r="H10" s="68">
        <v>31</v>
      </c>
      <c r="I10" s="68">
        <v>31</v>
      </c>
      <c r="J10" s="68">
        <v>31</v>
      </c>
      <c r="K10" s="68">
        <v>31</v>
      </c>
      <c r="L10" s="68">
        <v>31</v>
      </c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 s="70"/>
      <c r="BB10" s="70"/>
      <c r="BC10" s="70"/>
      <c r="BD10" s="70"/>
      <c r="BE10" s="70"/>
      <c r="BF10" s="70"/>
      <c r="BG10" s="70"/>
      <c r="BH10" s="70"/>
      <c r="BI10" s="70"/>
      <c r="BJ10" s="70"/>
      <c r="BK10" s="70"/>
      <c r="BL10" s="70"/>
      <c r="BM10" s="70"/>
      <c r="BN10" s="70"/>
      <c r="BO10" s="70"/>
      <c r="BP10" s="70"/>
      <c r="BQ10" s="70"/>
    </row>
    <row r="11" spans="1:69" s="69" customFormat="1" x14ac:dyDescent="0.45">
      <c r="A11" s="67" t="s">
        <v>34</v>
      </c>
      <c r="B11" s="68"/>
      <c r="C11" s="68">
        <v>7</v>
      </c>
      <c r="D11" s="68">
        <v>7</v>
      </c>
      <c r="E11" s="68">
        <v>7</v>
      </c>
      <c r="F11" s="68">
        <v>7</v>
      </c>
      <c r="G11" s="68">
        <v>7</v>
      </c>
      <c r="H11" s="68">
        <v>7</v>
      </c>
      <c r="I11" s="68">
        <v>7</v>
      </c>
      <c r="J11" s="68">
        <v>7</v>
      </c>
      <c r="K11" s="68">
        <v>7</v>
      </c>
      <c r="L11" s="68">
        <v>7</v>
      </c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 s="70"/>
      <c r="BB11" s="70"/>
      <c r="BC11" s="70"/>
      <c r="BD11" s="70"/>
      <c r="BE11" s="70"/>
      <c r="BF11" s="70"/>
      <c r="BG11" s="70"/>
      <c r="BH11" s="70"/>
      <c r="BI11" s="70"/>
      <c r="BJ11" s="70"/>
      <c r="BK11" s="70"/>
      <c r="BL11" s="70"/>
      <c r="BM11" s="70"/>
      <c r="BN11" s="70"/>
      <c r="BO11" s="70"/>
      <c r="BP11" s="70"/>
      <c r="BQ11" s="70"/>
    </row>
    <row r="12" spans="1:69" s="69" customFormat="1" x14ac:dyDescent="0.45">
      <c r="A12" s="67" t="s">
        <v>32</v>
      </c>
      <c r="B12" s="68"/>
      <c r="C12" s="68">
        <v>30</v>
      </c>
      <c r="D12" s="68">
        <v>30</v>
      </c>
      <c r="E12" s="68">
        <v>30</v>
      </c>
      <c r="F12" s="68">
        <v>30</v>
      </c>
      <c r="G12" s="68">
        <v>30</v>
      </c>
      <c r="H12" s="68">
        <v>30</v>
      </c>
      <c r="I12" s="68">
        <v>30</v>
      </c>
      <c r="J12" s="68">
        <v>30</v>
      </c>
      <c r="K12" s="68">
        <v>30</v>
      </c>
      <c r="L12" s="68">
        <v>30</v>
      </c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 s="70"/>
      <c r="BB12" s="70"/>
      <c r="BC12" s="70"/>
      <c r="BD12" s="70"/>
      <c r="BE12" s="70"/>
      <c r="BF12" s="70"/>
      <c r="BG12" s="70"/>
      <c r="BH12" s="70"/>
      <c r="BI12" s="70"/>
      <c r="BJ12" s="70"/>
      <c r="BK12" s="70"/>
      <c r="BL12" s="70"/>
      <c r="BM12" s="70"/>
      <c r="BN12" s="70"/>
      <c r="BO12" s="70"/>
      <c r="BP12" s="70"/>
      <c r="BQ12" s="70"/>
    </row>
    <row r="13" spans="1:69" s="69" customFormat="1" x14ac:dyDescent="0.45">
      <c r="A13" s="67" t="s">
        <v>37</v>
      </c>
      <c r="B13" s="68"/>
      <c r="C13" s="68">
        <v>19</v>
      </c>
      <c r="D13" s="68">
        <v>19</v>
      </c>
      <c r="E13" s="68">
        <v>19</v>
      </c>
      <c r="F13" s="68">
        <v>19</v>
      </c>
      <c r="G13" s="68">
        <v>19</v>
      </c>
      <c r="H13" s="68">
        <v>19</v>
      </c>
      <c r="I13" s="68">
        <v>19</v>
      </c>
      <c r="J13" s="68">
        <v>19</v>
      </c>
      <c r="K13" s="68">
        <v>19</v>
      </c>
      <c r="L13" s="68">
        <v>19</v>
      </c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 s="70"/>
      <c r="BB13" s="70"/>
      <c r="BC13" s="70"/>
      <c r="BD13" s="70"/>
      <c r="BE13" s="70"/>
      <c r="BF13" s="70"/>
      <c r="BG13" s="70"/>
      <c r="BH13" s="70"/>
      <c r="BI13" s="70"/>
      <c r="BJ13" s="70"/>
      <c r="BK13" s="70"/>
      <c r="BL13" s="70"/>
      <c r="BM13" s="70"/>
      <c r="BN13" s="70"/>
      <c r="BO13" s="70"/>
      <c r="BP13" s="70"/>
      <c r="BQ13" s="70"/>
    </row>
    <row r="14" spans="1:69" s="11" customFormat="1" x14ac:dyDescent="0.45">
      <c r="A14" s="21" t="s">
        <v>66</v>
      </c>
      <c r="B14" s="10">
        <v>0.02</v>
      </c>
      <c r="C14" s="10">
        <v>0.02</v>
      </c>
      <c r="D14" s="10">
        <f>C14*(1+$B$14)</f>
        <v>2.0400000000000001E-2</v>
      </c>
      <c r="E14" s="10">
        <f t="shared" ref="E14:L14" si="4">D14*(1+$B$14)</f>
        <v>2.0808000000000004E-2</v>
      </c>
      <c r="F14" s="10">
        <f t="shared" si="4"/>
        <v>2.1224160000000002E-2</v>
      </c>
      <c r="G14" s="10">
        <f t="shared" si="4"/>
        <v>2.1648643200000001E-2</v>
      </c>
      <c r="H14" s="10">
        <f t="shared" si="4"/>
        <v>2.2081616064000002E-2</v>
      </c>
      <c r="I14" s="10">
        <f t="shared" si="4"/>
        <v>2.2523248385280002E-2</v>
      </c>
      <c r="J14" s="10">
        <f t="shared" si="4"/>
        <v>2.2973713352985602E-2</v>
      </c>
      <c r="K14" s="10">
        <f t="shared" si="4"/>
        <v>2.3433187620045315E-2</v>
      </c>
      <c r="L14" s="10">
        <f t="shared" si="4"/>
        <v>2.3901851372446221E-2</v>
      </c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 s="41"/>
      <c r="BB14" s="41"/>
      <c r="BC14" s="41"/>
      <c r="BD14" s="41"/>
      <c r="BE14" s="41"/>
      <c r="BF14" s="41"/>
      <c r="BG14" s="41"/>
      <c r="BH14" s="41"/>
      <c r="BI14" s="41"/>
      <c r="BJ14" s="41"/>
      <c r="BK14" s="41"/>
      <c r="BL14" s="41"/>
      <c r="BM14" s="41"/>
      <c r="BN14" s="41"/>
      <c r="BO14" s="41"/>
      <c r="BP14" s="41"/>
      <c r="BQ14" s="41"/>
    </row>
    <row r="15" spans="1:69" s="11" customFormat="1" x14ac:dyDescent="0.45">
      <c r="A15" s="21" t="s">
        <v>67</v>
      </c>
      <c r="B15" s="10">
        <v>0.03</v>
      </c>
      <c r="C15" s="10">
        <v>0.03</v>
      </c>
      <c r="D15" s="10">
        <f>C15*(1+$B$15)</f>
        <v>3.09E-2</v>
      </c>
      <c r="E15" s="10">
        <f t="shared" ref="E15:L15" si="5">D15*(1+$B$15)</f>
        <v>3.1827000000000001E-2</v>
      </c>
      <c r="F15" s="10">
        <f t="shared" si="5"/>
        <v>3.2781810000000002E-2</v>
      </c>
      <c r="G15" s="10">
        <f t="shared" si="5"/>
        <v>3.37652643E-2</v>
      </c>
      <c r="H15" s="10">
        <f t="shared" si="5"/>
        <v>3.4778222229000004E-2</v>
      </c>
      <c r="I15" s="10">
        <f t="shared" si="5"/>
        <v>3.5821568895870008E-2</v>
      </c>
      <c r="J15" s="10">
        <f t="shared" si="5"/>
        <v>3.6896215962746108E-2</v>
      </c>
      <c r="K15" s="10">
        <f t="shared" si="5"/>
        <v>3.8003102441628495E-2</v>
      </c>
      <c r="L15" s="10">
        <f t="shared" si="5"/>
        <v>3.9143195514877348E-2</v>
      </c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 s="41"/>
      <c r="BB15" s="41"/>
      <c r="BC15" s="41"/>
      <c r="BD15" s="41"/>
      <c r="BE15" s="41"/>
      <c r="BF15" s="41"/>
      <c r="BG15" s="41"/>
      <c r="BH15" s="41"/>
      <c r="BI15" s="41"/>
      <c r="BJ15" s="41"/>
      <c r="BK15" s="41"/>
      <c r="BL15" s="41"/>
      <c r="BM15" s="41"/>
      <c r="BN15" s="41"/>
      <c r="BO15" s="41"/>
      <c r="BP15" s="41"/>
      <c r="BQ15" s="41"/>
    </row>
    <row r="16" spans="1:69" s="11" customFormat="1" x14ac:dyDescent="0.45">
      <c r="A16" s="21" t="s">
        <v>68</v>
      </c>
      <c r="B16" s="10"/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 s="41"/>
      <c r="BB16" s="41"/>
      <c r="BC16" s="41"/>
      <c r="BD16" s="41"/>
      <c r="BE16" s="41"/>
      <c r="BF16" s="41"/>
      <c r="BG16" s="41"/>
      <c r="BH16" s="41"/>
      <c r="BI16" s="41"/>
      <c r="BJ16" s="41"/>
      <c r="BK16" s="41"/>
      <c r="BL16" s="41"/>
      <c r="BM16" s="41"/>
      <c r="BN16" s="41"/>
      <c r="BO16" s="41"/>
      <c r="BP16" s="41"/>
      <c r="BQ16" s="41"/>
    </row>
    <row r="17" spans="1:69" s="11" customFormat="1" x14ac:dyDescent="0.45">
      <c r="A17" s="21" t="s">
        <v>69</v>
      </c>
      <c r="B17" s="10"/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 s="41"/>
      <c r="BB17" s="41"/>
      <c r="BC17" s="41"/>
      <c r="BD17" s="41"/>
      <c r="BE17" s="41"/>
      <c r="BF17" s="41"/>
      <c r="BG17" s="41"/>
      <c r="BH17" s="41"/>
      <c r="BI17" s="41"/>
      <c r="BJ17" s="41"/>
      <c r="BK17" s="41"/>
      <c r="BL17" s="41"/>
      <c r="BM17" s="41"/>
      <c r="BN17" s="41"/>
      <c r="BO17" s="41"/>
      <c r="BP17" s="41"/>
      <c r="BQ17" s="41"/>
    </row>
    <row r="18" spans="1:69" s="13" customFormat="1" x14ac:dyDescent="0.45">
      <c r="A18" s="20" t="s">
        <v>30</v>
      </c>
      <c r="B18" s="12"/>
      <c r="C18" s="12">
        <v>2</v>
      </c>
      <c r="D18" s="12">
        <v>2</v>
      </c>
      <c r="E18" s="12">
        <v>2</v>
      </c>
      <c r="F18" s="12">
        <v>2</v>
      </c>
      <c r="G18" s="12">
        <v>2</v>
      </c>
      <c r="H18" s="12">
        <v>2</v>
      </c>
      <c r="I18" s="12">
        <v>2</v>
      </c>
      <c r="J18" s="12">
        <v>2</v>
      </c>
      <c r="K18" s="12">
        <v>2</v>
      </c>
      <c r="L18" s="12">
        <v>2</v>
      </c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</row>
    <row r="19" spans="1:69" s="13" customFormat="1" x14ac:dyDescent="0.45">
      <c r="A19" s="20" t="s">
        <v>29</v>
      </c>
      <c r="B19" s="12"/>
      <c r="C19" s="12">
        <v>1.22</v>
      </c>
      <c r="D19" s="12">
        <v>1.22</v>
      </c>
      <c r="E19" s="12">
        <v>1.22</v>
      </c>
      <c r="F19" s="12">
        <v>1.22</v>
      </c>
      <c r="G19" s="12">
        <v>1.22</v>
      </c>
      <c r="H19" s="12">
        <v>1.22</v>
      </c>
      <c r="I19" s="12">
        <v>1.22</v>
      </c>
      <c r="J19" s="12">
        <v>1.22</v>
      </c>
      <c r="K19" s="12">
        <v>1.22</v>
      </c>
      <c r="L19" s="12">
        <v>1.22</v>
      </c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</row>
    <row r="20" spans="1:69" s="13" customFormat="1" x14ac:dyDescent="0.45">
      <c r="A20" s="20" t="s">
        <v>35</v>
      </c>
      <c r="B20" s="12"/>
      <c r="C20" s="12">
        <v>0</v>
      </c>
      <c r="D20" s="12">
        <v>0</v>
      </c>
      <c r="E20" s="12">
        <v>0</v>
      </c>
      <c r="F20" s="12">
        <v>0</v>
      </c>
      <c r="G20" s="12"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 s="42"/>
      <c r="BB20" s="42"/>
      <c r="BC20" s="42"/>
      <c r="BD20" s="42"/>
      <c r="BE20" s="42"/>
      <c r="BF20" s="42"/>
      <c r="BG20" s="42"/>
      <c r="BH20" s="42"/>
      <c r="BI20" s="42"/>
      <c r="BJ20" s="42"/>
      <c r="BK20" s="42"/>
      <c r="BL20" s="42"/>
      <c r="BM20" s="42"/>
      <c r="BN20" s="42"/>
      <c r="BO20" s="42"/>
      <c r="BP20" s="42"/>
      <c r="BQ20" s="42"/>
    </row>
    <row r="21" spans="1:69" s="13" customFormat="1" x14ac:dyDescent="0.45">
      <c r="A21" s="20" t="s">
        <v>38</v>
      </c>
      <c r="B21" s="12"/>
      <c r="C21" s="12">
        <v>0</v>
      </c>
      <c r="D21" s="12">
        <v>0</v>
      </c>
      <c r="E21" s="12">
        <v>0</v>
      </c>
      <c r="F21" s="12">
        <v>0</v>
      </c>
      <c r="G21" s="12"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 s="42"/>
      <c r="BB21" s="42"/>
      <c r="BC21" s="42"/>
      <c r="BD21" s="42"/>
      <c r="BE21" s="42"/>
      <c r="BF21" s="42"/>
      <c r="BG21" s="42"/>
      <c r="BH21" s="42"/>
      <c r="BI21" s="42"/>
      <c r="BJ21" s="42"/>
      <c r="BK21" s="42"/>
      <c r="BL21" s="42"/>
      <c r="BM21" s="42"/>
      <c r="BN21" s="42"/>
      <c r="BO21" s="42"/>
      <c r="BP21" s="42"/>
      <c r="BQ21" s="42"/>
    </row>
    <row r="22" spans="1:69" s="29" customFormat="1" x14ac:dyDescent="0.45">
      <c r="A22" s="18" t="s">
        <v>3</v>
      </c>
      <c r="B22" s="28"/>
      <c r="C22" s="28">
        <v>0.95</v>
      </c>
      <c r="D22" s="28">
        <v>0.95</v>
      </c>
      <c r="E22" s="28">
        <v>0.95</v>
      </c>
      <c r="F22" s="28">
        <v>0.95</v>
      </c>
      <c r="G22" s="28">
        <v>0.95</v>
      </c>
      <c r="H22" s="28">
        <v>0.95</v>
      </c>
      <c r="I22" s="28">
        <v>0.95</v>
      </c>
      <c r="J22" s="28">
        <v>0.95</v>
      </c>
      <c r="K22" s="28">
        <v>0.95</v>
      </c>
      <c r="L22" s="28">
        <v>0.95</v>
      </c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</row>
    <row r="23" spans="1:69" s="29" customFormat="1" x14ac:dyDescent="0.45">
      <c r="A23" s="18" t="s">
        <v>5</v>
      </c>
      <c r="B23" s="28"/>
      <c r="C23" s="28">
        <v>0.95</v>
      </c>
      <c r="D23" s="28">
        <v>0.95</v>
      </c>
      <c r="E23" s="28">
        <v>0.95</v>
      </c>
      <c r="F23" s="28">
        <v>0.95</v>
      </c>
      <c r="G23" s="28">
        <v>0.95</v>
      </c>
      <c r="H23" s="28">
        <v>0.95</v>
      </c>
      <c r="I23" s="28">
        <v>0.95</v>
      </c>
      <c r="J23" s="28">
        <v>0.95</v>
      </c>
      <c r="K23" s="28">
        <v>0.95</v>
      </c>
      <c r="L23" s="28">
        <v>0.95</v>
      </c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</row>
    <row r="24" spans="1:69" s="29" customFormat="1" x14ac:dyDescent="0.45">
      <c r="A24" s="18" t="s">
        <v>7</v>
      </c>
      <c r="B24" s="28"/>
      <c r="C24" s="28">
        <v>0.25</v>
      </c>
      <c r="D24" s="28">
        <v>0.25</v>
      </c>
      <c r="E24" s="28">
        <v>0.25</v>
      </c>
      <c r="F24" s="28">
        <v>0.25</v>
      </c>
      <c r="G24" s="28">
        <v>0.25</v>
      </c>
      <c r="H24" s="28">
        <v>0.25</v>
      </c>
      <c r="I24" s="28">
        <v>0.25</v>
      </c>
      <c r="J24" s="28">
        <v>0.25</v>
      </c>
      <c r="K24" s="28">
        <v>0.25</v>
      </c>
      <c r="L24" s="28">
        <v>0.25</v>
      </c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</row>
    <row r="25" spans="1:69" s="29" customFormat="1" x14ac:dyDescent="0.45">
      <c r="A25" s="18" t="s">
        <v>9</v>
      </c>
      <c r="B25" s="28"/>
      <c r="C25" s="28">
        <v>0.5</v>
      </c>
      <c r="D25" s="28">
        <v>0.5</v>
      </c>
      <c r="E25" s="28">
        <v>0.5</v>
      </c>
      <c r="F25" s="28">
        <v>0.5</v>
      </c>
      <c r="G25" s="28">
        <v>0.5</v>
      </c>
      <c r="H25" s="28">
        <v>0.5</v>
      </c>
      <c r="I25" s="28">
        <v>0.5</v>
      </c>
      <c r="J25" s="28">
        <v>0.5</v>
      </c>
      <c r="K25" s="28">
        <v>0.5</v>
      </c>
      <c r="L25" s="28">
        <v>0.5</v>
      </c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</row>
    <row r="26" spans="1:69" s="62" customFormat="1" x14ac:dyDescent="0.45">
      <c r="A26" s="60" t="s">
        <v>4</v>
      </c>
      <c r="B26" s="61"/>
      <c r="C26" s="61">
        <v>0.95</v>
      </c>
      <c r="D26" s="61">
        <v>0.95</v>
      </c>
      <c r="E26" s="61">
        <v>0.95</v>
      </c>
      <c r="F26" s="61">
        <v>0.95</v>
      </c>
      <c r="G26" s="61">
        <v>0.95</v>
      </c>
      <c r="H26" s="61">
        <v>0.95</v>
      </c>
      <c r="I26" s="61">
        <v>0.95</v>
      </c>
      <c r="J26" s="61">
        <v>0.95</v>
      </c>
      <c r="K26" s="61">
        <v>0.95</v>
      </c>
      <c r="L26" s="61">
        <v>0.95</v>
      </c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 s="63"/>
      <c r="BB26" s="63"/>
      <c r="BC26" s="63"/>
      <c r="BD26" s="63"/>
      <c r="BE26" s="63"/>
      <c r="BF26" s="63"/>
      <c r="BG26" s="63"/>
      <c r="BH26" s="63"/>
      <c r="BI26" s="63"/>
      <c r="BJ26" s="63"/>
      <c r="BK26" s="63"/>
      <c r="BL26" s="63"/>
      <c r="BM26" s="63"/>
      <c r="BN26" s="63"/>
      <c r="BO26" s="63"/>
      <c r="BP26" s="63"/>
      <c r="BQ26" s="63"/>
    </row>
    <row r="27" spans="1:69" s="61" customFormat="1" x14ac:dyDescent="0.45">
      <c r="A27" s="60" t="s">
        <v>6</v>
      </c>
      <c r="C27" s="61">
        <v>0.95</v>
      </c>
      <c r="D27" s="61">
        <v>0.95</v>
      </c>
      <c r="E27" s="61">
        <v>0.95</v>
      </c>
      <c r="F27" s="61">
        <v>0.95</v>
      </c>
      <c r="G27" s="61">
        <v>0.95</v>
      </c>
      <c r="H27" s="61">
        <v>0.95</v>
      </c>
      <c r="I27" s="61">
        <v>0.95</v>
      </c>
      <c r="J27" s="61">
        <v>0.95</v>
      </c>
      <c r="K27" s="61">
        <v>0.95</v>
      </c>
      <c r="L27" s="61">
        <v>0.95</v>
      </c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 s="63"/>
      <c r="BB27" s="63"/>
      <c r="BC27" s="63"/>
      <c r="BD27" s="63"/>
      <c r="BE27" s="63"/>
      <c r="BF27" s="63"/>
      <c r="BG27" s="63"/>
      <c r="BH27" s="63"/>
      <c r="BI27" s="63"/>
      <c r="BJ27" s="63"/>
      <c r="BK27" s="63"/>
      <c r="BL27" s="63"/>
      <c r="BM27" s="63"/>
      <c r="BN27" s="63"/>
      <c r="BO27" s="63"/>
      <c r="BP27" s="63"/>
      <c r="BQ27" s="63"/>
    </row>
    <row r="28" spans="1:69" s="62" customFormat="1" x14ac:dyDescent="0.45">
      <c r="A28" s="60" t="s">
        <v>8</v>
      </c>
      <c r="B28" s="61"/>
      <c r="C28" s="61">
        <v>0.4</v>
      </c>
      <c r="D28" s="61">
        <v>0.4</v>
      </c>
      <c r="E28" s="61">
        <v>0.4</v>
      </c>
      <c r="F28" s="61">
        <v>0.4</v>
      </c>
      <c r="G28" s="61">
        <v>0.4</v>
      </c>
      <c r="H28" s="61">
        <v>0.4</v>
      </c>
      <c r="I28" s="61">
        <v>0.4</v>
      </c>
      <c r="J28" s="61">
        <v>0.4</v>
      </c>
      <c r="K28" s="61">
        <v>0.4</v>
      </c>
      <c r="L28" s="61">
        <v>0.4</v>
      </c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 s="63"/>
      <c r="BB28" s="63"/>
      <c r="BC28" s="63"/>
      <c r="BD28" s="63"/>
      <c r="BE28" s="63"/>
      <c r="BF28" s="63"/>
      <c r="BG28" s="63"/>
      <c r="BH28" s="63"/>
      <c r="BI28" s="63"/>
      <c r="BJ28" s="63"/>
      <c r="BK28" s="63"/>
      <c r="BL28" s="63"/>
      <c r="BM28" s="63"/>
      <c r="BN28" s="63"/>
      <c r="BO28" s="63"/>
      <c r="BP28" s="63"/>
      <c r="BQ28" s="63"/>
    </row>
    <row r="29" spans="1:69" s="62" customFormat="1" x14ac:dyDescent="0.45">
      <c r="A29" s="60" t="s">
        <v>10</v>
      </c>
      <c r="B29" s="61"/>
      <c r="C29" s="61">
        <v>0</v>
      </c>
      <c r="D29" s="61">
        <v>0</v>
      </c>
      <c r="E29" s="61">
        <v>0</v>
      </c>
      <c r="F29" s="61">
        <v>0</v>
      </c>
      <c r="G29" s="61">
        <v>0</v>
      </c>
      <c r="H29" s="61">
        <v>0</v>
      </c>
      <c r="I29" s="61">
        <v>0</v>
      </c>
      <c r="J29" s="61">
        <v>0</v>
      </c>
      <c r="K29" s="61">
        <v>0</v>
      </c>
      <c r="L29" s="61">
        <v>0</v>
      </c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 s="63"/>
      <c r="BB29" s="63"/>
      <c r="BC29" s="63"/>
      <c r="BD29" s="63"/>
      <c r="BE29" s="63"/>
      <c r="BF29" s="63"/>
      <c r="BG29" s="63"/>
      <c r="BH29" s="63"/>
      <c r="BI29" s="63"/>
      <c r="BJ29" s="63"/>
      <c r="BK29" s="63"/>
      <c r="BL29" s="63"/>
      <c r="BM29" s="63"/>
      <c r="BN29" s="63"/>
      <c r="BO29" s="63"/>
      <c r="BP29" s="63"/>
      <c r="BQ29" s="63"/>
    </row>
    <row r="30" spans="1:69" s="77" customFormat="1" x14ac:dyDescent="0.45">
      <c r="A30" s="75" t="s">
        <v>59</v>
      </c>
      <c r="B30" s="76">
        <v>0.05</v>
      </c>
      <c r="C30" s="76">
        <v>0</v>
      </c>
      <c r="D30" s="76">
        <f>C30*(1+$B$30)</f>
        <v>0</v>
      </c>
      <c r="E30" s="76">
        <f t="shared" ref="E30:L30" si="6">D30*(1+$B$30)</f>
        <v>0</v>
      </c>
      <c r="F30" s="76">
        <f t="shared" si="6"/>
        <v>0</v>
      </c>
      <c r="G30" s="76">
        <f t="shared" si="6"/>
        <v>0</v>
      </c>
      <c r="H30" s="76">
        <f t="shared" si="6"/>
        <v>0</v>
      </c>
      <c r="I30" s="76">
        <f t="shared" si="6"/>
        <v>0</v>
      </c>
      <c r="J30" s="76">
        <f t="shared" si="6"/>
        <v>0</v>
      </c>
      <c r="K30" s="76">
        <f t="shared" si="6"/>
        <v>0</v>
      </c>
      <c r="L30" s="76">
        <f t="shared" si="6"/>
        <v>0</v>
      </c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78"/>
    </row>
    <row r="31" spans="1:69" s="9" customFormat="1" x14ac:dyDescent="0.45">
      <c r="A31" s="19" t="s">
        <v>24</v>
      </c>
      <c r="B31" s="8">
        <v>0.05</v>
      </c>
      <c r="C31" s="8">
        <f t="shared" ref="C31:L31" si="7">1/(1+$B$31)^(C1-$C$1)</f>
        <v>1</v>
      </c>
      <c r="D31" s="8">
        <f t="shared" si="7"/>
        <v>0.95238095238095233</v>
      </c>
      <c r="E31" s="8">
        <f t="shared" si="7"/>
        <v>0.90702947845804982</v>
      </c>
      <c r="F31" s="8">
        <f t="shared" si="7"/>
        <v>0.86383759853147601</v>
      </c>
      <c r="G31" s="8">
        <f t="shared" si="7"/>
        <v>0.82270247479188197</v>
      </c>
      <c r="H31" s="8">
        <f t="shared" si="7"/>
        <v>0.78352616646845896</v>
      </c>
      <c r="I31" s="8">
        <f t="shared" si="7"/>
        <v>0.74621539663662761</v>
      </c>
      <c r="J31" s="8">
        <f t="shared" si="7"/>
        <v>0.71068133013012147</v>
      </c>
      <c r="K31" s="8">
        <f t="shared" si="7"/>
        <v>0.67683936202868722</v>
      </c>
      <c r="L31" s="8">
        <f t="shared" si="7"/>
        <v>0.64460891621779726</v>
      </c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</row>
    <row r="32" spans="1:69" x14ac:dyDescent="0.45">
      <c r="A32" s="3"/>
      <c r="B32" s="6"/>
      <c r="C32" s="3"/>
      <c r="D32" s="3"/>
      <c r="E32" s="3"/>
      <c r="F32" s="3"/>
      <c r="G32" s="3"/>
      <c r="H32" s="3"/>
      <c r="I32" s="3"/>
      <c r="J32" s="3"/>
      <c r="K32" s="3"/>
      <c r="L32" s="3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</row>
    <row r="33" spans="1:69" s="53" customFormat="1" ht="25.5" x14ac:dyDescent="0.75">
      <c r="A33" s="56" t="s">
        <v>39</v>
      </c>
      <c r="B33" s="57"/>
      <c r="C33" s="58"/>
      <c r="D33" s="58"/>
      <c r="E33" s="58"/>
      <c r="F33" s="58"/>
      <c r="G33" s="58"/>
      <c r="H33" s="58"/>
      <c r="I33" s="58"/>
      <c r="J33" s="58"/>
      <c r="K33" s="58"/>
      <c r="L33" s="58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</row>
    <row r="34" spans="1:69" s="2" customFormat="1" x14ac:dyDescent="0.45">
      <c r="A34" s="15" t="s">
        <v>61</v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</row>
    <row r="35" spans="1:69" s="2" customFormat="1" x14ac:dyDescent="0.45">
      <c r="A35" s="15" t="s">
        <v>62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 s="44"/>
      <c r="BB35" s="44"/>
      <c r="BC35" s="44"/>
      <c r="BD35" s="44"/>
      <c r="BE35" s="44"/>
      <c r="BF35" s="44"/>
      <c r="BG35" s="44"/>
      <c r="BH35" s="44"/>
      <c r="BI35" s="44"/>
      <c r="BJ35" s="44"/>
      <c r="BK35" s="44"/>
      <c r="BL35" s="44"/>
      <c r="BM35" s="44"/>
      <c r="BN35" s="44"/>
      <c r="BO35" s="44"/>
      <c r="BP35" s="44"/>
      <c r="BQ35" s="44"/>
    </row>
    <row r="36" spans="1:69" s="2" customFormat="1" x14ac:dyDescent="0.45">
      <c r="A36" s="15" t="s">
        <v>63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44"/>
      <c r="BO36" s="44"/>
      <c r="BP36" s="44"/>
      <c r="BQ36" s="44"/>
    </row>
    <row r="37" spans="1:69" s="2" customFormat="1" x14ac:dyDescent="0.45">
      <c r="A37" s="15" t="s">
        <v>64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44"/>
      <c r="BO37" s="44"/>
      <c r="BP37" s="44"/>
      <c r="BQ37" s="44"/>
    </row>
    <row r="38" spans="1:69" s="24" customFormat="1" x14ac:dyDescent="0.45">
      <c r="A38" s="22" t="s">
        <v>11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 s="45"/>
      <c r="BB38" s="45"/>
      <c r="BC38" s="45"/>
      <c r="BD38" s="45"/>
      <c r="BE38" s="45"/>
      <c r="BF38" s="45"/>
      <c r="BG38" s="45"/>
      <c r="BH38" s="45"/>
      <c r="BI38" s="45"/>
      <c r="BJ38" s="45"/>
      <c r="BK38" s="45"/>
      <c r="BL38" s="45"/>
      <c r="BM38" s="45"/>
      <c r="BN38" s="45"/>
      <c r="BO38" s="45"/>
      <c r="BP38" s="45"/>
      <c r="BQ38" s="45"/>
    </row>
    <row r="39" spans="1:69" s="24" customFormat="1" x14ac:dyDescent="0.45">
      <c r="A39" s="22" t="s">
        <v>12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 s="45"/>
      <c r="BB39" s="45"/>
      <c r="BC39" s="45"/>
      <c r="BD39" s="45"/>
      <c r="BE39" s="45"/>
      <c r="BF39" s="45"/>
      <c r="BG39" s="45"/>
      <c r="BH39" s="45"/>
      <c r="BI39" s="45"/>
      <c r="BJ39" s="45"/>
      <c r="BK39" s="45"/>
      <c r="BL39" s="45"/>
      <c r="BM39" s="45"/>
      <c r="BN39" s="45"/>
      <c r="BO39" s="45"/>
      <c r="BP39" s="45"/>
      <c r="BQ39" s="45"/>
    </row>
    <row r="40" spans="1:69" s="24" customFormat="1" x14ac:dyDescent="0.45">
      <c r="A40" s="22" t="s">
        <v>13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 s="45"/>
      <c r="BB40" s="45"/>
      <c r="BC40" s="45"/>
      <c r="BD40" s="45"/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</row>
    <row r="41" spans="1:69" s="24" customFormat="1" x14ac:dyDescent="0.45">
      <c r="A41" s="22" t="s">
        <v>14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 s="45"/>
      <c r="BB41" s="45"/>
      <c r="BC41" s="45"/>
      <c r="BD41" s="45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</row>
    <row r="42" spans="1:69" s="27" customFormat="1" x14ac:dyDescent="0.45">
      <c r="A42" s="25" t="s">
        <v>15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</row>
    <row r="43" spans="1:69" s="27" customFormat="1" x14ac:dyDescent="0.45">
      <c r="A43" s="25" t="s">
        <v>16</v>
      </c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</row>
    <row r="44" spans="1:69" s="27" customFormat="1" x14ac:dyDescent="0.45">
      <c r="A44" s="25" t="s">
        <v>17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</row>
    <row r="45" spans="1:69" s="27" customFormat="1" x14ac:dyDescent="0.45">
      <c r="A45" s="25" t="s">
        <v>18</v>
      </c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 s="46"/>
      <c r="BB45" s="46"/>
      <c r="BC45" s="46"/>
      <c r="BD45" s="46"/>
      <c r="BE45" s="46"/>
      <c r="BF45" s="46"/>
      <c r="BG45" s="46"/>
      <c r="BH45" s="46"/>
      <c r="BI45" s="46"/>
      <c r="BJ45" s="46"/>
      <c r="BK45" s="46"/>
      <c r="BL45" s="46"/>
      <c r="BM45" s="46"/>
      <c r="BN45" s="46"/>
      <c r="BO45" s="46"/>
      <c r="BP45" s="46"/>
      <c r="BQ45" s="46"/>
    </row>
    <row r="46" spans="1:69" x14ac:dyDescent="0.45">
      <c r="A46" s="3"/>
      <c r="B46" s="6"/>
      <c r="C46" s="3"/>
      <c r="D46" s="3"/>
      <c r="E46" s="3"/>
      <c r="F46" s="3"/>
      <c r="G46" s="3"/>
      <c r="H46" s="3"/>
      <c r="I46" s="3"/>
      <c r="J46" s="3"/>
      <c r="K46" s="3"/>
      <c r="L46" s="3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</row>
    <row r="47" spans="1:69" s="53" customFormat="1" ht="25.5" x14ac:dyDescent="0.75">
      <c r="A47" s="56" t="s">
        <v>40</v>
      </c>
      <c r="B47" s="16" t="s">
        <v>60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BA47" s="59"/>
      <c r="BB47" s="59"/>
      <c r="BC47" s="59"/>
      <c r="BD47" s="59"/>
      <c r="BE47" s="59"/>
      <c r="BF47" s="59"/>
      <c r="BG47" s="59"/>
      <c r="BH47" s="59"/>
      <c r="BI47" s="59"/>
      <c r="BJ47" s="59"/>
      <c r="BK47" s="59"/>
      <c r="BL47" s="59"/>
      <c r="BM47" s="59"/>
      <c r="BN47" s="59"/>
      <c r="BO47" s="59"/>
      <c r="BP47" s="59"/>
      <c r="BQ47" s="59"/>
    </row>
    <row r="48" spans="1:69" s="13" customFormat="1" x14ac:dyDescent="0.45">
      <c r="A48" s="20" t="s">
        <v>45</v>
      </c>
      <c r="B48" s="12">
        <v>2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 s="42"/>
      <c r="BB48" s="42"/>
      <c r="BC48" s="42"/>
      <c r="BD48" s="42"/>
      <c r="BE48" s="42"/>
      <c r="BF48" s="42"/>
      <c r="BG48" s="42"/>
      <c r="BH48" s="42"/>
      <c r="BI48" s="42"/>
      <c r="BJ48" s="42"/>
      <c r="BK48" s="42"/>
      <c r="BL48" s="42"/>
      <c r="BM48" s="42"/>
      <c r="BN48" s="42"/>
      <c r="BO48" s="42"/>
      <c r="BP48" s="42"/>
      <c r="BQ48" s="42"/>
    </row>
    <row r="49" spans="1:69" s="13" customFormat="1" x14ac:dyDescent="0.45">
      <c r="A49" s="20" t="s">
        <v>46</v>
      </c>
      <c r="B49" s="12">
        <v>2</v>
      </c>
      <c r="C49" s="12"/>
      <c r="D49" s="12"/>
      <c r="E49" s="12"/>
      <c r="F49" s="12"/>
      <c r="G49" s="12"/>
      <c r="H49" s="12"/>
      <c r="I49" s="12"/>
      <c r="J49" s="12"/>
      <c r="K49" s="12"/>
      <c r="L49" s="12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 s="42"/>
      <c r="BB49" s="42"/>
      <c r="BC49" s="42"/>
      <c r="BD49" s="42"/>
      <c r="BE49" s="42"/>
      <c r="BF49" s="42"/>
      <c r="BG49" s="42"/>
      <c r="BH49" s="42"/>
      <c r="BI49" s="42"/>
      <c r="BJ49" s="42"/>
      <c r="BK49" s="42"/>
      <c r="BL49" s="42"/>
      <c r="BM49" s="42"/>
      <c r="BN49" s="42"/>
      <c r="BO49" s="42"/>
      <c r="BP49" s="42"/>
      <c r="BQ49" s="42"/>
    </row>
    <row r="50" spans="1:69" s="13" customFormat="1" x14ac:dyDescent="0.45">
      <c r="A50" s="20" t="s">
        <v>47</v>
      </c>
      <c r="B50" s="12">
        <v>0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 s="42"/>
      <c r="BB50" s="42"/>
      <c r="BC50" s="42"/>
      <c r="BD50" s="42"/>
      <c r="BE50" s="42"/>
      <c r="BF50" s="42"/>
      <c r="BG50" s="42"/>
      <c r="BH50" s="42"/>
      <c r="BI50" s="42"/>
      <c r="BJ50" s="42"/>
      <c r="BK50" s="42"/>
      <c r="BL50" s="42"/>
      <c r="BM50" s="42"/>
      <c r="BN50" s="42"/>
      <c r="BO50" s="42"/>
      <c r="BP50" s="42"/>
      <c r="BQ50" s="42"/>
    </row>
    <row r="51" spans="1:69" s="13" customFormat="1" x14ac:dyDescent="0.45">
      <c r="A51" s="20" t="s">
        <v>48</v>
      </c>
      <c r="B51" s="12">
        <v>0</v>
      </c>
      <c r="C51" s="12"/>
      <c r="D51" s="12"/>
      <c r="E51" s="12"/>
      <c r="F51" s="12"/>
      <c r="G51" s="12"/>
      <c r="H51" s="12"/>
      <c r="I51" s="12"/>
      <c r="J51" s="12"/>
      <c r="K51" s="12"/>
      <c r="L51" s="12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 s="42"/>
      <c r="BB51" s="42"/>
      <c r="BC51" s="42"/>
      <c r="BD51" s="42"/>
      <c r="BE51" s="42"/>
      <c r="BF51" s="42"/>
      <c r="BG51" s="42"/>
      <c r="BH51" s="42"/>
      <c r="BI51" s="42"/>
      <c r="BJ51" s="42"/>
      <c r="BK51" s="42"/>
      <c r="BL51" s="42"/>
      <c r="BM51" s="42"/>
      <c r="BN51" s="42"/>
      <c r="BO51" s="42"/>
      <c r="BP51" s="42"/>
      <c r="BQ51" s="42"/>
    </row>
    <row r="52" spans="1:69" s="37" customFormat="1" x14ac:dyDescent="0.45">
      <c r="A52" s="35" t="s">
        <v>49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</row>
    <row r="53" spans="1:69" s="37" customFormat="1" x14ac:dyDescent="0.45">
      <c r="A53" s="35" t="s">
        <v>50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</row>
    <row r="54" spans="1:69" s="37" customFormat="1" x14ac:dyDescent="0.45">
      <c r="A54" s="35" t="s">
        <v>51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</row>
    <row r="55" spans="1:69" s="37" customFormat="1" x14ac:dyDescent="0.45">
      <c r="A55" s="35" t="s">
        <v>52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</row>
    <row r="56" spans="1:69" s="32" customFormat="1" x14ac:dyDescent="0.45">
      <c r="A56" s="30" t="s">
        <v>53</v>
      </c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1:69" s="32" customFormat="1" x14ac:dyDescent="0.45">
      <c r="A57" s="30" t="s">
        <v>54</v>
      </c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1:69" s="32" customFormat="1" x14ac:dyDescent="0.45">
      <c r="A58" s="30" t="s">
        <v>55</v>
      </c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1:69" s="32" customFormat="1" x14ac:dyDescent="0.45">
      <c r="A59" s="30" t="s">
        <v>56</v>
      </c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1:69" s="62" customFormat="1" x14ac:dyDescent="0.45">
      <c r="A60" s="60" t="s">
        <v>20</v>
      </c>
      <c r="B60" s="61"/>
      <c r="C60" s="61"/>
      <c r="D60" s="61"/>
      <c r="E60" s="61"/>
      <c r="F60" s="61"/>
      <c r="G60" s="61"/>
      <c r="H60" s="61"/>
      <c r="I60" s="61"/>
      <c r="J60" s="61"/>
      <c r="K60" s="61"/>
      <c r="L60" s="61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 s="63"/>
      <c r="BB60" s="63"/>
      <c r="BC60" s="63"/>
      <c r="BD60" s="63"/>
      <c r="BE60" s="63"/>
      <c r="BF60" s="63"/>
      <c r="BG60" s="63"/>
      <c r="BH60" s="63"/>
      <c r="BI60" s="63"/>
      <c r="BJ60" s="63"/>
      <c r="BK60" s="63"/>
      <c r="BL60" s="63"/>
      <c r="BM60" s="63"/>
      <c r="BN60" s="63"/>
      <c r="BO60" s="63"/>
      <c r="BP60" s="63"/>
      <c r="BQ60" s="63"/>
    </row>
    <row r="61" spans="1:69" s="62" customFormat="1" x14ac:dyDescent="0.45">
      <c r="A61" s="60" t="s">
        <v>21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 s="63"/>
      <c r="BB61" s="63"/>
      <c r="BC61" s="63"/>
      <c r="BD61" s="63"/>
      <c r="BE61" s="63"/>
      <c r="BF61" s="63"/>
      <c r="BG61" s="63"/>
      <c r="BH61" s="63"/>
      <c r="BI61" s="63"/>
      <c r="BJ61" s="63"/>
      <c r="BK61" s="63"/>
      <c r="BL61" s="63"/>
      <c r="BM61" s="63"/>
      <c r="BN61" s="63"/>
      <c r="BO61" s="63"/>
      <c r="BP61" s="63"/>
      <c r="BQ61" s="63"/>
    </row>
    <row r="62" spans="1:69" s="62" customFormat="1" x14ac:dyDescent="0.45">
      <c r="A62" s="60" t="s">
        <v>22</v>
      </c>
      <c r="B62" s="61"/>
      <c r="C62" s="61"/>
      <c r="D62" s="61"/>
      <c r="E62" s="61"/>
      <c r="F62" s="61"/>
      <c r="G62" s="61"/>
      <c r="H62" s="61"/>
      <c r="I62" s="61"/>
      <c r="J62" s="61"/>
      <c r="K62" s="61"/>
      <c r="L62" s="61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 s="63"/>
      <c r="BB62" s="63"/>
      <c r="BC62" s="63"/>
      <c r="BD62" s="63"/>
      <c r="BE62" s="63"/>
      <c r="BF62" s="63"/>
      <c r="BG62" s="63"/>
      <c r="BH62" s="63"/>
      <c r="BI62" s="63"/>
      <c r="BJ62" s="63"/>
      <c r="BK62" s="63"/>
      <c r="BL62" s="63"/>
      <c r="BM62" s="63"/>
      <c r="BN62" s="63"/>
      <c r="BO62" s="63"/>
      <c r="BP62" s="63"/>
      <c r="BQ62" s="63"/>
    </row>
    <row r="63" spans="1:69" s="62" customFormat="1" x14ac:dyDescent="0.45">
      <c r="A63" s="60" t="s">
        <v>23</v>
      </c>
      <c r="B63" s="61"/>
      <c r="C63" s="61"/>
      <c r="D63" s="61"/>
      <c r="E63" s="61"/>
      <c r="F63" s="61"/>
      <c r="G63" s="61"/>
      <c r="H63" s="61"/>
      <c r="I63" s="61"/>
      <c r="J63" s="61"/>
      <c r="K63" s="61"/>
      <c r="L63" s="61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 s="63"/>
      <c r="BB63" s="63"/>
      <c r="BC63" s="63"/>
      <c r="BD63" s="63"/>
      <c r="BE63" s="63"/>
      <c r="BF63" s="63"/>
      <c r="BG63" s="63"/>
      <c r="BH63" s="63"/>
      <c r="BI63" s="63"/>
      <c r="BJ63" s="63"/>
      <c r="BK63" s="63"/>
      <c r="BL63" s="63"/>
      <c r="BM63" s="63"/>
      <c r="BN63" s="63"/>
      <c r="BO63" s="63"/>
      <c r="BP63" s="63"/>
      <c r="BQ63" s="63"/>
    </row>
    <row r="64" spans="1:69" s="73" customFormat="1" x14ac:dyDescent="0.45">
      <c r="A64" s="71" t="s">
        <v>43</v>
      </c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 s="74"/>
      <c r="BB64" s="74"/>
      <c r="BC64" s="74"/>
      <c r="BD64" s="74"/>
      <c r="BE64" s="74"/>
      <c r="BF64" s="74"/>
      <c r="BG64" s="74"/>
      <c r="BH64" s="74"/>
      <c r="BI64" s="74"/>
      <c r="BJ64" s="74"/>
      <c r="BK64" s="74"/>
      <c r="BL64" s="74"/>
      <c r="BM64" s="74"/>
      <c r="BN64" s="74"/>
      <c r="BO64" s="74"/>
      <c r="BP64" s="74"/>
      <c r="BQ64" s="74"/>
    </row>
    <row r="65" spans="1:69" s="73" customFormat="1" x14ac:dyDescent="0.45">
      <c r="A65" s="71" t="s">
        <v>44</v>
      </c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 s="74"/>
      <c r="BB65" s="74"/>
      <c r="BC65" s="74"/>
      <c r="BD65" s="74"/>
      <c r="BE65" s="74"/>
      <c r="BF65" s="74"/>
      <c r="BG65" s="74"/>
      <c r="BH65" s="74"/>
      <c r="BI65" s="74"/>
      <c r="BJ65" s="74"/>
      <c r="BK65" s="74"/>
      <c r="BL65" s="74"/>
      <c r="BM65" s="74"/>
      <c r="BN65" s="74"/>
      <c r="BO65" s="74"/>
      <c r="BP65" s="74"/>
      <c r="BQ65" s="74"/>
    </row>
    <row r="66" spans="1:69" s="69" customFormat="1" x14ac:dyDescent="0.45">
      <c r="A66" s="67" t="s">
        <v>57</v>
      </c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 s="70"/>
      <c r="BB66" s="70"/>
      <c r="BC66" s="70"/>
      <c r="BD66" s="70"/>
      <c r="BE66" s="70"/>
      <c r="BF66" s="70"/>
      <c r="BG66" s="70"/>
      <c r="BH66" s="70"/>
      <c r="BI66" s="70"/>
      <c r="BJ66" s="70"/>
      <c r="BK66" s="70"/>
      <c r="BL66" s="70"/>
      <c r="BM66" s="70"/>
      <c r="BN66" s="70"/>
      <c r="BO66" s="70"/>
      <c r="BP66" s="70"/>
      <c r="BQ66" s="70"/>
    </row>
    <row r="67" spans="1:69" s="9" customFormat="1" x14ac:dyDescent="0.45">
      <c r="A67" s="19" t="s">
        <v>25</v>
      </c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</row>
    <row r="68" spans="1:69" s="9" customFormat="1" x14ac:dyDescent="0.45">
      <c r="A68" s="19" t="s">
        <v>65</v>
      </c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</row>
    <row r="69" spans="1:69" s="9" customFormat="1" x14ac:dyDescent="0.45">
      <c r="A69" s="19" t="s">
        <v>26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</row>
    <row r="70" spans="1:69" s="9" customFormat="1" x14ac:dyDescent="0.45">
      <c r="A70" s="19" t="s">
        <v>58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</row>
    <row r="71" spans="1:69" s="7" customFormat="1" x14ac:dyDescent="0.45">
      <c r="A71" s="1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  <c r="BO71" s="34"/>
      <c r="BP71" s="34"/>
      <c r="BQ71" s="34"/>
    </row>
    <row r="72" spans="1:69" s="65" customFormat="1" ht="25.5" x14ac:dyDescent="0.75">
      <c r="A72" s="48" t="s">
        <v>41</v>
      </c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64"/>
      <c r="BB72" s="64"/>
      <c r="BC72" s="64"/>
      <c r="BD72" s="64"/>
      <c r="BE72" s="64"/>
      <c r="BF72" s="64"/>
      <c r="BG72" s="64"/>
      <c r="BH72" s="64"/>
      <c r="BI72" s="64"/>
      <c r="BJ72" s="64"/>
      <c r="BK72" s="64"/>
      <c r="BL72" s="64"/>
      <c r="BM72" s="64"/>
      <c r="BN72" s="64"/>
      <c r="BO72" s="64"/>
      <c r="BP72" s="64"/>
      <c r="BQ72" s="64"/>
    </row>
    <row r="73" spans="1:69" x14ac:dyDescent="0.45">
      <c r="A73" s="14" t="s">
        <v>42</v>
      </c>
      <c r="B73" s="4"/>
      <c r="C73" s="3"/>
      <c r="D73" s="3"/>
      <c r="E73" s="3"/>
      <c r="F73" s="3"/>
      <c r="G73" s="3"/>
      <c r="H73" s="3"/>
      <c r="I73" s="3"/>
      <c r="J73" s="3"/>
      <c r="K73" s="3"/>
      <c r="L73" s="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</row>
    <row r="74" spans="1:69" s="33" customFormat="1" x14ac:dyDescent="0.45">
      <c r="B74" s="3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</row>
    <row r="75" spans="1:69" s="33" customFormat="1" x14ac:dyDescent="0.45">
      <c r="B75" s="34"/>
    </row>
    <row r="76" spans="1:69" s="33" customFormat="1" x14ac:dyDescent="0.45">
      <c r="B76" s="34"/>
    </row>
    <row r="77" spans="1:69" s="33" customFormat="1" x14ac:dyDescent="0.45">
      <c r="B77" s="34"/>
    </row>
    <row r="78" spans="1:69" s="33" customFormat="1" x14ac:dyDescent="0.45">
      <c r="B78" s="34"/>
    </row>
    <row r="79" spans="1:69" s="33" customFormat="1" x14ac:dyDescent="0.45">
      <c r="B79" s="34"/>
    </row>
    <row r="80" spans="1:69" s="33" customFormat="1" x14ac:dyDescent="0.45">
      <c r="B80" s="34"/>
    </row>
    <row r="81" spans="2:2" s="33" customFormat="1" x14ac:dyDescent="0.45">
      <c r="B81" s="34"/>
    </row>
    <row r="82" spans="2:2" s="33" customFormat="1" x14ac:dyDescent="0.45">
      <c r="B82" s="34"/>
    </row>
    <row r="83" spans="2:2" s="33" customFormat="1" x14ac:dyDescent="0.45">
      <c r="B83" s="34"/>
    </row>
    <row r="84" spans="2:2" s="33" customFormat="1" x14ac:dyDescent="0.45">
      <c r="B84" s="34"/>
    </row>
    <row r="85" spans="2:2" s="33" customFormat="1" x14ac:dyDescent="0.45">
      <c r="B85" s="34"/>
    </row>
    <row r="86" spans="2:2" s="33" customFormat="1" x14ac:dyDescent="0.45">
      <c r="B86" s="34"/>
    </row>
    <row r="87" spans="2:2" s="33" customFormat="1" x14ac:dyDescent="0.45">
      <c r="B87" s="3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Cockrell School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Leibowicz, Benjamin D</dc:creator>
  <cp:lastModifiedBy>Leibowicz, Benjamin D</cp:lastModifiedBy>
  <dcterms:created xsi:type="dcterms:W3CDTF">2017-02-06T14:52:17Z</dcterms:created>
  <dcterms:modified xsi:type="dcterms:W3CDTF">2017-02-14T04:12:49Z</dcterms:modified>
</cp:coreProperties>
</file>