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8010"/>
  </bookViews>
  <sheets>
    <sheet name="EqList" sheetId="5" r:id="rId1"/>
    <sheet name="QRCodes" sheetId="3" r:id="rId2"/>
    <sheet name="QRImages" sheetId="4" r:id="rId3"/>
  </sheets>
  <calcPr calcId="152511"/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2" i="5"/>
  <c r="A2" i="4" l="1" a="1"/>
  <c r="D4" i="5"/>
  <c r="D5" i="5"/>
  <c r="D6" i="5" s="1"/>
  <c r="D7" i="5" s="1"/>
  <c r="D8" i="5" s="1"/>
  <c r="D9" i="5" s="1"/>
  <c r="D10" i="5" s="1"/>
  <c r="D11" i="5" s="1"/>
  <c r="D3" i="5"/>
  <c r="A2" i="4" l="1"/>
  <c r="F2" i="4"/>
  <c r="Q2" i="4"/>
  <c r="N2" i="4"/>
  <c r="S2" i="4"/>
  <c r="X2" i="4"/>
  <c r="M2" i="4"/>
  <c r="K2" i="4"/>
  <c r="P2" i="4"/>
  <c r="T2" i="4"/>
  <c r="Z2" i="4"/>
  <c r="H2" i="4"/>
  <c r="L2" i="4"/>
  <c r="R2" i="4"/>
  <c r="W2" i="4"/>
  <c r="D2" i="4"/>
  <c r="J2" i="4"/>
  <c r="O2" i="4"/>
  <c r="C2" i="4"/>
  <c r="G2" i="4"/>
  <c r="V2" i="4"/>
  <c r="B2" i="4"/>
  <c r="E2" i="4"/>
  <c r="I2" i="4"/>
  <c r="U2" i="4"/>
  <c r="Y2" i="4"/>
</calcChain>
</file>

<file path=xl/sharedStrings.xml><?xml version="1.0" encoding="utf-8"?>
<sst xmlns="http://schemas.openxmlformats.org/spreadsheetml/2006/main" count="49" uniqueCount="43">
  <si>
    <t>Tên thiết bị</t>
  </si>
  <si>
    <t>Mã số TB</t>
  </si>
  <si>
    <t>Thầu phụ</t>
  </si>
  <si>
    <t>Ngày bắt đầu LV</t>
  </si>
  <si>
    <t>Ngày kết thúc</t>
  </si>
  <si>
    <t>Tần suất bảo trì</t>
  </si>
  <si>
    <t>Tần suất kiểm tra</t>
  </si>
  <si>
    <t>QR Codes</t>
  </si>
  <si>
    <t>QR Images</t>
  </si>
  <si>
    <t>Cẩu tháp 1</t>
  </si>
  <si>
    <t>Cẩu tháp 2</t>
  </si>
  <si>
    <t>Cẩu tháp 3</t>
  </si>
  <si>
    <t>Cẩu tháp 4</t>
  </si>
  <si>
    <t>Vận thăng 1</t>
  </si>
  <si>
    <t>Vận thăng 2</t>
  </si>
  <si>
    <t>Vận thăng 3</t>
  </si>
  <si>
    <t>Vận thăng 4</t>
  </si>
  <si>
    <t>Vận thăng 5</t>
  </si>
  <si>
    <t>Vận thăng 6</t>
  </si>
  <si>
    <t>TC1</t>
  </si>
  <si>
    <t>TC2</t>
  </si>
  <si>
    <t>TC3</t>
  </si>
  <si>
    <t>TC4</t>
  </si>
  <si>
    <t>H1</t>
  </si>
  <si>
    <t>H2</t>
  </si>
  <si>
    <t>H3</t>
  </si>
  <si>
    <t>H4</t>
  </si>
  <si>
    <t>H5</t>
  </si>
  <si>
    <t>H6</t>
  </si>
  <si>
    <t>AA</t>
  </si>
  <si>
    <t>BB</t>
  </si>
  <si>
    <t>CC</t>
  </si>
  <si>
    <t>DD</t>
  </si>
  <si>
    <t>Cẩu tháp 1__TC1__AA</t>
  </si>
  <si>
    <t>Cẩu tháp 2__TC2__BB</t>
  </si>
  <si>
    <t>Cẩu tháp 3__TC3__CC</t>
  </si>
  <si>
    <t>Cẩu tháp 4__TC4__DD</t>
  </si>
  <si>
    <t>Vận thăng 1__H1__AA</t>
  </si>
  <si>
    <t>Vận thăng 2__H2__BB</t>
  </si>
  <si>
    <t>Vận thăng 3__H3__CC</t>
  </si>
  <si>
    <t>Vận thăng 4__H4__DD</t>
  </si>
  <si>
    <t>Vận thăng 5__H5__AA</t>
  </si>
  <si>
    <t>Vận thăng 6__H6__BB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</si>
</sst>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1371600</xdr:colOff>
      <xdr:row>1</xdr:row>
      <xdr:rowOff>1371600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6075" y="190500"/>
          <a:ext cx="1371600" cy="137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1371600</xdr:colOff>
      <xdr:row>0</xdr:row>
      <xdr:rowOff>1371600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4" sqref="K4"/>
    </sheetView>
  </sheetViews>
  <sheetFormatPr defaultRowHeight="15" x14ac:dyDescent="0.25"/>
  <cols>
    <col min="1" max="1" width="17.85546875" style="1" customWidth="1"/>
    <col min="2" max="2" width="25.85546875" style="1" customWidth="1"/>
    <col min="3" max="3" width="19" style="1" customWidth="1"/>
    <col min="4" max="4" width="19.140625" style="1" customWidth="1"/>
    <col min="5" max="5" width="20" style="1" customWidth="1"/>
    <col min="6" max="7" width="9.140625" style="1"/>
    <col min="8" max="8" width="37.42578125" style="1" customWidth="1"/>
    <col min="9" max="9" width="22.71093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17.75" customHeight="1" x14ac:dyDescent="0.25">
      <c r="A2" s="1" t="s">
        <v>9</v>
      </c>
      <c r="B2" s="1" t="s">
        <v>19</v>
      </c>
      <c r="C2" s="1" t="s">
        <v>29</v>
      </c>
      <c r="D2" s="2">
        <v>43101</v>
      </c>
      <c r="E2" s="2">
        <v>43435</v>
      </c>
      <c r="F2" s="1">
        <v>30</v>
      </c>
      <c r="G2" s="1">
        <v>90</v>
      </c>
      <c r="H2" s="1" t="str">
        <f>QRCodes!A1</f>
        <v>Cẩu tháp 1__TC1__AA</v>
      </c>
    </row>
    <row r="3" spans="1:9" ht="117.75" customHeight="1" x14ac:dyDescent="0.25">
      <c r="A3" s="1" t="s">
        <v>10</v>
      </c>
      <c r="B3" s="1" t="s">
        <v>20</v>
      </c>
      <c r="C3" s="1" t="s">
        <v>30</v>
      </c>
      <c r="D3" s="2">
        <f>D2+15</f>
        <v>43116</v>
      </c>
      <c r="E3" s="2">
        <v>43435</v>
      </c>
      <c r="F3" s="1">
        <v>30</v>
      </c>
      <c r="G3" s="1">
        <v>90</v>
      </c>
      <c r="H3" s="1" t="str">
        <f>QRCodes!A2</f>
        <v>Cẩu tháp 2__TC2__BB</v>
      </c>
    </row>
    <row r="4" spans="1:9" ht="117.75" customHeight="1" x14ac:dyDescent="0.25">
      <c r="A4" s="1" t="s">
        <v>11</v>
      </c>
      <c r="B4" s="1" t="s">
        <v>21</v>
      </c>
      <c r="C4" s="1" t="s">
        <v>31</v>
      </c>
      <c r="D4" s="2">
        <f t="shared" ref="D4:D11" si="0">D3+15</f>
        <v>43131</v>
      </c>
      <c r="E4" s="2">
        <v>43435</v>
      </c>
      <c r="F4" s="1">
        <v>30</v>
      </c>
      <c r="G4" s="1">
        <v>90</v>
      </c>
      <c r="H4" s="1" t="str">
        <f>QRCodes!A3</f>
        <v>Cẩu tháp 3__TC3__CC</v>
      </c>
    </row>
    <row r="5" spans="1:9" ht="117.75" customHeight="1" x14ac:dyDescent="0.25">
      <c r="A5" s="1" t="s">
        <v>12</v>
      </c>
      <c r="B5" s="1" t="s">
        <v>22</v>
      </c>
      <c r="C5" s="1" t="s">
        <v>32</v>
      </c>
      <c r="D5" s="2">
        <f t="shared" si="0"/>
        <v>43146</v>
      </c>
      <c r="E5" s="2">
        <v>43435</v>
      </c>
      <c r="F5" s="1">
        <v>30</v>
      </c>
      <c r="G5" s="1">
        <v>90</v>
      </c>
      <c r="H5" s="1" t="str">
        <f>QRCodes!A4</f>
        <v>Cẩu tháp 4__TC4__DD</v>
      </c>
    </row>
    <row r="6" spans="1:9" ht="117.75" customHeight="1" x14ac:dyDescent="0.25">
      <c r="A6" s="1" t="s">
        <v>13</v>
      </c>
      <c r="B6" s="1" t="s">
        <v>23</v>
      </c>
      <c r="C6" s="1" t="s">
        <v>29</v>
      </c>
      <c r="D6" s="2">
        <f t="shared" si="0"/>
        <v>43161</v>
      </c>
      <c r="E6" s="2">
        <v>43435</v>
      </c>
      <c r="F6" s="1">
        <v>30</v>
      </c>
      <c r="G6" s="1">
        <v>90</v>
      </c>
      <c r="H6" s="1" t="str">
        <f>QRCodes!A5</f>
        <v>Vận thăng 1__H1__AA</v>
      </c>
    </row>
    <row r="7" spans="1:9" ht="117.75" customHeight="1" x14ac:dyDescent="0.25">
      <c r="A7" s="1" t="s">
        <v>14</v>
      </c>
      <c r="B7" s="1" t="s">
        <v>24</v>
      </c>
      <c r="C7" s="1" t="s">
        <v>30</v>
      </c>
      <c r="D7" s="2">
        <f t="shared" si="0"/>
        <v>43176</v>
      </c>
      <c r="E7" s="2">
        <v>43435</v>
      </c>
      <c r="F7" s="1">
        <v>30</v>
      </c>
      <c r="G7" s="1">
        <v>90</v>
      </c>
      <c r="H7" s="1" t="str">
        <f>QRCodes!A6</f>
        <v>Vận thăng 2__H2__BB</v>
      </c>
    </row>
    <row r="8" spans="1:9" ht="117.75" customHeight="1" x14ac:dyDescent="0.25">
      <c r="A8" s="1" t="s">
        <v>15</v>
      </c>
      <c r="B8" s="1" t="s">
        <v>25</v>
      </c>
      <c r="C8" s="1" t="s">
        <v>31</v>
      </c>
      <c r="D8" s="2">
        <f t="shared" si="0"/>
        <v>43191</v>
      </c>
      <c r="E8" s="2">
        <v>43435</v>
      </c>
      <c r="F8" s="1">
        <v>30</v>
      </c>
      <c r="G8" s="1">
        <v>90</v>
      </c>
      <c r="H8" s="1" t="str">
        <f>QRCodes!A7</f>
        <v>Vận thăng 3__H3__CC</v>
      </c>
    </row>
    <row r="9" spans="1:9" ht="117.75" customHeight="1" x14ac:dyDescent="0.25">
      <c r="A9" s="1" t="s">
        <v>16</v>
      </c>
      <c r="B9" s="1" t="s">
        <v>26</v>
      </c>
      <c r="C9" s="1" t="s">
        <v>32</v>
      </c>
      <c r="D9" s="2">
        <f t="shared" si="0"/>
        <v>43206</v>
      </c>
      <c r="E9" s="2">
        <v>43435</v>
      </c>
      <c r="F9" s="1">
        <v>30</v>
      </c>
      <c r="G9" s="1">
        <v>90</v>
      </c>
      <c r="H9" s="1" t="str">
        <f>QRCodes!A8</f>
        <v>Vận thăng 4__H4__DD</v>
      </c>
    </row>
    <row r="10" spans="1:9" ht="117.75" customHeight="1" x14ac:dyDescent="0.25">
      <c r="A10" s="1" t="s">
        <v>17</v>
      </c>
      <c r="B10" s="1" t="s">
        <v>27</v>
      </c>
      <c r="C10" s="1" t="s">
        <v>29</v>
      </c>
      <c r="D10" s="2">
        <f t="shared" si="0"/>
        <v>43221</v>
      </c>
      <c r="E10" s="2">
        <v>43435</v>
      </c>
      <c r="F10" s="1">
        <v>30</v>
      </c>
      <c r="G10" s="1">
        <v>90</v>
      </c>
      <c r="H10" s="1" t="str">
        <f>QRCodes!A9</f>
        <v>Vận thăng 5__H5__AA</v>
      </c>
    </row>
    <row r="11" spans="1:9" ht="117.75" customHeight="1" x14ac:dyDescent="0.25">
      <c r="A11" s="1" t="s">
        <v>18</v>
      </c>
      <c r="B11" s="1" t="s">
        <v>28</v>
      </c>
      <c r="C11" s="1" t="s">
        <v>30</v>
      </c>
      <c r="D11" s="2">
        <f t="shared" si="0"/>
        <v>43236</v>
      </c>
      <c r="E11" s="2">
        <v>43435</v>
      </c>
      <c r="F11" s="1">
        <v>30</v>
      </c>
      <c r="G11" s="1">
        <v>90</v>
      </c>
      <c r="H11" s="1" t="str">
        <f>QRCodes!A10</f>
        <v>Vận thăng 6__H6__BB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7" sqref="D17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8" sqref="A8"/>
    </sheetView>
  </sheetViews>
  <sheetFormatPr defaultRowHeight="15" x14ac:dyDescent="0.25"/>
  <cols>
    <col min="1" max="1" width="21.140625" customWidth="1"/>
    <col min="2" max="10" width="20.5703125" customWidth="1"/>
  </cols>
  <sheetData>
    <row r="1" spans="1:26" ht="110.25" customHeight="1" x14ac:dyDescent="0.25"/>
    <row r="2" spans="1:26" x14ac:dyDescent="0.25">
      <c r="A2" t="str">
        <f t="array" ref="A2:Z2">TRANSPOSE(EqList!H2:H21)</f>
        <v>Cẩu tháp 1__TC1__AA</v>
      </c>
      <c r="B2" t="str">
        <v>Cẩu tháp 2__TC2__BB</v>
      </c>
      <c r="C2" t="str">
        <v>Cẩu tháp 3__TC3__CC</v>
      </c>
      <c r="D2" t="str">
        <v>Cẩu tháp 4__TC4__DD</v>
      </c>
      <c r="E2" t="str">
        <v>Vận thăng 1__H1__AA</v>
      </c>
      <c r="F2" t="str">
        <v>Vận thăng 2__H2__BB</v>
      </c>
      <c r="G2" t="str">
        <v>Vận thăng 3__H3__CC</v>
      </c>
      <c r="H2" t="str">
        <v>Vận thăng 4__H4__DD</v>
      </c>
      <c r="I2" t="str">
        <v>Vận thăng 5__H5__AA</v>
      </c>
      <c r="J2" t="str">
        <v>Vận thăng 6__H6__BB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EqList</vt:lpstr>
      <vt:lpstr>QRCodes</vt:lpstr>
      <vt:lpstr>QRImages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2018-02-08T09:51:46Z</dcterms:modified>
</cp:coreProperties>
</file>