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8195" windowHeight="11520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<sst xmlns="http://schemas.openxmlformats.org/spreadsheetml/2006/main" count="322" uniqueCount="225">
  <si>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</si>
  <si>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</si>
  <si>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</si>
  <si>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</si>
  <si>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</si>
  <si>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</si>
  <si>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</si>
  <si>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</si>
  <si>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</si>
  <si>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</si>
  <si>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</si>
  <si>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</si>
  <si>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</si>
  <si>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</si>
  <si>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</si>
  <si>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</si>
  <si>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</si>
  <si>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</si>
  <si>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</si>
  <si>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</si>
  <si>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</si>
  <si>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</si>
  <si>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</si>
  <si>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</si>
  <si>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</si>
  <si>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</si>
  <si>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</si>
  <si>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</si>
  <si>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</si>
  <si>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</si>
  <si>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</si>
  <si>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</si>
  <si>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</si>
  <si>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</si>
  <si>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</si>
  <si>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</si>
  <si>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</si>
  <si>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</si>
  <si>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</si>
  <si>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</si>
  <si>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</si>
  <si>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</si>
  <si>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</si>
  <si>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</si>
  <si>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</si>
  <si>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</si>
  <si>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</si>
  <si>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</si>
  <si>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</si>
  <si>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</si>
  <si>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</si>
  <si>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</si>
  <si>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</si>
  <si>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</si>
  <si>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</si>
  <si>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</si>
  <si>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</si>
  <si>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</si>
  <si>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</si>
  <si>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</si>
  <si>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</si>
  <si>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</si>
  <si>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</si>
  <si>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</si>
  <si>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</si>
  <si>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</si>
  <si>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</si>
  <si>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</si>
  <si>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</si>
  <si>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</si>
  <si>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</si>
  <si>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</si>
  <si>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</si>
  <si>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</si>
  <si>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</si>
  <si>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</si>
  <si>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</si>
  <si>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</si>
  <si>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</si>
  <si>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</si>
  <si>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</si>
  <si>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</si>
  <si>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</si>
  <si>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</si>
  <si>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</si>
  <si>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</si>
  <si>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</si>
  <si>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</si>
  <si>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</si>
  <si>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Initial soil water EPC0, in mg/l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</si>
  <si>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</si>
  <si>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</si>
  <si>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</si>
  <si>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</si>
  <si>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</si>
  <si>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</si>
  <si>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</si>
  <si>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</si>
  <si>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</si>
  <si>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</si>
  <si>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</si>
  <si>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</si>
  <si>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</si>
  <si>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</si>
  <si>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</si>
  <si>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</si>
  <si>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</si>
  <si>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</si>
  <si>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</si>
  <si>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</si>
  <si>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</si>
  <si>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</si>
  <si>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</si>
  <si>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</si>
  <si>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</si>
  <si>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</si>
  <si>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</si>
  <si>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</si>
  <si>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</si>
  <si>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</si>
  <si>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</si>
  <si>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</si>
  <si>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</si>
  <si>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</si>
  <si>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</si>
  <si>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</si>
  <si>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</si>
  <si>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</si>
  <si>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Phosphorus sorption coefficient (gradient of linear relationship between labile P and TDP concentration)</t>
  </si>
  <si>
    <t>Initial total soil P content. If you only have 'labile P' data, calculate this using your assumed ratio for the connection between total and labile soil P masses ('k_labile' in 'constant' parameters)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</si>
  <si>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</si>
  <si>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</si>
  <si>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</si>
  <si>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</si>
  <si>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</si>
  <si>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</si>
  <si>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</si>
  <si>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</si>
  <si>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</si>
  <si>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</si>
  <si>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</si>
  <si>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</si>
  <si>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</si>
  <si>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</si>
  <si>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</si>
  <si>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</si>
  <si>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</si>
  <si>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</si>
  <si>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</si>
  <si>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</si>
  <si>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</si>
  <si>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</si>
  <si>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</si>
  <si>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</si>
  <si>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</si>
  <si>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</si>
  <si>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</si>
  <si>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</si>
  <si>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</si>
  <si>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</si>
  <si>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</si>
  <si>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</si>
  <si>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</si>
  <si>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</si>
  <si>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</si>
  <si>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</si>
  <si>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</si>
  <si>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</si>
  <si>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</si>
  <si>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</si>
  <si>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</si>
  <si>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</si>
  <si>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</si>
  <si>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</si>
  <si>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</si>
  <si>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</si>
  <si>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</si>
  <si>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</si>
  <si>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</si>
  <si>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</si>
  <si>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Text</t>
  </si>
  <si>
    <t>Text: cal or other (case sensitive)</t>
  </si>
  <si>
    <t>Text: y or n (case sensitive)</t>
  </si>
  <si>
    <t>output_fpath</t>
  </si>
  <si>
    <t>File path to folder for model output to be written to (graphs and csvs)</t>
  </si>
  <si>
    <t>plot_TC</t>
  </si>
  <si>
    <t>plot_R</t>
  </si>
  <si>
    <t>Save a plot of simulated output from the terrestrial compartment?</t>
  </si>
  <si>
    <t>Save a plot of simulated output from the stream reaches?</t>
  </si>
  <si>
    <t>List of reaches to plot reach output for</t>
  </si>
  <si>
    <t>all</t>
  </si>
  <si>
    <t>R_vars_to_plot</t>
  </si>
  <si>
    <t>List of instream variables to plot</t>
  </si>
  <si>
    <t>Choose from: SS, TDP, PP, TP, Q</t>
  </si>
  <si>
    <t>output_figtype</t>
  </si>
  <si>
    <t>File type for output figures to be saved as</t>
  </si>
  <si>
    <t>png</t>
  </si>
  <si>
    <t>Choose from: eps, jpg, pdf, pgf, png, ps, raw, rgba, svg, tif</t>
  </si>
  <si>
    <t>output_fig_dpi</t>
  </si>
  <si>
    <t>Resolution required for figures, in dpi</t>
  </si>
  <si>
    <t>Integer, e.g. 150, 300, 600</t>
  </si>
  <si>
    <t>Integer, e.g. 1</t>
  </si>
  <si>
    <t>M:\Working\NewModel\ModelOutputs\Figs</t>
  </si>
  <si>
    <t>plot_snow</t>
  </si>
  <si>
    <t>If snow module included, plot results?</t>
  </si>
  <si>
    <t>plot_reaches</t>
  </si>
  <si>
    <t>Q, SS, TDP, PP, TP</t>
  </si>
  <si>
    <t>plot_obs_style</t>
  </si>
  <si>
    <t>line</t>
  </si>
  <si>
    <t>Choose from: line, point (case sensitive)</t>
  </si>
  <si>
    <t>Either list desired reaches (e.g. 1,2,10), or enter the word 'all' (case sensitive)</t>
  </si>
  <si>
    <t>Plot reach timeseries in black &amp; white or colour?</t>
  </si>
  <si>
    <t>colour_option</t>
  </si>
  <si>
    <t>colour</t>
  </si>
  <si>
    <t>Choose from: b&amp;w, colour</t>
  </si>
  <si>
    <t>logy_list</t>
  </si>
  <si>
    <t>SS, PP, TP</t>
  </si>
  <si>
    <t>save_stats_csv</t>
  </si>
  <si>
    <t>Output a csv of model performance statistics?</t>
  </si>
  <si>
    <t>save_output_csvs</t>
  </si>
  <si>
    <t>Output csvs of model results?</t>
  </si>
  <si>
    <t>For reach plots, provide a list of variables for which y-axis is log-transformed. Mustn't include variables which aren't being plotted</t>
  </si>
  <si>
    <t>How should the instream chemistry observations be plotted, as a line or as points? Discharge plotted as a line</t>
  </si>
  <si>
    <t>2004-01-01</t>
  </si>
  <si>
    <t>2004-12-31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</si>
</sst>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/>
    </xf>
    <xf numFmtId="0" fontId="0" fillId="3" borderId="15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1" sqref="C11"/>
    </sheetView>
  </sheetViews>
  <sheetFormatPr defaultRowHeight="15" x14ac:dyDescent="0.25"/>
  <cols>
    <col min="1" max="1" width="26.7109375" style="102" bestFit="1" customWidth="1"/>
    <col min="2" max="2" width="52.85546875" style="102" customWidth="1"/>
    <col min="3" max="3" width="40.42578125" style="102" customWidth="1"/>
    <col min="4" max="4" width="53.5703125" style="102" customWidth="1"/>
    <col min="5" max="16384" width="9.140625" style="102"/>
  </cols>
  <sheetData>
    <row r="1" spans="1:4" s="107" customFormat="1" x14ac:dyDescent="0.25">
      <c r="A1" s="104" t="s">
        <v>0</v>
      </c>
      <c r="B1" s="105" t="s">
        <v>46</v>
      </c>
      <c r="C1" s="106" t="s">
        <v>27</v>
      </c>
      <c r="D1" s="105" t="s">
        <v>178</v>
      </c>
    </row>
    <row r="2" spans="1:4" x14ac:dyDescent="0.25">
      <c r="A2" s="108" t="s">
        <v>136</v>
      </c>
      <c r="B2" s="109" t="s">
        <v>137</v>
      </c>
      <c r="C2" s="102" t="s">
        <v>171</v>
      </c>
      <c r="D2" s="99" t="s">
        <v>180</v>
      </c>
    </row>
    <row r="3" spans="1:4" x14ac:dyDescent="0.25">
      <c r="A3" s="108" t="s">
        <v>138</v>
      </c>
      <c r="B3" s="109" t="s">
        <v>139</v>
      </c>
      <c r="C3" s="102" t="s">
        <v>172</v>
      </c>
      <c r="D3" s="99" t="s">
        <v>180</v>
      </c>
    </row>
    <row r="4" spans="1:4" x14ac:dyDescent="0.25">
      <c r="A4" s="108" t="s">
        <v>140</v>
      </c>
      <c r="B4" s="109" t="s">
        <v>141</v>
      </c>
      <c r="C4" s="102" t="s">
        <v>173</v>
      </c>
      <c r="D4" s="99" t="s">
        <v>180</v>
      </c>
    </row>
    <row r="5" spans="1:4" ht="30" x14ac:dyDescent="0.25">
      <c r="A5" s="108" t="s">
        <v>183</v>
      </c>
      <c r="B5" s="109" t="s">
        <v>184</v>
      </c>
      <c r="C5" s="102" t="s">
        <v>202</v>
      </c>
      <c r="D5" s="99" t="s">
        <v>180</v>
      </c>
    </row>
    <row r="6" spans="1:4" ht="45" x14ac:dyDescent="0.25">
      <c r="A6" s="108" t="s">
        <v>145</v>
      </c>
      <c r="B6" s="109" t="s">
        <v>146</v>
      </c>
      <c r="C6" s="102" t="s">
        <v>147</v>
      </c>
      <c r="D6" s="99" t="s">
        <v>181</v>
      </c>
    </row>
    <row r="7" spans="1:4" x14ac:dyDescent="0.25">
      <c r="A7" s="108" t="s">
        <v>163</v>
      </c>
      <c r="B7" s="109" t="s">
        <v>164</v>
      </c>
      <c r="C7" s="102" t="s">
        <v>156</v>
      </c>
      <c r="D7" s="99" t="s">
        <v>182</v>
      </c>
    </row>
    <row r="8" spans="1:4" x14ac:dyDescent="0.25">
      <c r="A8" s="108" t="s">
        <v>150</v>
      </c>
      <c r="B8" s="109" t="s">
        <v>148</v>
      </c>
      <c r="C8" s="103" t="s">
        <v>223</v>
      </c>
      <c r="D8" s="99" t="s">
        <v>179</v>
      </c>
    </row>
    <row r="9" spans="1:4" x14ac:dyDescent="0.25">
      <c r="A9" s="108" t="s">
        <v>151</v>
      </c>
      <c r="B9" s="109" t="s">
        <v>149</v>
      </c>
      <c r="C9" s="103" t="s">
        <v>224</v>
      </c>
      <c r="D9" s="99" t="s">
        <v>179</v>
      </c>
    </row>
    <row r="10" spans="1:4" x14ac:dyDescent="0.25">
      <c r="A10" s="108" t="s">
        <v>152</v>
      </c>
      <c r="B10" s="109" t="s">
        <v>153</v>
      </c>
      <c r="C10" s="102">
        <v>1</v>
      </c>
      <c r="D10" s="99" t="s">
        <v>201</v>
      </c>
    </row>
    <row r="11" spans="1:4" ht="45" x14ac:dyDescent="0.25">
      <c r="A11" s="108" t="s">
        <v>154</v>
      </c>
      <c r="B11" s="109" t="s">
        <v>155</v>
      </c>
      <c r="C11" s="102" t="s">
        <v>161</v>
      </c>
      <c r="D11" s="115" t="s">
        <v>182</v>
      </c>
    </row>
    <row r="12" spans="1:4" ht="30" x14ac:dyDescent="0.25">
      <c r="A12" s="108" t="s">
        <v>159</v>
      </c>
      <c r="B12" s="109" t="s">
        <v>160</v>
      </c>
      <c r="C12" s="102" t="s">
        <v>161</v>
      </c>
      <c r="D12" s="115" t="s">
        <v>182</v>
      </c>
    </row>
    <row r="13" spans="1:4" x14ac:dyDescent="0.25">
      <c r="A13" s="110" t="s">
        <v>157</v>
      </c>
      <c r="B13" s="111"/>
      <c r="C13" s="101" t="s">
        <v>162</v>
      </c>
      <c r="D13" s="112"/>
    </row>
    <row r="14" spans="1:4" x14ac:dyDescent="0.25">
      <c r="A14" s="110" t="s">
        <v>158</v>
      </c>
      <c r="B14" s="111"/>
      <c r="C14" s="101" t="s">
        <v>162</v>
      </c>
      <c r="D14" s="112"/>
    </row>
    <row r="15" spans="1:4" s="100" customFormat="1" x14ac:dyDescent="0.25">
      <c r="A15" s="113" t="s">
        <v>219</v>
      </c>
      <c r="B15" s="114" t="s">
        <v>220</v>
      </c>
      <c r="C15" s="100" t="s">
        <v>156</v>
      </c>
      <c r="D15" s="115" t="s">
        <v>182</v>
      </c>
    </row>
    <row r="16" spans="1:4" s="100" customFormat="1" x14ac:dyDescent="0.25">
      <c r="A16" s="113" t="s">
        <v>217</v>
      </c>
      <c r="B16" s="114" t="s">
        <v>218</v>
      </c>
      <c r="C16" s="100" t="s">
        <v>161</v>
      </c>
      <c r="D16" s="115" t="s">
        <v>182</v>
      </c>
    </row>
    <row r="17" spans="1:4" s="100" customFormat="1" x14ac:dyDescent="0.25">
      <c r="A17" s="113" t="s">
        <v>203</v>
      </c>
      <c r="B17" s="114" t="s">
        <v>204</v>
      </c>
      <c r="C17" s="100" t="s">
        <v>161</v>
      </c>
      <c r="D17" s="115" t="s">
        <v>182</v>
      </c>
    </row>
    <row r="18" spans="1:4" s="100" customFormat="1" ht="30" x14ac:dyDescent="0.25">
      <c r="A18" s="113" t="s">
        <v>185</v>
      </c>
      <c r="B18" s="114" t="s">
        <v>187</v>
      </c>
      <c r="C18" s="100" t="s">
        <v>161</v>
      </c>
      <c r="D18" s="115" t="s">
        <v>182</v>
      </c>
    </row>
    <row r="19" spans="1:4" ht="30" x14ac:dyDescent="0.25">
      <c r="A19" s="108" t="s">
        <v>186</v>
      </c>
      <c r="B19" s="114" t="s">
        <v>188</v>
      </c>
      <c r="C19" s="102" t="s">
        <v>161</v>
      </c>
      <c r="D19" s="115" t="s">
        <v>182</v>
      </c>
    </row>
    <row r="20" spans="1:4" x14ac:dyDescent="0.25">
      <c r="A20" s="108" t="s">
        <v>194</v>
      </c>
      <c r="B20" s="99" t="s">
        <v>195</v>
      </c>
      <c r="C20" s="102" t="s">
        <v>196</v>
      </c>
      <c r="D20" s="116" t="s">
        <v>197</v>
      </c>
    </row>
    <row r="21" spans="1:4" x14ac:dyDescent="0.25">
      <c r="A21" s="108" t="s">
        <v>198</v>
      </c>
      <c r="B21" s="99" t="s">
        <v>199</v>
      </c>
      <c r="C21" s="102">
        <v>300</v>
      </c>
      <c r="D21" s="99" t="s">
        <v>200</v>
      </c>
    </row>
    <row r="22" spans="1:4" x14ac:dyDescent="0.25">
      <c r="A22" s="108" t="s">
        <v>205</v>
      </c>
      <c r="B22" s="99" t="s">
        <v>189</v>
      </c>
      <c r="C22" s="102" t="s">
        <v>190</v>
      </c>
      <c r="D22" s="116" t="s">
        <v>210</v>
      </c>
    </row>
    <row r="23" spans="1:4" x14ac:dyDescent="0.25">
      <c r="A23" s="108" t="s">
        <v>191</v>
      </c>
      <c r="B23" s="99" t="s">
        <v>192</v>
      </c>
      <c r="C23" s="102" t="s">
        <v>206</v>
      </c>
      <c r="D23" s="116" t="s">
        <v>193</v>
      </c>
    </row>
    <row r="24" spans="1:4" ht="30" x14ac:dyDescent="0.25">
      <c r="A24" s="108" t="s">
        <v>207</v>
      </c>
      <c r="B24" s="109" t="s">
        <v>222</v>
      </c>
      <c r="C24" s="102" t="s">
        <v>208</v>
      </c>
      <c r="D24" s="116" t="s">
        <v>209</v>
      </c>
    </row>
    <row r="25" spans="1:4" x14ac:dyDescent="0.25">
      <c r="A25" s="108" t="s">
        <v>212</v>
      </c>
      <c r="B25" s="109" t="s">
        <v>211</v>
      </c>
      <c r="C25" s="102" t="s">
        <v>213</v>
      </c>
      <c r="D25" s="116" t="s">
        <v>214</v>
      </c>
    </row>
    <row r="26" spans="1:4" ht="45" x14ac:dyDescent="0.25">
      <c r="A26" s="24" t="s">
        <v>215</v>
      </c>
      <c r="B26" s="117" t="s">
        <v>221</v>
      </c>
      <c r="C26" s="25" t="s">
        <v>216</v>
      </c>
      <c r="D26" s="118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11" sqref="I11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67" t="s">
        <v>81</v>
      </c>
      <c r="B1" s="68" t="s">
        <v>0</v>
      </c>
      <c r="C1" s="68" t="s">
        <v>13</v>
      </c>
      <c r="D1" s="68" t="s">
        <v>46</v>
      </c>
      <c r="E1" s="67" t="s">
        <v>1</v>
      </c>
      <c r="F1" s="68" t="s">
        <v>2</v>
      </c>
      <c r="G1" s="68" t="s">
        <v>3</v>
      </c>
      <c r="H1" s="69" t="s">
        <v>91</v>
      </c>
      <c r="I1" s="69" t="s">
        <v>88</v>
      </c>
    </row>
    <row r="2" spans="1:9" x14ac:dyDescent="0.25">
      <c r="A2" s="74" t="s">
        <v>82</v>
      </c>
      <c r="B2" s="75" t="s">
        <v>87</v>
      </c>
      <c r="C2" s="75" t="s">
        <v>14</v>
      </c>
      <c r="D2" s="75" t="s">
        <v>47</v>
      </c>
      <c r="E2" s="76">
        <v>2</v>
      </c>
      <c r="F2" s="77">
        <v>7</v>
      </c>
      <c r="G2" s="78"/>
      <c r="H2" s="79"/>
      <c r="I2" s="80"/>
    </row>
    <row r="3" spans="1:9" x14ac:dyDescent="0.25">
      <c r="A3" s="81" t="s">
        <v>83</v>
      </c>
      <c r="B3" s="82" t="s">
        <v>9</v>
      </c>
      <c r="C3" s="82" t="s">
        <v>16</v>
      </c>
      <c r="D3" s="82" t="s">
        <v>129</v>
      </c>
      <c r="E3" s="83">
        <v>1100</v>
      </c>
      <c r="F3" s="84">
        <v>900</v>
      </c>
      <c r="G3" s="85"/>
      <c r="H3" s="86"/>
      <c r="I3" s="87"/>
    </row>
    <row r="4" spans="1:9" x14ac:dyDescent="0.25">
      <c r="A4" s="58" t="s">
        <v>83</v>
      </c>
      <c r="B4" s="59" t="s">
        <v>10</v>
      </c>
      <c r="C4" s="59" t="s">
        <v>17</v>
      </c>
      <c r="D4" s="59" t="s">
        <v>99</v>
      </c>
      <c r="E4" s="70">
        <v>10</v>
      </c>
      <c r="F4" s="62">
        <v>0</v>
      </c>
      <c r="G4" s="60"/>
      <c r="H4" s="72">
        <v>-3</v>
      </c>
      <c r="I4" s="61" t="s">
        <v>98</v>
      </c>
    </row>
    <row r="5" spans="1:9" x14ac:dyDescent="0.25">
      <c r="A5" s="63" t="s">
        <v>83</v>
      </c>
      <c r="B5" s="64" t="s">
        <v>11</v>
      </c>
      <c r="C5" s="64" t="s">
        <v>18</v>
      </c>
      <c r="D5" s="64" t="s">
        <v>89</v>
      </c>
      <c r="E5" s="88">
        <v>0.12</v>
      </c>
      <c r="F5" s="89">
        <v>0</v>
      </c>
      <c r="G5" s="65"/>
      <c r="H5" s="73"/>
      <c r="I5" s="66" t="s">
        <v>90</v>
      </c>
    </row>
    <row r="6" spans="1:9" x14ac:dyDescent="0.25">
      <c r="A6" s="58" t="s">
        <v>85</v>
      </c>
      <c r="B6" s="59" t="s">
        <v>122</v>
      </c>
      <c r="C6" s="59" t="s">
        <v>20</v>
      </c>
      <c r="D6" s="59" t="s">
        <v>121</v>
      </c>
      <c r="E6" s="58">
        <v>0.2</v>
      </c>
      <c r="F6" s="59">
        <v>2.1000000000000001E-2</v>
      </c>
      <c r="G6" s="59">
        <v>0.09</v>
      </c>
      <c r="H6" s="71"/>
      <c r="I6" s="61"/>
    </row>
    <row r="7" spans="1:9" x14ac:dyDescent="0.25">
      <c r="A7" s="63" t="s">
        <v>85</v>
      </c>
      <c r="B7" s="64" t="s">
        <v>125</v>
      </c>
      <c r="C7" s="64" t="s">
        <v>20</v>
      </c>
      <c r="D7" s="64" t="s">
        <v>127</v>
      </c>
      <c r="E7" s="63">
        <v>0</v>
      </c>
      <c r="F7" s="64">
        <v>0</v>
      </c>
      <c r="G7" s="64">
        <v>0</v>
      </c>
      <c r="H7" s="73"/>
      <c r="I7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5" sqref="E3:E5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5" s="1" customFormat="1" x14ac:dyDescent="0.25">
      <c r="A1" s="67" t="s">
        <v>81</v>
      </c>
      <c r="B1" s="68" t="s">
        <v>0</v>
      </c>
      <c r="C1" s="68" t="s">
        <v>13</v>
      </c>
      <c r="D1" s="68" t="s">
        <v>46</v>
      </c>
      <c r="E1" s="92">
        <v>1</v>
      </c>
    </row>
    <row r="2" spans="1:5" x14ac:dyDescent="0.25">
      <c r="A2" s="81" t="s">
        <v>86</v>
      </c>
      <c r="B2" s="96" t="s">
        <v>21</v>
      </c>
      <c r="C2" s="82" t="s">
        <v>50</v>
      </c>
      <c r="D2" s="82" t="s">
        <v>51</v>
      </c>
      <c r="E2" s="97">
        <v>51.7</v>
      </c>
    </row>
    <row r="3" spans="1:5" x14ac:dyDescent="0.25">
      <c r="A3" s="58" t="s">
        <v>86</v>
      </c>
      <c r="B3" s="90" t="s">
        <v>23</v>
      </c>
      <c r="C3" s="59" t="s">
        <v>20</v>
      </c>
      <c r="D3" s="59" t="s">
        <v>101</v>
      </c>
      <c r="E3" s="93">
        <v>0.2</v>
      </c>
    </row>
    <row r="4" spans="1:5" x14ac:dyDescent="0.25">
      <c r="A4" s="58" t="s">
        <v>86</v>
      </c>
      <c r="B4" s="90" t="s">
        <v>22</v>
      </c>
      <c r="C4" s="59" t="s">
        <v>20</v>
      </c>
      <c r="D4" s="59" t="s">
        <v>102</v>
      </c>
      <c r="E4" s="93">
        <v>0.3</v>
      </c>
    </row>
    <row r="5" spans="1:5" x14ac:dyDescent="0.25">
      <c r="A5" s="58" t="s">
        <v>86</v>
      </c>
      <c r="B5" s="90" t="s">
        <v>24</v>
      </c>
      <c r="C5" s="59" t="s">
        <v>20</v>
      </c>
      <c r="D5" s="59" t="s">
        <v>103</v>
      </c>
      <c r="E5" s="93">
        <v>0.5</v>
      </c>
    </row>
    <row r="6" spans="1:5" x14ac:dyDescent="0.25">
      <c r="A6" s="58" t="s">
        <v>86</v>
      </c>
      <c r="B6" s="90" t="s">
        <v>92</v>
      </c>
      <c r="C6" s="59" t="s">
        <v>20</v>
      </c>
      <c r="D6" s="59" t="s">
        <v>96</v>
      </c>
      <c r="E6" s="93">
        <v>0</v>
      </c>
    </row>
    <row r="7" spans="1:5" x14ac:dyDescent="0.25">
      <c r="A7" s="58" t="s">
        <v>86</v>
      </c>
      <c r="B7" s="90" t="s">
        <v>93</v>
      </c>
      <c r="C7" s="59" t="s">
        <v>20</v>
      </c>
      <c r="D7" s="59" t="s">
        <v>97</v>
      </c>
      <c r="E7" s="93">
        <v>0</v>
      </c>
    </row>
    <row r="8" spans="1:5" x14ac:dyDescent="0.25">
      <c r="A8" s="58" t="s">
        <v>86</v>
      </c>
      <c r="B8" s="90" t="s">
        <v>94</v>
      </c>
      <c r="C8" s="59" t="s">
        <v>20</v>
      </c>
      <c r="D8" s="59" t="s">
        <v>95</v>
      </c>
      <c r="E8" s="93">
        <v>0</v>
      </c>
    </row>
    <row r="9" spans="1:5" x14ac:dyDescent="0.25">
      <c r="A9" s="58" t="s">
        <v>86</v>
      </c>
      <c r="B9" s="90" t="s">
        <v>123</v>
      </c>
      <c r="C9" s="59" t="s">
        <v>20</v>
      </c>
      <c r="D9" s="59" t="s">
        <v>124</v>
      </c>
      <c r="E9" s="93">
        <v>0.65</v>
      </c>
    </row>
    <row r="10" spans="1:5" x14ac:dyDescent="0.25">
      <c r="A10" s="58" t="s">
        <v>86</v>
      </c>
      <c r="B10" s="90" t="s">
        <v>104</v>
      </c>
      <c r="C10" s="59" t="s">
        <v>53</v>
      </c>
      <c r="D10" s="59" t="s">
        <v>106</v>
      </c>
      <c r="E10" s="94">
        <v>4</v>
      </c>
    </row>
    <row r="11" spans="1:5" x14ac:dyDescent="0.25">
      <c r="A11" s="58" t="s">
        <v>86</v>
      </c>
      <c r="B11" s="90" t="s">
        <v>105</v>
      </c>
      <c r="C11" s="59" t="s">
        <v>53</v>
      </c>
      <c r="D11" s="59" t="s">
        <v>107</v>
      </c>
      <c r="E11" s="94">
        <v>4</v>
      </c>
    </row>
    <row r="12" spans="1:5" x14ac:dyDescent="0.25">
      <c r="A12" s="58" t="s">
        <v>86</v>
      </c>
      <c r="B12" s="90" t="s">
        <v>126</v>
      </c>
      <c r="C12" s="59" t="s">
        <v>53</v>
      </c>
      <c r="D12" s="59" t="s">
        <v>108</v>
      </c>
      <c r="E12" s="94">
        <v>10</v>
      </c>
    </row>
    <row r="13" spans="1:5" x14ac:dyDescent="0.25">
      <c r="A13" s="63" t="s">
        <v>86</v>
      </c>
      <c r="B13" s="91" t="s">
        <v>25</v>
      </c>
      <c r="C13" s="64" t="s">
        <v>52</v>
      </c>
      <c r="D13" s="64" t="s">
        <v>55</v>
      </c>
      <c r="E13" s="98">
        <v>5000</v>
      </c>
    </row>
    <row r="14" spans="1:5" x14ac:dyDescent="0.25">
      <c r="A14" s="81" t="s">
        <v>85</v>
      </c>
      <c r="B14" s="96" t="s">
        <v>111</v>
      </c>
      <c r="C14" s="82" t="s">
        <v>112</v>
      </c>
      <c r="D14" s="82" t="s">
        <v>113</v>
      </c>
      <c r="E14" s="97">
        <v>2.4E-2</v>
      </c>
    </row>
    <row r="15" spans="1:5" x14ac:dyDescent="0.25">
      <c r="A15" s="63" t="s">
        <v>85</v>
      </c>
      <c r="B15" s="91" t="s">
        <v>26</v>
      </c>
      <c r="C15" s="64" t="s">
        <v>53</v>
      </c>
      <c r="D15" s="64" t="s">
        <v>119</v>
      </c>
      <c r="E15" s="98">
        <v>0.8</v>
      </c>
    </row>
    <row r="16" spans="1:5" x14ac:dyDescent="0.25">
      <c r="A16" s="63" t="s">
        <v>83</v>
      </c>
      <c r="B16" s="91" t="s">
        <v>37</v>
      </c>
      <c r="C16" s="64" t="s">
        <v>54</v>
      </c>
      <c r="D16" s="64" t="s">
        <v>56</v>
      </c>
      <c r="E16" s="95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7" sqref="B27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81</v>
      </c>
      <c r="B1" s="28" t="s">
        <v>0</v>
      </c>
      <c r="C1" s="28" t="s">
        <v>13</v>
      </c>
      <c r="D1" s="28" t="s">
        <v>46</v>
      </c>
      <c r="E1" s="28" t="s">
        <v>27</v>
      </c>
      <c r="F1" s="29" t="s">
        <v>88</v>
      </c>
    </row>
    <row r="2" spans="1:6" s="11" customFormat="1" x14ac:dyDescent="0.25">
      <c r="A2" s="21" t="s">
        <v>130</v>
      </c>
      <c r="B2" s="22" t="s">
        <v>131</v>
      </c>
      <c r="C2" s="22" t="s">
        <v>15</v>
      </c>
      <c r="D2" s="22" t="s">
        <v>132</v>
      </c>
      <c r="E2" s="22">
        <v>0</v>
      </c>
      <c r="F2" s="23"/>
    </row>
    <row r="3" spans="1:6" s="11" customFormat="1" x14ac:dyDescent="0.25">
      <c r="A3" s="24" t="s">
        <v>130</v>
      </c>
      <c r="B3" s="25" t="s">
        <v>133</v>
      </c>
      <c r="C3" s="25" t="s">
        <v>134</v>
      </c>
      <c r="D3" s="25" t="s">
        <v>135</v>
      </c>
      <c r="E3" s="25">
        <v>2.74</v>
      </c>
      <c r="F3" s="26"/>
    </row>
    <row r="4" spans="1:6" x14ac:dyDescent="0.25">
      <c r="A4" s="42" t="s">
        <v>82</v>
      </c>
      <c r="B4" s="43" t="s">
        <v>4</v>
      </c>
      <c r="C4" s="43" t="s">
        <v>20</v>
      </c>
      <c r="D4" s="43" t="s">
        <v>48</v>
      </c>
      <c r="E4" s="44">
        <v>1.4999999999999999E-2</v>
      </c>
      <c r="F4" s="45"/>
    </row>
    <row r="5" spans="1:6" x14ac:dyDescent="0.25">
      <c r="A5" s="30" t="s">
        <v>82</v>
      </c>
      <c r="B5" s="31" t="s">
        <v>6</v>
      </c>
      <c r="C5" s="31" t="s">
        <v>20</v>
      </c>
      <c r="D5" s="31" t="s">
        <v>49</v>
      </c>
      <c r="E5" s="33">
        <v>0.95</v>
      </c>
      <c r="F5" s="32"/>
    </row>
    <row r="6" spans="1:6" x14ac:dyDescent="0.25">
      <c r="A6" s="30" t="s">
        <v>82</v>
      </c>
      <c r="B6" s="31" t="s">
        <v>5</v>
      </c>
      <c r="C6" s="31" t="s">
        <v>15</v>
      </c>
      <c r="D6" s="31" t="s">
        <v>78</v>
      </c>
      <c r="E6" s="34">
        <v>290</v>
      </c>
      <c r="F6" s="32"/>
    </row>
    <row r="7" spans="1:6" x14ac:dyDescent="0.25">
      <c r="A7" s="30" t="s">
        <v>82</v>
      </c>
      <c r="B7" s="31" t="s">
        <v>28</v>
      </c>
      <c r="C7" s="31" t="s">
        <v>20</v>
      </c>
      <c r="D7" s="31" t="s">
        <v>57</v>
      </c>
      <c r="E7" s="33">
        <v>0.6</v>
      </c>
      <c r="F7" s="32"/>
    </row>
    <row r="8" spans="1:6" x14ac:dyDescent="0.25">
      <c r="A8" s="30" t="s">
        <v>82</v>
      </c>
      <c r="B8" s="31" t="s">
        <v>29</v>
      </c>
      <c r="C8" s="31" t="s">
        <v>14</v>
      </c>
      <c r="D8" s="31" t="s">
        <v>58</v>
      </c>
      <c r="E8" s="34">
        <v>65</v>
      </c>
      <c r="F8" s="32"/>
    </row>
    <row r="9" spans="1:6" x14ac:dyDescent="0.25">
      <c r="A9" s="30" t="s">
        <v>82</v>
      </c>
      <c r="B9" s="31" t="s">
        <v>30</v>
      </c>
      <c r="C9" s="31" t="s">
        <v>59</v>
      </c>
      <c r="D9" s="31" t="s">
        <v>60</v>
      </c>
      <c r="E9" s="35">
        <v>0.4</v>
      </c>
      <c r="F9" s="32"/>
    </row>
    <row r="10" spans="1:6" x14ac:dyDescent="0.25">
      <c r="A10" s="30" t="s">
        <v>82</v>
      </c>
      <c r="B10" s="31" t="s">
        <v>31</v>
      </c>
      <c r="C10" s="31" t="s">
        <v>61</v>
      </c>
      <c r="D10" s="31" t="s">
        <v>62</v>
      </c>
      <c r="E10" s="35">
        <v>0.5</v>
      </c>
      <c r="F10" s="32"/>
    </row>
    <row r="11" spans="1:6" x14ac:dyDescent="0.25">
      <c r="A11" s="30" t="s">
        <v>82</v>
      </c>
      <c r="B11" s="31" t="s">
        <v>32</v>
      </c>
      <c r="C11" s="31" t="s">
        <v>20</v>
      </c>
      <c r="D11" s="31" t="s">
        <v>63</v>
      </c>
      <c r="E11" s="35">
        <v>0.5</v>
      </c>
      <c r="F11" s="32"/>
    </row>
    <row r="12" spans="1:6" x14ac:dyDescent="0.25">
      <c r="A12" s="30" t="s">
        <v>82</v>
      </c>
      <c r="B12" s="31" t="s">
        <v>33</v>
      </c>
      <c r="C12" s="31" t="s">
        <v>59</v>
      </c>
      <c r="D12" s="31" t="s">
        <v>64</v>
      </c>
      <c r="E12" s="35">
        <v>1</v>
      </c>
      <c r="F12" s="32"/>
    </row>
    <row r="13" spans="1:6" x14ac:dyDescent="0.25">
      <c r="A13" s="38" t="s">
        <v>82</v>
      </c>
      <c r="B13" s="39" t="s">
        <v>34</v>
      </c>
      <c r="C13" s="39" t="s">
        <v>66</v>
      </c>
      <c r="D13" s="39" t="s">
        <v>65</v>
      </c>
      <c r="E13" s="40">
        <v>1</v>
      </c>
      <c r="F13" s="41"/>
    </row>
    <row r="14" spans="1:6" x14ac:dyDescent="0.25">
      <c r="A14" s="42" t="s">
        <v>83</v>
      </c>
      <c r="B14" s="43" t="s">
        <v>40</v>
      </c>
      <c r="C14" s="43" t="s">
        <v>67</v>
      </c>
      <c r="D14" s="43" t="s">
        <v>68</v>
      </c>
      <c r="E14" s="46">
        <v>200</v>
      </c>
      <c r="F14" s="45"/>
    </row>
    <row r="15" spans="1:6" x14ac:dyDescent="0.25">
      <c r="A15" s="30" t="s">
        <v>83</v>
      </c>
      <c r="B15" s="31" t="s">
        <v>12</v>
      </c>
      <c r="C15" s="31" t="s">
        <v>79</v>
      </c>
      <c r="D15" s="31" t="s">
        <v>128</v>
      </c>
      <c r="E15" s="36">
        <v>3.2237299999999997E-5</v>
      </c>
      <c r="F15" s="37" t="s">
        <v>100</v>
      </c>
    </row>
    <row r="16" spans="1:6" x14ac:dyDescent="0.25">
      <c r="A16" s="38" t="s">
        <v>83</v>
      </c>
      <c r="B16" s="39" t="s">
        <v>38</v>
      </c>
      <c r="C16" s="39" t="s">
        <v>18</v>
      </c>
      <c r="D16" s="39" t="s">
        <v>75</v>
      </c>
      <c r="E16" s="47">
        <v>1.4999999999999999E-2</v>
      </c>
      <c r="F16" s="41"/>
    </row>
    <row r="17" spans="1:6" x14ac:dyDescent="0.25">
      <c r="A17" s="48" t="s">
        <v>84</v>
      </c>
      <c r="B17" s="49" t="s">
        <v>39</v>
      </c>
      <c r="C17" s="49" t="s">
        <v>20</v>
      </c>
      <c r="D17" s="49" t="s">
        <v>74</v>
      </c>
      <c r="E17" s="50">
        <v>2</v>
      </c>
      <c r="F17" s="51"/>
    </row>
    <row r="18" spans="1:6" x14ac:dyDescent="0.25">
      <c r="A18" s="30" t="s">
        <v>85</v>
      </c>
      <c r="B18" s="31" t="s">
        <v>7</v>
      </c>
      <c r="C18" s="31" t="s">
        <v>110</v>
      </c>
      <c r="D18" s="31" t="s">
        <v>109</v>
      </c>
      <c r="E18" s="31">
        <v>30</v>
      </c>
      <c r="F18" s="37" t="s">
        <v>120</v>
      </c>
    </row>
    <row r="19" spans="1:6" x14ac:dyDescent="0.25">
      <c r="A19" s="30" t="s">
        <v>85</v>
      </c>
      <c r="B19" s="31" t="s">
        <v>8</v>
      </c>
      <c r="C19" s="31" t="s">
        <v>20</v>
      </c>
      <c r="D19" s="31" t="s">
        <v>80</v>
      </c>
      <c r="E19" s="35">
        <v>1.2</v>
      </c>
      <c r="F19" s="32"/>
    </row>
    <row r="20" spans="1:6" x14ac:dyDescent="0.25">
      <c r="A20" s="52" t="s">
        <v>85</v>
      </c>
      <c r="B20" s="53" t="s">
        <v>115</v>
      </c>
      <c r="C20" s="53" t="s">
        <v>114</v>
      </c>
      <c r="D20" s="53" t="s">
        <v>117</v>
      </c>
      <c r="E20" s="53">
        <v>60</v>
      </c>
      <c r="F20" s="54" t="s">
        <v>175</v>
      </c>
    </row>
    <row r="21" spans="1:6" x14ac:dyDescent="0.25">
      <c r="A21" s="52" t="s">
        <v>85</v>
      </c>
      <c r="B21" s="53" t="s">
        <v>116</v>
      </c>
      <c r="C21" s="53" t="s">
        <v>114</v>
      </c>
      <c r="D21" s="53" t="s">
        <v>118</v>
      </c>
      <c r="E21" s="53">
        <v>304</v>
      </c>
      <c r="F21" s="55" t="s">
        <v>174</v>
      </c>
    </row>
    <row r="22" spans="1:6" x14ac:dyDescent="0.25">
      <c r="A22" s="30" t="s">
        <v>85</v>
      </c>
      <c r="B22" s="31" t="s">
        <v>35</v>
      </c>
      <c r="C22" s="31" t="s">
        <v>19</v>
      </c>
      <c r="D22" s="31" t="s">
        <v>76</v>
      </c>
      <c r="E22" s="34">
        <v>250</v>
      </c>
      <c r="F22" s="32"/>
    </row>
    <row r="23" spans="1:6" x14ac:dyDescent="0.25">
      <c r="A23" s="38" t="s">
        <v>85</v>
      </c>
      <c r="B23" s="39" t="s">
        <v>36</v>
      </c>
      <c r="C23" s="39" t="s">
        <v>20</v>
      </c>
      <c r="D23" s="39" t="s">
        <v>77</v>
      </c>
      <c r="E23" s="40">
        <v>1.7</v>
      </c>
      <c r="F23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A21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170</v>
      </c>
    </row>
    <row r="3" spans="1:5" x14ac:dyDescent="0.25">
      <c r="A3" s="2" t="s">
        <v>45</v>
      </c>
    </row>
    <row r="4" spans="1:5" x14ac:dyDescent="0.25">
      <c r="A4" s="3" t="s">
        <v>167</v>
      </c>
    </row>
    <row r="5" spans="1:5" x14ac:dyDescent="0.25">
      <c r="A5" s="13" t="s">
        <v>41</v>
      </c>
      <c r="B5" s="14" t="s">
        <v>165</v>
      </c>
      <c r="C5" s="19" t="s">
        <v>42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168</v>
      </c>
    </row>
    <row r="9" spans="1:5" x14ac:dyDescent="0.25">
      <c r="A9" s="13" t="s">
        <v>41</v>
      </c>
      <c r="B9" s="14" t="s">
        <v>166</v>
      </c>
      <c r="C9" s="14" t="s">
        <v>43</v>
      </c>
      <c r="D9" s="14" t="s">
        <v>44</v>
      </c>
      <c r="E9" s="19" t="s">
        <v>42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169</v>
      </c>
    </row>
    <row r="14" spans="1:5" x14ac:dyDescent="0.25">
      <c r="A14" s="13" t="s">
        <v>69</v>
      </c>
      <c r="B14" s="14">
        <v>1000</v>
      </c>
      <c r="C14" s="15" t="s">
        <v>72</v>
      </c>
    </row>
    <row r="15" spans="1:5" x14ac:dyDescent="0.25">
      <c r="A15" s="4" t="s">
        <v>70</v>
      </c>
      <c r="B15" s="5">
        <v>20</v>
      </c>
      <c r="C15" s="6" t="s">
        <v>73</v>
      </c>
    </row>
    <row r="16" spans="1:5" x14ac:dyDescent="0.25">
      <c r="A16" s="16" t="s">
        <v>71</v>
      </c>
      <c r="B16" s="17">
        <f>B14*B15/100</f>
        <v>200</v>
      </c>
      <c r="C16" s="18" t="s">
        <v>67</v>
      </c>
    </row>
    <row r="18" spans="1:1" x14ac:dyDescent="0.25">
      <c r="A18" s="3" t="s">
        <v>176</v>
      </c>
    </row>
    <row r="19" spans="1:1" x14ac:dyDescent="0.25">
      <c r="A19" s="56" t="s">
        <v>171</v>
      </c>
    </row>
    <row r="20" spans="1:1" x14ac:dyDescent="0.25">
      <c r="A20" s="56" t="s">
        <v>172</v>
      </c>
    </row>
    <row r="21" spans="1:1" x14ac:dyDescent="0.25">
      <c r="A21" s="56" t="s">
        <v>173</v>
      </c>
    </row>
    <row r="23" spans="1:1" x14ac:dyDescent="0.25">
      <c r="A23" s="3" t="s">
        <v>177</v>
      </c>
    </row>
    <row r="24" spans="1:1" x14ac:dyDescent="0.25">
      <c r="A24" s="57" t="s">
        <v>142</v>
      </c>
    </row>
    <row r="25" spans="1:1" x14ac:dyDescent="0.25">
      <c r="A25" s="57" t="s">
        <v>143</v>
      </c>
    </row>
    <row r="26" spans="1:1" x14ac:dyDescent="0.25">
      <c r="A26" s="57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2016-01-22T17:06:09Z</dcterms:modified>
</cp:coreProperties>
</file>