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70G5311\Documents\001 Projects\magnus dash\"/>
    </mc:Choice>
  </mc:AlternateContent>
  <bookViews>
    <workbookView xWindow="0" yWindow="0" windowWidth="20490" windowHeight="7755"/>
  </bookViews>
  <sheets>
    <sheet name="Page3_3" sheetId="3" r:id="rId1"/>
  </sheets>
  <calcPr calcId="152511"/>
  <webPublishing codePage="1252"/>
</workbook>
</file>

<file path=xl/calcChain.xml><?xml version="1.0" encoding="utf-8"?>
<calcChain xmlns="http://schemas.openxmlformats.org/spreadsheetml/2006/main">
  <c r="E34" i="3" l="1"/>
</calcChain>
</file>

<file path=xl/sharedStrings.xml><?xml version="1.0" encoding="utf-8"?>
<sst xmlns="http://schemas.openxmlformats.org/spreadsheetml/2006/main" count="45" uniqueCount="42">
  <si>
    <t>Billed Amount</t>
  </si>
  <si>
    <t>Bi Sales Projected Fi Net</t>
  </si>
  <si>
    <t>LAPTOP PC</t>
  </si>
  <si>
    <t>PROFESSIONAL SERVI</t>
  </si>
  <si>
    <t>HANDHELD</t>
  </si>
  <si>
    <t>TABLET</t>
  </si>
  <si>
    <t>Material Group</t>
  </si>
  <si>
    <t>Family</t>
  </si>
  <si>
    <t>Bi Open Confirmed Fi Net Sales</t>
  </si>
  <si>
    <t>Bi Shipped Not Billed Fi Net Sales</t>
  </si>
  <si>
    <t>Bi In Transit Fi Net Sales</t>
  </si>
  <si>
    <t>ACC</t>
  </si>
  <si>
    <t>FZ-E1</t>
  </si>
  <si>
    <t>FZ-F1</t>
  </si>
  <si>
    <t>FZ-N1</t>
  </si>
  <si>
    <t>FZ-X1</t>
  </si>
  <si>
    <t>CF-19</t>
  </si>
  <si>
    <t>CF-20</t>
  </si>
  <si>
    <t>CF-31</t>
  </si>
  <si>
    <t>CF-33</t>
  </si>
  <si>
    <t>CF-53</t>
  </si>
  <si>
    <t>CF-54</t>
  </si>
  <si>
    <t>CF-C2</t>
  </si>
  <si>
    <t>CF-WS</t>
  </si>
  <si>
    <t>CF-WU</t>
  </si>
  <si>
    <t>RETRO</t>
  </si>
  <si>
    <t>Services</t>
  </si>
  <si>
    <t>FZ-A2</t>
  </si>
  <si>
    <t>FZ-B2</t>
  </si>
  <si>
    <t>FZ-G1</t>
  </si>
  <si>
    <t>FZ-M1</t>
  </si>
  <si>
    <t>FZ-Q2</t>
  </si>
  <si>
    <r>
      <rPr>
        <b/>
        <sz val="10"/>
        <color rgb="FF222222"/>
        <rFont val="Andale WT"/>
        <family val="2"/>
      </rPr>
      <t>Mar 2018</t>
    </r>
    <r>
      <rPr>
        <b/>
        <sz val="10"/>
        <color rgb="FF222222"/>
        <rFont val="Andale WT"/>
        <family val="2"/>
      </rPr>
      <t xml:space="preserve">  MTD Billing as of </t>
    </r>
    <r>
      <rPr>
        <sz val="10"/>
        <color rgb="FF222222"/>
        <rFont val="Andale WT"/>
        <family val="2"/>
      </rPr>
      <t>Mar 5, 2018</t>
    </r>
    <r>
      <rPr>
        <sz val="10"/>
        <color rgb="FF222222"/>
        <rFont val="Andale WT"/>
        <family val="2"/>
      </rPr>
      <t xml:space="preserve">  </t>
    </r>
    <r>
      <rPr>
        <sz val="10"/>
        <color rgb="FF222222"/>
        <rFont val="Andale WT"/>
        <family val="2"/>
      </rPr>
      <t>7:09:09 PM GMT</t>
    </r>
  </si>
  <si>
    <t>Bi Sales Potential Fi Net</t>
  </si>
  <si>
    <t>Bi Open Backorder Fi Net Sales</t>
  </si>
  <si>
    <t>Bi In Warehouse Fi Net Sales</t>
  </si>
  <si>
    <t>Billed_pct</t>
  </si>
  <si>
    <r>
      <rPr>
        <b/>
        <sz val="10"/>
        <color rgb="FFFFFFFF"/>
        <rFont val="Andale WT"/>
        <family val="2"/>
      </rPr>
      <t>HANDHELD</t>
    </r>
    <r>
      <rPr>
        <b/>
        <sz val="10"/>
        <color rgb="FFFFFFFF"/>
        <rFont val="Andale WT"/>
        <family val="2"/>
      </rPr>
      <t xml:space="preserve"> - </t>
    </r>
    <r>
      <rPr>
        <b/>
        <sz val="10"/>
        <color rgb="FFFFFFFF"/>
        <rFont val="Andale WT"/>
        <family val="2"/>
      </rPr>
      <t>Summary</t>
    </r>
  </si>
  <si>
    <r>
      <rPr>
        <b/>
        <sz val="10"/>
        <color rgb="FFFFFFFF"/>
        <rFont val="Andale WT"/>
        <family val="2"/>
      </rPr>
      <t>LAPTOP PC</t>
    </r>
    <r>
      <rPr>
        <b/>
        <sz val="10"/>
        <color rgb="FFFFFFFF"/>
        <rFont val="Andale WT"/>
        <family val="2"/>
      </rPr>
      <t xml:space="preserve"> - </t>
    </r>
    <r>
      <rPr>
        <b/>
        <sz val="10"/>
        <color rgb="FFFFFFFF"/>
        <rFont val="Andale WT"/>
        <family val="2"/>
      </rPr>
      <t>Summary</t>
    </r>
  </si>
  <si>
    <r>
      <rPr>
        <b/>
        <sz val="10"/>
        <color rgb="FFFFFFFF"/>
        <rFont val="Andale WT"/>
        <family val="2"/>
      </rPr>
      <t>PROFESSIONAL SERVI</t>
    </r>
    <r>
      <rPr>
        <b/>
        <sz val="10"/>
        <color rgb="FFFFFFFF"/>
        <rFont val="Andale WT"/>
        <family val="2"/>
      </rPr>
      <t xml:space="preserve"> - </t>
    </r>
    <r>
      <rPr>
        <b/>
        <sz val="10"/>
        <color rgb="FFFFFFFF"/>
        <rFont val="Andale WT"/>
        <family val="2"/>
      </rPr>
      <t>Summary</t>
    </r>
  </si>
  <si>
    <r>
      <rPr>
        <b/>
        <sz val="10"/>
        <color rgb="FFFFFFFF"/>
        <rFont val="Andale WT"/>
        <family val="2"/>
      </rPr>
      <t>TABLET</t>
    </r>
    <r>
      <rPr>
        <b/>
        <sz val="10"/>
        <color rgb="FFFFFFFF"/>
        <rFont val="Andale WT"/>
        <family val="2"/>
      </rPr>
      <t xml:space="preserve"> - </t>
    </r>
    <r>
      <rPr>
        <b/>
        <sz val="10"/>
        <color rgb="FFFFFFFF"/>
        <rFont val="Andale WT"/>
        <family val="2"/>
      </rPr>
      <t>Summary</t>
    </r>
  </si>
  <si>
    <r>
      <rPr>
        <b/>
        <sz val="10"/>
        <color rgb="FF31455E"/>
        <rFont val="Andale WT"/>
        <family val="2"/>
      </rPr>
      <t>Overall</t>
    </r>
    <r>
      <rPr>
        <b/>
        <sz val="10"/>
        <color rgb="FF31455E"/>
        <rFont val="Andale WT"/>
        <family val="2"/>
      </rPr>
      <t xml:space="preserve"> - </t>
    </r>
    <r>
      <rPr>
        <b/>
        <sz val="10"/>
        <color rgb="FF31455E"/>
        <rFont val="Andale WT"/>
        <family val="2"/>
      </rPr>
      <t>Summary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</si>
</sst>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##"/>
    <numFmt numFmtId="166" formatCode="#,##0%"/>
    <numFmt numFmtId="169" formatCode="#,##0.0"/>
  </numFmts>
  <fonts count="5">
    <font>
      <sz val="10"/>
      <color theme="1"/>
      <name val="Tahoma"/>
      <family val="2"/>
    </font>
    <font>
      <sz val="10"/>
      <color rgb="FF222222"/>
      <name val="Andale WT"/>
      <family val="2"/>
    </font>
    <font>
      <b/>
      <sz val="10"/>
      <color rgb="FF31455E"/>
      <name val="Andale WT"/>
      <family val="2"/>
    </font>
    <font>
      <b/>
      <sz val="10"/>
      <color rgb="FFFFFFFF"/>
      <name val="Andale WT"/>
      <family val="2"/>
    </font>
    <font>
      <b/>
      <sz val="10"/>
      <color rgb="FF222222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BDDAF3"/>
      </patternFill>
    </fill>
    <fill>
      <patternFill patternType="solid">
        <fgColor rgb="FF5F91CB"/>
      </patternFill>
    </fill>
  </fills>
  <borders count="12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E2E2E2"/>
      </left>
      <right style="medium">
        <color rgb="FFE2E2E2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3" fontId="1" fillId="0" borderId="2" xfId="0" applyNumberFormat="1" applyFont="1" applyBorder="1" applyAlignment="1">
      <alignment horizontal="right" vertical="top"/>
    </xf>
    <xf numFmtId="0" fontId="0" fillId="0" borderId="3" xfId="0" applyBorder="1"/>
    <xf numFmtId="0" fontId="1" fillId="0" borderId="3" xfId="0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right" vertical="top"/>
    </xf>
    <xf numFmtId="3" fontId="1" fillId="0" borderId="3" xfId="0" applyNumberFormat="1" applyFont="1" applyBorder="1" applyAlignment="1">
      <alignment horizontal="right" vertical="top"/>
    </xf>
    <xf numFmtId="166" fontId="1" fillId="0" borderId="3" xfId="0" applyNumberFormat="1" applyFont="1" applyBorder="1" applyAlignment="1">
      <alignment horizontal="right" vertical="top"/>
    </xf>
    <xf numFmtId="164" fontId="2" fillId="3" borderId="6" xfId="0" applyNumberFormat="1" applyFont="1" applyFill="1" applyBorder="1" applyAlignment="1">
      <alignment horizontal="right" vertical="top"/>
    </xf>
    <xf numFmtId="3" fontId="2" fillId="3" borderId="6" xfId="0" applyNumberFormat="1" applyFont="1" applyFill="1" applyBorder="1" applyAlignment="1">
      <alignment horizontal="right" vertical="top"/>
    </xf>
    <xf numFmtId="164" fontId="3" fillId="4" borderId="10" xfId="0" applyNumberFormat="1" applyFont="1" applyFill="1" applyBorder="1" applyAlignment="1">
      <alignment horizontal="right" vertical="top"/>
    </xf>
    <xf numFmtId="3" fontId="3" fillId="4" borderId="10" xfId="0" applyNumberFormat="1" applyFont="1" applyFill="1" applyBorder="1" applyAlignment="1">
      <alignment horizontal="right" vertical="top"/>
    </xf>
    <xf numFmtId="166" fontId="3" fillId="4" borderId="10" xfId="0" applyNumberFormat="1" applyFont="1" applyFill="1" applyBorder="1" applyAlignment="1">
      <alignment horizontal="right" vertical="top"/>
    </xf>
    <xf numFmtId="166" fontId="2" fillId="3" borderId="6" xfId="0" applyNumberFormat="1" applyFont="1" applyFill="1" applyBorder="1" applyAlignment="1">
      <alignment horizontal="right" vertical="top"/>
    </xf>
    <xf numFmtId="0" fontId="0" fillId="0" borderId="0" xfId="0"/>
    <xf numFmtId="0" fontId="2" fillId="3" borderId="4" xfId="0" applyFont="1" applyFill="1" applyBorder="1" applyAlignment="1">
      <alignment horizontal="left" vertical="top"/>
    </xf>
    <xf numFmtId="0" fontId="0" fillId="3" borderId="5" xfId="0" applyFill="1" applyBorder="1"/>
    <xf numFmtId="0" fontId="1" fillId="0" borderId="2" xfId="0" applyFont="1" applyBorder="1" applyAlignment="1">
      <alignment horizontal="left" vertical="top"/>
    </xf>
    <xf numFmtId="0" fontId="0" fillId="0" borderId="7" xfId="0" applyBorder="1"/>
    <xf numFmtId="0" fontId="0" fillId="0" borderId="3" xfId="0" applyBorder="1"/>
    <xf numFmtId="0" fontId="3" fillId="4" borderId="9" xfId="0" applyFont="1" applyFill="1" applyBorder="1" applyAlignment="1">
      <alignment horizontal="left" vertical="top"/>
    </xf>
    <xf numFmtId="0" fontId="0" fillId="4" borderId="8" xfId="0" applyFill="1" applyBorder="1"/>
    <xf numFmtId="0" fontId="0" fillId="4" borderId="11" xfId="0" applyFill="1" applyBorder="1"/>
    <xf numFmtId="0" fontId="4" fillId="0" borderId="0" xfId="0" applyFont="1" applyAlignment="1">
      <alignment horizontal="left" vertical="center"/>
    </xf>
    <xf numFmtId="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E31" sqref="E31:I31"/>
    </sheetView>
  </sheetViews>
  <sheetFormatPr defaultRowHeight="12.75" customHeight="1"/>
  <cols>
    <col min="2" max="2" width="23.85546875" bestFit="1" customWidth="1"/>
    <col min="3" max="3" width="12.42578125" bestFit="1" customWidth="1"/>
    <col min="4" max="4" width="22.5703125" bestFit="1" customWidth="1"/>
    <col min="5" max="5" width="30.140625" bestFit="1" customWidth="1"/>
    <col min="6" max="6" width="29" bestFit="1" customWidth="1"/>
    <col min="7" max="7" width="27.7109375" bestFit="1" customWidth="1"/>
    <col min="8" max="8" width="31.42578125" bestFit="1" customWidth="1"/>
    <col min="9" max="9" width="22.5703125" bestFit="1" customWidth="1"/>
    <col min="10" max="10" width="23.85546875" bestFit="1" customWidth="1"/>
    <col min="11" max="11" width="15" bestFit="1" customWidth="1"/>
    <col min="12" max="12" width="11.28515625" bestFit="1" customWidth="1"/>
    <col min="14" max="14" width="11.7109375" bestFit="1" customWidth="1"/>
  </cols>
  <sheetData>
    <row r="1" spans="1:12" ht="12.75" customHeight="1">
      <c r="B1" s="26" t="s">
        <v>32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2.75" customHeight="1">
      <c r="A2" s="17"/>
      <c r="B2" s="1" t="s">
        <v>6</v>
      </c>
      <c r="C2" s="1" t="s">
        <v>7</v>
      </c>
      <c r="D2" s="1" t="s">
        <v>33</v>
      </c>
      <c r="E2" s="1" t="s">
        <v>8</v>
      </c>
      <c r="F2" s="1" t="s">
        <v>34</v>
      </c>
      <c r="G2" s="1" t="s">
        <v>35</v>
      </c>
      <c r="H2" s="1" t="s">
        <v>9</v>
      </c>
      <c r="I2" s="1" t="s">
        <v>10</v>
      </c>
      <c r="J2" s="1" t="s">
        <v>1</v>
      </c>
      <c r="K2" s="1" t="s">
        <v>0</v>
      </c>
      <c r="L2" s="1" t="s">
        <v>36</v>
      </c>
    </row>
    <row r="3" spans="1:12" ht="12.75" customHeight="1">
      <c r="A3" s="17"/>
      <c r="B3" s="20" t="s">
        <v>4</v>
      </c>
      <c r="C3" s="2" t="s">
        <v>14</v>
      </c>
      <c r="D3" s="3">
        <v>551208.37</v>
      </c>
      <c r="E3" s="3">
        <v>229302.41</v>
      </c>
      <c r="F3" s="5">
        <v>0</v>
      </c>
      <c r="G3" s="5">
        <v>0</v>
      </c>
      <c r="H3" s="5">
        <v>0</v>
      </c>
      <c r="I3" s="5">
        <v>0</v>
      </c>
      <c r="J3" s="3">
        <v>283266.32</v>
      </c>
      <c r="K3" s="3">
        <v>1424.24</v>
      </c>
      <c r="L3" s="4">
        <v>5.0279186029999999E-3</v>
      </c>
    </row>
    <row r="4" spans="1:12" ht="12.75" customHeight="1">
      <c r="A4" s="17"/>
      <c r="B4" s="21"/>
      <c r="C4" s="7" t="s">
        <v>11</v>
      </c>
      <c r="D4" s="8">
        <v>274743.01</v>
      </c>
      <c r="E4" s="8">
        <v>177711.16</v>
      </c>
      <c r="F4" s="8">
        <v>2465.2600000000002</v>
      </c>
      <c r="G4" s="8">
        <v>75506.080000000002</v>
      </c>
      <c r="H4" s="8">
        <v>12335.6</v>
      </c>
      <c r="I4" s="9">
        <v>0</v>
      </c>
      <c r="J4" s="8">
        <v>88780.03</v>
      </c>
      <c r="K4" s="8">
        <v>938.35</v>
      </c>
      <c r="L4" s="10">
        <v>1.0569381425E-2</v>
      </c>
    </row>
    <row r="5" spans="1:12" ht="12.75" customHeight="1">
      <c r="A5" s="17"/>
      <c r="B5" s="21"/>
      <c r="C5" s="7" t="s">
        <v>12</v>
      </c>
      <c r="D5" s="8">
        <v>58417.71</v>
      </c>
      <c r="E5" s="8">
        <v>58417.71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6"/>
    </row>
    <row r="6" spans="1:12" ht="12.75" customHeight="1">
      <c r="A6" s="17"/>
      <c r="B6" s="21"/>
      <c r="C6" s="7" t="s">
        <v>13</v>
      </c>
      <c r="D6" s="8">
        <v>143636.31</v>
      </c>
      <c r="E6" s="8">
        <v>143636.31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"/>
    </row>
    <row r="7" spans="1:12" ht="12.75" customHeight="1">
      <c r="A7" s="17"/>
      <c r="B7" s="22"/>
      <c r="C7" s="7" t="s">
        <v>15</v>
      </c>
      <c r="D7" s="8">
        <v>424543.08</v>
      </c>
      <c r="E7" s="8">
        <v>410585.18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6"/>
    </row>
    <row r="8" spans="1:12" ht="12.75" customHeight="1">
      <c r="A8" s="17"/>
      <c r="B8" s="23" t="s">
        <v>37</v>
      </c>
      <c r="C8" s="24"/>
      <c r="D8" s="13">
        <v>1452548.48</v>
      </c>
      <c r="E8" s="13">
        <v>1019652.77</v>
      </c>
      <c r="F8" s="13">
        <v>2465.2600000000002</v>
      </c>
      <c r="G8" s="13">
        <v>75506.080000000002</v>
      </c>
      <c r="H8" s="13">
        <v>12335.6</v>
      </c>
      <c r="I8" s="14">
        <v>0</v>
      </c>
      <c r="J8" s="13">
        <v>372046.35</v>
      </c>
      <c r="K8" s="13">
        <v>2362.59</v>
      </c>
      <c r="L8" s="15">
        <v>6.3502571650000004E-3</v>
      </c>
    </row>
    <row r="9" spans="1:12" ht="12.75" customHeight="1">
      <c r="A9" s="17"/>
      <c r="B9" s="20" t="s">
        <v>2</v>
      </c>
      <c r="C9" s="2" t="s">
        <v>18</v>
      </c>
      <c r="D9" s="3">
        <v>3793106.82</v>
      </c>
      <c r="E9" s="3">
        <v>3337379.57</v>
      </c>
      <c r="F9" s="3">
        <v>8191.56</v>
      </c>
      <c r="G9" s="5">
        <v>0</v>
      </c>
      <c r="H9" s="3">
        <v>148293.96</v>
      </c>
      <c r="I9" s="5">
        <v>0</v>
      </c>
      <c r="J9" s="3">
        <v>455727.25</v>
      </c>
      <c r="K9" s="3">
        <v>307433.28999999998</v>
      </c>
      <c r="L9" s="4">
        <v>0.67459931351400004</v>
      </c>
    </row>
    <row r="10" spans="1:12" ht="12.75" customHeight="1">
      <c r="A10" s="17"/>
      <c r="B10" s="21"/>
      <c r="C10" s="7" t="s">
        <v>17</v>
      </c>
      <c r="D10" s="8">
        <v>2325531.9700000002</v>
      </c>
      <c r="E10" s="8">
        <v>1883751.64</v>
      </c>
      <c r="F10" s="8">
        <v>1961654.7</v>
      </c>
      <c r="G10" s="8">
        <v>2277.6</v>
      </c>
      <c r="H10" s="9">
        <v>0</v>
      </c>
      <c r="I10" s="9">
        <v>0</v>
      </c>
      <c r="J10" s="8">
        <v>439350.93</v>
      </c>
      <c r="K10" s="8">
        <v>437073.33</v>
      </c>
      <c r="L10" s="10">
        <v>0.99481598912199998</v>
      </c>
    </row>
    <row r="11" spans="1:12" ht="12.75" customHeight="1">
      <c r="A11" s="17"/>
      <c r="B11" s="21"/>
      <c r="C11" s="7" t="s">
        <v>11</v>
      </c>
      <c r="D11" s="8">
        <v>5111913.37</v>
      </c>
      <c r="E11" s="8">
        <v>3100121.6</v>
      </c>
      <c r="F11" s="8">
        <v>449720.54</v>
      </c>
      <c r="G11" s="8">
        <v>76201.759999999995</v>
      </c>
      <c r="H11" s="8">
        <v>76528.56</v>
      </c>
      <c r="I11" s="9">
        <v>0</v>
      </c>
      <c r="J11" s="8">
        <v>416975.99</v>
      </c>
      <c r="K11" s="8">
        <v>264245.67</v>
      </c>
      <c r="L11" s="10">
        <v>0.63371915011199997</v>
      </c>
    </row>
    <row r="12" spans="1:12" ht="12.75" customHeight="1">
      <c r="A12" s="17"/>
      <c r="B12" s="21"/>
      <c r="C12" s="7" t="s">
        <v>21</v>
      </c>
      <c r="D12" s="8">
        <v>12839061.16</v>
      </c>
      <c r="E12" s="8">
        <v>12448556.029999999</v>
      </c>
      <c r="F12" s="8">
        <v>270652.71999999997</v>
      </c>
      <c r="G12" s="8">
        <v>2125.5500000000002</v>
      </c>
      <c r="H12" s="8">
        <v>72060.3</v>
      </c>
      <c r="I12" s="9">
        <v>0</v>
      </c>
      <c r="J12" s="8">
        <v>390505.13</v>
      </c>
      <c r="K12" s="8">
        <v>316319.28000000003</v>
      </c>
      <c r="L12" s="10">
        <v>0.81002592718800004</v>
      </c>
    </row>
    <row r="13" spans="1:12" ht="12.75" customHeight="1">
      <c r="A13" s="17"/>
      <c r="B13" s="21"/>
      <c r="C13" s="7" t="s">
        <v>20</v>
      </c>
      <c r="D13" s="8">
        <v>887240.56</v>
      </c>
      <c r="E13" s="8">
        <v>748368.34</v>
      </c>
      <c r="F13" s="9">
        <v>0</v>
      </c>
      <c r="G13" s="8">
        <v>125546.12</v>
      </c>
      <c r="H13" s="9">
        <v>0</v>
      </c>
      <c r="I13" s="9">
        <v>0</v>
      </c>
      <c r="J13" s="8">
        <v>138872.22</v>
      </c>
      <c r="K13" s="8">
        <v>13326.1</v>
      </c>
      <c r="L13" s="10">
        <v>9.5959436667000006E-2</v>
      </c>
    </row>
    <row r="14" spans="1:12" ht="12.75" customHeight="1">
      <c r="A14" s="17"/>
      <c r="B14" s="21"/>
      <c r="C14" s="7" t="s">
        <v>22</v>
      </c>
      <c r="D14" s="8">
        <v>241484.05</v>
      </c>
      <c r="E14" s="8">
        <v>196706.81</v>
      </c>
      <c r="F14" s="8">
        <v>40436.910000000003</v>
      </c>
      <c r="G14" s="8">
        <v>10116.24</v>
      </c>
      <c r="H14" s="9">
        <v>34661</v>
      </c>
      <c r="I14" s="9">
        <v>0</v>
      </c>
      <c r="J14" s="8">
        <v>44777.24</v>
      </c>
      <c r="K14" s="9">
        <v>0</v>
      </c>
      <c r="L14" s="10">
        <v>0</v>
      </c>
    </row>
    <row r="15" spans="1:12" ht="12.75" customHeight="1">
      <c r="A15" s="17"/>
      <c r="B15" s="21"/>
      <c r="C15" s="7" t="s">
        <v>19</v>
      </c>
      <c r="D15" s="8">
        <v>6296631.5700000003</v>
      </c>
      <c r="E15" s="8">
        <v>6270498.6799999997</v>
      </c>
      <c r="F15" s="8">
        <v>4098.74</v>
      </c>
      <c r="G15" s="8">
        <v>2609.4</v>
      </c>
      <c r="H15" s="9">
        <v>0</v>
      </c>
      <c r="I15" s="9">
        <v>0</v>
      </c>
      <c r="J15" s="8">
        <v>19969.39</v>
      </c>
      <c r="K15" s="8">
        <v>17359.990000000002</v>
      </c>
      <c r="L15" s="10">
        <v>0.86933000957899997</v>
      </c>
    </row>
    <row r="16" spans="1:12" ht="12.75" customHeight="1">
      <c r="A16" s="17"/>
      <c r="B16" s="21"/>
      <c r="C16" s="7" t="s">
        <v>26</v>
      </c>
      <c r="D16" s="9">
        <v>18980</v>
      </c>
      <c r="E16" s="9">
        <v>0</v>
      </c>
      <c r="F16" s="9">
        <v>0</v>
      </c>
      <c r="G16" s="9">
        <v>18980</v>
      </c>
      <c r="H16" s="9">
        <v>0</v>
      </c>
      <c r="I16" s="9">
        <v>0</v>
      </c>
      <c r="J16" s="9">
        <v>18980</v>
      </c>
      <c r="K16" s="9">
        <v>0</v>
      </c>
      <c r="L16" s="10">
        <v>0</v>
      </c>
    </row>
    <row r="17" spans="1:14" ht="12.75" customHeight="1">
      <c r="A17" s="17"/>
      <c r="B17" s="21"/>
      <c r="C17" s="7" t="s">
        <v>24</v>
      </c>
      <c r="D17" s="9">
        <v>1360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1360</v>
      </c>
      <c r="K17" s="9">
        <v>1360</v>
      </c>
      <c r="L17" s="10">
        <v>1</v>
      </c>
    </row>
    <row r="18" spans="1:14" ht="12.75" customHeight="1">
      <c r="A18" s="17"/>
      <c r="B18" s="21"/>
      <c r="C18" s="7" t="s">
        <v>23</v>
      </c>
      <c r="D18" s="8">
        <v>2382.4</v>
      </c>
      <c r="E18" s="8">
        <v>2382.4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6"/>
    </row>
    <row r="19" spans="1:14" ht="12.75" customHeight="1">
      <c r="A19" s="17"/>
      <c r="B19" s="22"/>
      <c r="C19" s="7" t="s">
        <v>16</v>
      </c>
      <c r="D19" s="8">
        <v>2002728.34</v>
      </c>
      <c r="E19" s="8">
        <v>2002728.34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6"/>
    </row>
    <row r="20" spans="1:14" ht="12.75" customHeight="1">
      <c r="A20" s="17"/>
      <c r="B20" s="23" t="s">
        <v>38</v>
      </c>
      <c r="C20" s="24"/>
      <c r="D20" s="13">
        <v>33520420.239999998</v>
      </c>
      <c r="E20" s="13">
        <v>29990493.41</v>
      </c>
      <c r="F20" s="13">
        <v>2734755.17</v>
      </c>
      <c r="G20" s="13">
        <v>237856.67</v>
      </c>
      <c r="H20" s="13">
        <v>331543.82</v>
      </c>
      <c r="I20" s="14">
        <v>0</v>
      </c>
      <c r="J20" s="13">
        <v>1926518.15</v>
      </c>
      <c r="K20" s="13">
        <v>1357117.66</v>
      </c>
      <c r="L20" s="15">
        <v>0.704440630367</v>
      </c>
      <c r="N20" s="27"/>
    </row>
    <row r="21" spans="1:14" ht="12.75" customHeight="1">
      <c r="A21" s="17"/>
      <c r="B21" s="2" t="s">
        <v>3</v>
      </c>
      <c r="C21" s="2" t="s">
        <v>26</v>
      </c>
      <c r="D21" s="3">
        <v>62442.25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3">
        <v>62442.25</v>
      </c>
      <c r="K21" s="3">
        <v>62442.25</v>
      </c>
      <c r="L21" s="4">
        <v>1</v>
      </c>
    </row>
    <row r="22" spans="1:14" ht="12.75" customHeight="1">
      <c r="A22" s="17"/>
      <c r="B22" s="23" t="s">
        <v>39</v>
      </c>
      <c r="C22" s="24"/>
      <c r="D22" s="13">
        <v>62442.25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3">
        <v>62442.25</v>
      </c>
      <c r="K22" s="13">
        <v>62442.25</v>
      </c>
      <c r="L22" s="15">
        <v>1</v>
      </c>
    </row>
    <row r="23" spans="1:14" ht="12.75" customHeight="1">
      <c r="A23" s="17"/>
      <c r="B23" s="20" t="s">
        <v>5</v>
      </c>
      <c r="C23" s="2" t="s">
        <v>11</v>
      </c>
      <c r="D23" s="3">
        <v>647929.19999999995</v>
      </c>
      <c r="E23" s="3">
        <v>448008.41</v>
      </c>
      <c r="F23" s="3">
        <v>58950.13</v>
      </c>
      <c r="G23" s="3">
        <v>1300.29</v>
      </c>
      <c r="H23" s="3">
        <v>181.3</v>
      </c>
      <c r="I23" s="5">
        <v>0</v>
      </c>
      <c r="J23" s="3">
        <v>69020.789999999994</v>
      </c>
      <c r="K23" s="3">
        <v>67007.199999999997</v>
      </c>
      <c r="L23" s="4">
        <v>0.97082632638599997</v>
      </c>
    </row>
    <row r="24" spans="1:14" ht="12.75" customHeight="1">
      <c r="A24" s="17"/>
      <c r="B24" s="21"/>
      <c r="C24" s="7" t="s">
        <v>30</v>
      </c>
      <c r="D24" s="8">
        <v>552949.37</v>
      </c>
      <c r="E24" s="8">
        <v>526838.81000000006</v>
      </c>
      <c r="F24" s="9">
        <v>0</v>
      </c>
      <c r="G24" s="9">
        <v>0</v>
      </c>
      <c r="H24" s="9">
        <v>0</v>
      </c>
      <c r="I24" s="9">
        <v>0</v>
      </c>
      <c r="J24" s="8">
        <v>26110.560000000001</v>
      </c>
      <c r="K24" s="8">
        <v>26110.560000000001</v>
      </c>
      <c r="L24" s="10">
        <v>1</v>
      </c>
    </row>
    <row r="25" spans="1:14" ht="12.75" customHeight="1">
      <c r="A25" s="17"/>
      <c r="B25" s="21"/>
      <c r="C25" s="7" t="s">
        <v>29</v>
      </c>
      <c r="D25" s="8">
        <v>2044950.89</v>
      </c>
      <c r="E25" s="8">
        <v>2032200.89</v>
      </c>
      <c r="F25" s="8">
        <v>15426.69</v>
      </c>
      <c r="G25" s="9">
        <v>12750</v>
      </c>
      <c r="H25" s="9">
        <v>0</v>
      </c>
      <c r="I25" s="9">
        <v>0</v>
      </c>
      <c r="J25" s="9">
        <v>12750</v>
      </c>
      <c r="K25" s="9">
        <v>0</v>
      </c>
      <c r="L25" s="10">
        <v>0</v>
      </c>
    </row>
    <row r="26" spans="1:14" ht="12.75" customHeight="1">
      <c r="A26" s="17"/>
      <c r="B26" s="21"/>
      <c r="C26" s="7" t="s">
        <v>27</v>
      </c>
      <c r="D26" s="8">
        <v>90346.48</v>
      </c>
      <c r="E26" s="8">
        <v>84777.62</v>
      </c>
      <c r="F26" s="9">
        <v>0</v>
      </c>
      <c r="G26" s="9">
        <v>0</v>
      </c>
      <c r="H26" s="9">
        <v>0</v>
      </c>
      <c r="I26" s="9">
        <v>0</v>
      </c>
      <c r="J26" s="8">
        <v>5568.86</v>
      </c>
      <c r="K26" s="8">
        <v>5568.86</v>
      </c>
      <c r="L26" s="10">
        <v>1</v>
      </c>
    </row>
    <row r="27" spans="1:14" ht="12.75" customHeight="1">
      <c r="A27" s="17"/>
      <c r="B27" s="21"/>
      <c r="C27" s="7" t="s">
        <v>31</v>
      </c>
      <c r="D27" s="8">
        <v>186064.18</v>
      </c>
      <c r="E27" s="8">
        <v>186064.18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6"/>
    </row>
    <row r="28" spans="1:14" ht="12.75" customHeight="1">
      <c r="A28" s="17"/>
      <c r="B28" s="21"/>
      <c r="C28" s="7" t="s">
        <v>28</v>
      </c>
      <c r="D28" s="8">
        <v>329496.3</v>
      </c>
      <c r="E28" s="8">
        <v>329496.3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6"/>
    </row>
    <row r="29" spans="1:14">
      <c r="A29" s="17"/>
      <c r="B29" s="22"/>
      <c r="C29" s="7" t="s">
        <v>25</v>
      </c>
      <c r="D29" s="9">
        <v>247</v>
      </c>
      <c r="E29" s="9">
        <v>247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6"/>
    </row>
    <row r="30" spans="1:14">
      <c r="A30" s="17"/>
      <c r="B30" s="23" t="s">
        <v>40</v>
      </c>
      <c r="C30" s="25"/>
      <c r="D30" s="13">
        <v>3851983.42</v>
      </c>
      <c r="E30" s="13">
        <v>3607633.21</v>
      </c>
      <c r="F30" s="13">
        <v>74376.820000000007</v>
      </c>
      <c r="G30" s="13">
        <v>14050.29</v>
      </c>
      <c r="H30" s="13">
        <v>181.3</v>
      </c>
      <c r="I30" s="14">
        <v>0</v>
      </c>
      <c r="J30" s="13">
        <v>113450.21</v>
      </c>
      <c r="K30" s="13">
        <v>98686.62</v>
      </c>
      <c r="L30" s="15">
        <v>0.86986723074299999</v>
      </c>
    </row>
    <row r="31" spans="1:14">
      <c r="A31" s="17"/>
      <c r="B31" s="18" t="s">
        <v>41</v>
      </c>
      <c r="C31" s="19"/>
      <c r="D31" s="11">
        <v>38887394.390000001</v>
      </c>
      <c r="E31" s="11">
        <v>34617779.390000001</v>
      </c>
      <c r="F31" s="11">
        <v>2811597.25</v>
      </c>
      <c r="G31" s="11">
        <v>327413.03999999998</v>
      </c>
      <c r="H31" s="11">
        <v>344060.72</v>
      </c>
      <c r="I31" s="12">
        <v>0</v>
      </c>
      <c r="J31" s="11">
        <v>2474456.96</v>
      </c>
      <c r="K31" s="11">
        <v>1520609.12</v>
      </c>
      <c r="L31" s="16">
        <v>0.61452235564400004</v>
      </c>
    </row>
    <row r="32" spans="1:14" ht="12.75" customHeight="1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4:5" ht="12.75" customHeight="1">
      <c r="D33" s="27"/>
      <c r="E33" s="27"/>
    </row>
    <row r="34" spans="4:5" ht="12.75" customHeight="1">
      <c r="E34" s="28">
        <f>E31+F31+G31+H31</f>
        <v>38100850.399999999</v>
      </c>
    </row>
  </sheetData>
  <mergeCells count="11">
    <mergeCell ref="B32:L32"/>
    <mergeCell ref="B1:L1"/>
    <mergeCell ref="A2:A31"/>
    <mergeCell ref="B3:B7"/>
    <mergeCell ref="B8:C8"/>
    <mergeCell ref="B9:B19"/>
    <mergeCell ref="B20:C20"/>
    <mergeCell ref="B22:C22"/>
    <mergeCell ref="B23:B29"/>
    <mergeCell ref="B30:C30"/>
    <mergeCell ref="B31:C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35911D74F7C246BCB6B5C413F2047A" ma:contentTypeVersion="7" ma:contentTypeDescription="Create a new document." ma:contentTypeScope="" ma:versionID="c842e40b590191073d69a65491fc236d">
  <xsd:schema xmlns:xsd="http://www.w3.org/2001/XMLSchema" xmlns:xs="http://www.w3.org/2001/XMLSchema" xmlns:p="http://schemas.microsoft.com/office/2006/metadata/properties" xmlns:ns1="http://schemas.microsoft.com/sharepoint/v3" xmlns:ns2="b7addc1b-cb06-46b8-b86e-d5d91a586e26" xmlns:ns3="http://schemas.microsoft.com/sharepoint/v3/fields" xmlns:ns4="d384b00f-15b7-4cb7-9499-5cfd0159e0cb" targetNamespace="http://schemas.microsoft.com/office/2006/metadata/properties" ma:root="true" ma:fieldsID="fea46eb72ee55f8a40cd0ecbe23025da" ns1:_="" ns2:_="" ns3:_="" ns4:_="">
    <xsd:import namespace="http://schemas.microsoft.com/sharepoint/v3"/>
    <xsd:import namespace="b7addc1b-cb06-46b8-b86e-d5d91a586e26"/>
    <xsd:import namespace="http://schemas.microsoft.com/sharepoint/v3/fields"/>
    <xsd:import namespace="d384b00f-15b7-4cb7-9499-5cfd0159e0c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TaskGroup" minOccurs="0"/>
                <xsd:element ref="ns3:_Relation" minOccurs="0"/>
                <xsd:element ref="ns2:LastSharedByUser" minOccurs="0"/>
                <xsd:element ref="ns2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TaskGroup" ma:index="10" nillable="true" ma:displayName="Task Group" ma:list="UserInfo" ma:internalName="TaskGroup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ddc1b-cb06-46b8-b86e-d5d91a586e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lation" ma:index="11" nillable="true" ma:displayName="Relation" ma:description="References to related resources" ma:internalName="_Rel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4b00f-15b7-4cb7-9499-5cfd0159e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Relation xmlns="http://schemas.microsoft.com/sharepoint/v3/fields" xsi:nil="true"/>
    <TaskGroup xmlns="http://schemas.microsoft.com/sharepoint/v3">
      <UserInfo>
        <DisplayName/>
        <AccountId xsi:nil="true"/>
        <AccountType/>
      </UserInfo>
    </TaskGroup>
  </documentManagement>
</p:properties>
</file>

<file path=customXml/itemProps1.xml><?xml version="1.0" encoding="utf-8"?>
<ds:datastoreItem xmlns:ds="http://schemas.openxmlformats.org/officeDocument/2006/customXml" ds:itemID="{6ACCC5D6-32AE-4DB2-AB13-A33C91AF44BB}"/>
</file>

<file path=customXml/itemProps2.xml><?xml version="1.0" encoding="utf-8"?>
<ds:datastoreItem xmlns:ds="http://schemas.openxmlformats.org/officeDocument/2006/customXml" ds:itemID="{272B09DC-3064-4993-A403-D99137E2A71A}"/>
</file>

<file path=customXml/itemProps3.xml><?xml version="1.0" encoding="utf-8"?>
<ds:datastoreItem xmlns:ds="http://schemas.openxmlformats.org/officeDocument/2006/customXml" ds:itemID="{52B21E5E-5697-4FAB-962E-56B5B2A0F4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Page3_3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Jim</dc:creator>
  <cp:lastModifiedBy>James Clark</cp:lastModifiedBy>
  <dcterms:created xsi:type="dcterms:W3CDTF">2018-03-05T22:01:26Z</dcterms:created>
  <dcterms:modified xsi:type="dcterms:W3CDTF">2018-03-05T22:01:26Z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0x010100B535911D74F7C246BCB6B5C413F2047A</vt:lpwstr>
  </property>
</Properties>
</file>