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C0A86877-9732-4CA2-8BF3-CEC219D39EAF}" xr6:coauthVersionLast="31" xr6:coauthVersionMax="31" xr10:uidLastSave="{00000000-0000-0000-0000-000000000000}"/>
  <bookViews>
    <workbookView xWindow="0" yWindow="0" windowWidth="22260" windowHeight="12645" tabRatio="52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Sheet1!$D$1:$D$730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C74" i="1" l="1"/>
  <c r="D74" i="1" s="1"/>
  <c r="C13" i="1"/>
  <c r="D13" i="1" s="1"/>
  <c r="C40" i="1"/>
  <c r="D40" i="1" s="1"/>
  <c r="C4" i="1"/>
  <c r="D4" i="1" s="1"/>
  <c r="C46" i="1"/>
  <c r="D46" i="1" s="1"/>
  <c r="C90" i="1"/>
  <c r="D90" i="1" s="1"/>
  <c r="C132" i="1"/>
  <c r="D132" i="1" s="1"/>
  <c r="C67" i="1"/>
  <c r="D67" i="1" s="1"/>
  <c r="C28" i="1"/>
  <c r="D28" i="1" s="1"/>
  <c r="C45" i="1"/>
  <c r="D45" i="1" s="1"/>
  <c r="C145" i="1"/>
  <c r="D145" i="1" s="1"/>
  <c r="C71" i="1"/>
  <c r="D71" i="1" s="1"/>
  <c r="C118" i="1"/>
  <c r="D118" i="1" s="1"/>
  <c r="C121" i="1"/>
  <c r="D121" i="1" s="1"/>
  <c r="C96" i="1"/>
  <c r="D96" i="1" s="1"/>
  <c r="C126" i="1"/>
  <c r="D126" i="1" s="1"/>
  <c r="C38" i="1"/>
  <c r="D38" i="1" s="1"/>
  <c r="C55" i="1"/>
  <c r="D55" i="1" s="1"/>
  <c r="C101" i="1"/>
  <c r="D101" i="1" s="1"/>
  <c r="C146" i="1"/>
  <c r="D146" i="1" s="1"/>
  <c r="C27" i="1"/>
  <c r="D27" i="1" s="1"/>
  <c r="C158" i="1"/>
  <c r="D158" i="1" s="1"/>
  <c r="C109" i="1"/>
  <c r="D109" i="1" s="1"/>
  <c r="C93" i="1"/>
  <c r="D93" i="1" s="1"/>
  <c r="C133" i="1"/>
  <c r="D133" i="1" s="1"/>
  <c r="C153" i="1"/>
  <c r="D153" i="1" s="1"/>
  <c r="C58" i="1"/>
  <c r="D58" i="1" s="1"/>
  <c r="C168" i="1"/>
  <c r="D168" i="1" s="1"/>
  <c r="C69" i="1"/>
  <c r="D69" i="1" s="1"/>
  <c r="C25" i="1"/>
  <c r="D25" i="1" s="1"/>
  <c r="C59" i="1"/>
  <c r="D59" i="1" s="1"/>
  <c r="C160" i="1"/>
  <c r="D160" i="1" s="1"/>
  <c r="C66" i="1"/>
  <c r="D66" i="1" s="1"/>
  <c r="C12" i="1"/>
  <c r="D12" i="1" s="1"/>
  <c r="C36" i="1"/>
  <c r="D36" i="1" s="1"/>
  <c r="C51" i="1"/>
  <c r="D51" i="1" s="1"/>
  <c r="C61" i="1"/>
  <c r="D61" i="1" s="1"/>
  <c r="C165" i="1"/>
  <c r="D165" i="1" s="1"/>
  <c r="C125" i="1"/>
  <c r="D125" i="1" s="1"/>
  <c r="C116" i="1"/>
  <c r="D116" i="1" s="1"/>
  <c r="C24" i="1"/>
  <c r="D24" i="1" s="1"/>
  <c r="C152" i="1"/>
  <c r="D152" i="1" s="1"/>
  <c r="C163" i="1"/>
  <c r="D163" i="1" s="1"/>
  <c r="C73" i="1"/>
  <c r="D73" i="1" s="1"/>
  <c r="C23" i="1"/>
  <c r="D23" i="1" s="1"/>
  <c r="C6" i="1"/>
  <c r="D6" i="1" s="1"/>
  <c r="C159" i="1"/>
  <c r="D159" i="1" s="1"/>
  <c r="C130" i="1"/>
  <c r="D130" i="1" s="1"/>
  <c r="C99" i="1"/>
  <c r="D99" i="1" s="1"/>
  <c r="C64" i="1"/>
  <c r="D64" i="1" s="1"/>
  <c r="C108" i="1"/>
  <c r="D108" i="1" s="1"/>
  <c r="C75" i="1"/>
  <c r="D75" i="1" s="1"/>
  <c r="C10" i="1"/>
  <c r="D10" i="1" s="1"/>
  <c r="C21" i="1"/>
  <c r="D21" i="1" s="1"/>
  <c r="C26" i="1"/>
  <c r="D26" i="1" s="1"/>
  <c r="C170" i="1"/>
  <c r="D170" i="1" s="1"/>
  <c r="C57" i="1"/>
  <c r="D57" i="1" s="1"/>
  <c r="C105" i="1"/>
  <c r="D105" i="1" s="1"/>
  <c r="C134" i="1"/>
  <c r="D134" i="1" s="1"/>
  <c r="C111" i="1"/>
  <c r="D111" i="1" s="1"/>
  <c r="C162" i="1"/>
  <c r="D162" i="1" s="1"/>
  <c r="C14" i="1"/>
  <c r="D14" i="1" s="1"/>
  <c r="C97" i="1"/>
  <c r="D97" i="1" s="1"/>
  <c r="C155" i="1"/>
  <c r="D155" i="1" s="1"/>
  <c r="C110" i="1"/>
  <c r="D110" i="1" s="1"/>
  <c r="C72" i="1"/>
  <c r="D72" i="1" s="1"/>
  <c r="C83" i="1"/>
  <c r="D83" i="1" s="1"/>
  <c r="C91" i="1"/>
  <c r="D91" i="1" s="1"/>
  <c r="C151" i="1"/>
  <c r="D151" i="1" s="1"/>
  <c r="C60" i="1"/>
  <c r="D60" i="1" s="1"/>
  <c r="C140" i="1"/>
  <c r="D140" i="1" s="1"/>
  <c r="C157" i="1"/>
  <c r="D157" i="1" s="1"/>
  <c r="C154" i="1"/>
  <c r="D154" i="1" s="1"/>
  <c r="C82" i="1"/>
  <c r="D82" i="1" s="1"/>
  <c r="C77" i="1"/>
  <c r="D77" i="1" s="1"/>
  <c r="C63" i="1"/>
  <c r="D63" i="1" s="1"/>
  <c r="C32" i="1"/>
  <c r="D32" i="1" s="1"/>
  <c r="C136" i="1"/>
  <c r="D136" i="1" s="1"/>
  <c r="C114" i="1"/>
  <c r="D114" i="1" s="1"/>
  <c r="C3" i="1"/>
  <c r="D3" i="1" s="1"/>
  <c r="C104" i="1"/>
  <c r="D104" i="1" s="1"/>
  <c r="C85" i="1"/>
  <c r="D85" i="1" s="1"/>
  <c r="C15" i="1"/>
  <c r="D15" i="1" s="1"/>
  <c r="C84" i="1"/>
  <c r="D84" i="1" s="1"/>
  <c r="C53" i="1"/>
  <c r="D53" i="1" s="1"/>
  <c r="C62" i="1"/>
  <c r="D62" i="1" s="1"/>
  <c r="C29" i="1"/>
  <c r="D29" i="1" s="1"/>
  <c r="C35" i="1"/>
  <c r="D35" i="1" s="1"/>
  <c r="C20" i="1"/>
  <c r="D20" i="1" s="1"/>
  <c r="C113" i="1"/>
  <c r="D113" i="1" s="1"/>
  <c r="C79" i="1"/>
  <c r="D79" i="1" s="1"/>
  <c r="C88" i="1"/>
  <c r="D88" i="1" s="1"/>
  <c r="C119" i="1"/>
  <c r="D119" i="1" s="1"/>
  <c r="C142" i="1"/>
  <c r="D142" i="1" s="1"/>
  <c r="C98" i="1"/>
  <c r="D98" i="1" s="1"/>
  <c r="C103" i="1"/>
  <c r="D103" i="1" s="1"/>
  <c r="C80" i="1"/>
  <c r="D80" i="1" s="1"/>
  <c r="C122" i="1"/>
  <c r="D122" i="1" s="1"/>
  <c r="C123" i="1"/>
  <c r="D123" i="1" s="1"/>
  <c r="C87" i="1"/>
  <c r="D87" i="1" s="1"/>
  <c r="C141" i="1"/>
  <c r="D141" i="1" s="1"/>
  <c r="C128" i="1"/>
  <c r="D128" i="1" s="1"/>
  <c r="C42" i="1"/>
  <c r="D42" i="1" s="1"/>
  <c r="C41" i="1"/>
  <c r="D41" i="1" s="1"/>
  <c r="C138" i="1"/>
  <c r="D138" i="1" s="1"/>
  <c r="C129" i="1"/>
  <c r="D129" i="1" s="1"/>
  <c r="C95" i="1"/>
  <c r="D95" i="1" s="1"/>
  <c r="C166" i="1"/>
  <c r="D166" i="1" s="1"/>
  <c r="C49" i="1"/>
  <c r="D49" i="1" s="1"/>
  <c r="C131" i="1"/>
  <c r="D131" i="1" s="1"/>
  <c r="C169" i="1"/>
  <c r="D169" i="1" s="1"/>
  <c r="C30" i="1"/>
  <c r="D30" i="1" s="1"/>
  <c r="C102" i="1"/>
  <c r="D102" i="1" s="1"/>
  <c r="C117" i="1"/>
  <c r="D117" i="1" s="1"/>
  <c r="C89" i="1"/>
  <c r="D89" i="1" s="1"/>
  <c r="C127" i="1"/>
  <c r="D127" i="1" s="1"/>
  <c r="C92" i="1"/>
  <c r="D92" i="1" s="1"/>
  <c r="C9" i="1"/>
  <c r="D9" i="1" s="1"/>
  <c r="C148" i="1"/>
  <c r="D148" i="1" s="1"/>
  <c r="C112" i="1"/>
  <c r="D112" i="1" s="1"/>
  <c r="C78" i="1"/>
  <c r="D78" i="1" s="1"/>
  <c r="C86" i="1"/>
  <c r="D86" i="1" s="1"/>
  <c r="C34" i="1"/>
  <c r="D34" i="1" s="1"/>
  <c r="C156" i="1"/>
  <c r="D156" i="1" s="1"/>
  <c r="C147" i="1"/>
  <c r="D147" i="1" s="1"/>
  <c r="C11" i="1"/>
  <c r="D11" i="1" s="1"/>
  <c r="C124" i="1"/>
  <c r="D124" i="1" s="1"/>
  <c r="C100" i="1"/>
  <c r="D100" i="1" s="1"/>
  <c r="C52" i="1"/>
  <c r="D52" i="1" s="1"/>
  <c r="C81" i="1"/>
  <c r="D81" i="1" s="1"/>
  <c r="C161" i="1"/>
  <c r="D161" i="1" s="1"/>
  <c r="C106" i="1"/>
  <c r="D106" i="1" s="1"/>
  <c r="C47" i="1"/>
  <c r="D47" i="1" s="1"/>
  <c r="C50" i="1"/>
  <c r="D50" i="1" s="1"/>
  <c r="C137" i="1"/>
  <c r="D137" i="1" s="1"/>
  <c r="C65" i="1"/>
  <c r="D65" i="1" s="1"/>
  <c r="C39" i="1"/>
  <c r="D39" i="1" s="1"/>
  <c r="C18" i="1"/>
  <c r="D18" i="1" s="1"/>
  <c r="C5" i="1"/>
  <c r="D5" i="1" s="1"/>
  <c r="C107" i="1"/>
  <c r="D107" i="1" s="1"/>
  <c r="C167" i="1"/>
  <c r="D167" i="1" s="1"/>
  <c r="C31" i="1"/>
  <c r="D31" i="1" s="1"/>
  <c r="C33" i="1"/>
  <c r="D33" i="1" s="1"/>
  <c r="C143" i="1"/>
  <c r="D143" i="1" s="1"/>
  <c r="C115" i="1"/>
  <c r="D115" i="1" s="1"/>
  <c r="C139" i="1"/>
  <c r="D139" i="1" s="1"/>
  <c r="C54" i="1"/>
  <c r="D54" i="1" s="1"/>
  <c r="C43" i="1"/>
  <c r="D43" i="1" s="1"/>
  <c r="C48" i="1"/>
  <c r="D48" i="1" s="1"/>
  <c r="C37" i="1"/>
  <c r="D37" i="1" s="1"/>
  <c r="C16" i="1"/>
  <c r="D16" i="1" s="1"/>
  <c r="C120" i="1"/>
  <c r="D120" i="1" s="1"/>
  <c r="C171" i="1"/>
  <c r="D171" i="1" s="1"/>
  <c r="C172" i="1"/>
  <c r="D172" i="1" s="1"/>
  <c r="C2" i="1"/>
  <c r="D2" i="1" s="1"/>
  <c r="C68" i="1"/>
  <c r="D68" i="1" s="1"/>
  <c r="C94" i="1"/>
  <c r="D94" i="1" s="1"/>
  <c r="C76" i="1"/>
  <c r="D76" i="1" s="1"/>
  <c r="C7" i="1"/>
  <c r="D7" i="1" s="1"/>
  <c r="C70" i="1"/>
  <c r="D70" i="1" s="1"/>
  <c r="C56" i="1"/>
  <c r="D56" i="1" s="1"/>
  <c r="C135" i="1"/>
  <c r="D135" i="1" s="1"/>
  <c r="C164" i="1"/>
  <c r="D164" i="1" s="1"/>
  <c r="C19" i="1"/>
  <c r="D19" i="1" s="1"/>
  <c r="C17" i="1"/>
  <c r="D17" i="1" s="1"/>
  <c r="C22" i="1"/>
  <c r="D22" i="1" s="1"/>
  <c r="C44" i="1"/>
  <c r="D44" i="1" s="1"/>
  <c r="C8" i="1"/>
  <c r="D8" i="1" s="1"/>
  <c r="C144" i="1"/>
  <c r="D144" i="1" s="1"/>
  <c r="C150" i="1"/>
  <c r="D150" i="1" s="1"/>
  <c r="C149" i="1" l="1"/>
  <c r="D149" i="1" s="1"/>
</calcChain>
</file>

<file path=xl/sharedStrings.xml><?xml version="1.0" encoding="utf-8"?>
<sst xmlns="http://schemas.openxmlformats.org/spreadsheetml/2006/main" count="361" uniqueCount="193">
  <si>
    <t>CF-18K</t>
  </si>
  <si>
    <t>CF-19A</t>
  </si>
  <si>
    <t>CF-192</t>
  </si>
  <si>
    <t>CF-194</t>
  </si>
  <si>
    <t>CF-08T</t>
  </si>
  <si>
    <t>CF-191</t>
  </si>
  <si>
    <t>CF-19B</t>
  </si>
  <si>
    <t>CF-19D</t>
  </si>
  <si>
    <t>CF-195</t>
  </si>
  <si>
    <t>CF-193</t>
  </si>
  <si>
    <t>CF-19C</t>
  </si>
  <si>
    <t>CF-196</t>
  </si>
  <si>
    <t>CF-199</t>
  </si>
  <si>
    <t>CF-19F</t>
  </si>
  <si>
    <t>CF-19H</t>
  </si>
  <si>
    <t>CF-19T</t>
  </si>
  <si>
    <t>CF-19W</t>
  </si>
  <si>
    <t>CF-19L</t>
  </si>
  <si>
    <t>CF-19Q</t>
  </si>
  <si>
    <t>CF-19Z</t>
  </si>
  <si>
    <t>CF-20A</t>
  </si>
  <si>
    <t>CF-19P</t>
  </si>
  <si>
    <t>CF-19R</t>
  </si>
  <si>
    <t>CF-19K</t>
  </si>
  <si>
    <t>CF-19M</t>
  </si>
  <si>
    <t>CF-19N</t>
  </si>
  <si>
    <t>CF-19S</t>
  </si>
  <si>
    <t>CF-19X</t>
  </si>
  <si>
    <t>CF-20C</t>
  </si>
  <si>
    <t>CF-19G</t>
  </si>
  <si>
    <t>CF-19V</t>
  </si>
  <si>
    <t>CF-30F</t>
  </si>
  <si>
    <t>CF-30C</t>
  </si>
  <si>
    <t>CF-30K</t>
  </si>
  <si>
    <t>CF-30P</t>
  </si>
  <si>
    <t>CF-31B</t>
  </si>
  <si>
    <t>CF-30J</t>
  </si>
  <si>
    <t>CF-311</t>
  </si>
  <si>
    <t>CF-31J</t>
  </si>
  <si>
    <t>CF-31T</t>
  </si>
  <si>
    <t>CF-30G</t>
  </si>
  <si>
    <t>CF-31F</t>
  </si>
  <si>
    <t>CF-31G</t>
  </si>
  <si>
    <t>CF-31Q</t>
  </si>
  <si>
    <t>CF-31A</t>
  </si>
  <si>
    <t>CF-30Q</t>
  </si>
  <si>
    <t>CF-31E</t>
  </si>
  <si>
    <t>CF-31W</t>
  </si>
  <si>
    <t>CF-30L</t>
  </si>
  <si>
    <t>CF-312</t>
  </si>
  <si>
    <t>CF-31S</t>
  </si>
  <si>
    <t>CF-31K</t>
  </si>
  <si>
    <t>CF-31U</t>
  </si>
  <si>
    <t>CF-31P</t>
  </si>
  <si>
    <t>CF-31V</t>
  </si>
  <si>
    <t>CF-31Y</t>
  </si>
  <si>
    <t>CF-33L</t>
  </si>
  <si>
    <t>CF-31X</t>
  </si>
  <si>
    <t>CF-51R</t>
  </si>
  <si>
    <t>CF-52D</t>
  </si>
  <si>
    <t>CF-33A</t>
  </si>
  <si>
    <t>CF-51P</t>
  </si>
  <si>
    <t>CF-52A</t>
  </si>
  <si>
    <t>CF-52G</t>
  </si>
  <si>
    <t>CF-52H</t>
  </si>
  <si>
    <t>CF-52V</t>
  </si>
  <si>
    <t>CF-531</t>
  </si>
  <si>
    <t>CF-52M</t>
  </si>
  <si>
    <t>CF-52T</t>
  </si>
  <si>
    <t>CF-52N</t>
  </si>
  <si>
    <t>CF-52P</t>
  </si>
  <si>
    <t>CF-53A</t>
  </si>
  <si>
    <t>CF-53C</t>
  </si>
  <si>
    <t>CF-52F</t>
  </si>
  <si>
    <t>CF-532</t>
  </si>
  <si>
    <t>CF-52Q</t>
  </si>
  <si>
    <t>CF-52S</t>
  </si>
  <si>
    <t>CF-52C</t>
  </si>
  <si>
    <t>CF-52E</t>
  </si>
  <si>
    <t>CF-52J</t>
  </si>
  <si>
    <t>CF-52R</t>
  </si>
  <si>
    <t>CF-53E</t>
  </si>
  <si>
    <t>CF-537</t>
  </si>
  <si>
    <t>CF-53G</t>
  </si>
  <si>
    <t>CF-53L</t>
  </si>
  <si>
    <t>CF-53U</t>
  </si>
  <si>
    <t>CF-53S</t>
  </si>
  <si>
    <t>CF-53D</t>
  </si>
  <si>
    <t>CF-53F</t>
  </si>
  <si>
    <t>CF-53H</t>
  </si>
  <si>
    <t>CF-53J</t>
  </si>
  <si>
    <t>CF-53Y</t>
  </si>
  <si>
    <t>CF-54A</t>
  </si>
  <si>
    <t>CF-53R</t>
  </si>
  <si>
    <t>CF-533</t>
  </si>
  <si>
    <t>CF-54J</t>
  </si>
  <si>
    <t>CF-74K</t>
  </si>
  <si>
    <t>CF-D1N</t>
  </si>
  <si>
    <t>CF-F8E</t>
  </si>
  <si>
    <t>CF-74J</t>
  </si>
  <si>
    <t>CF-C1M</t>
  </si>
  <si>
    <t>CF-54C</t>
  </si>
  <si>
    <t>CF-54F</t>
  </si>
  <si>
    <t>CF-74G</t>
  </si>
  <si>
    <t>CF-C2D</t>
  </si>
  <si>
    <t>CF-F9L</t>
  </si>
  <si>
    <t>CF-54B</t>
  </si>
  <si>
    <t>CF-74C</t>
  </si>
  <si>
    <t>CF-C2A</t>
  </si>
  <si>
    <t>CF-53M</t>
  </si>
  <si>
    <t>CF-54H</t>
  </si>
  <si>
    <t>CF-C1B</t>
  </si>
  <si>
    <t>CF-54D</t>
  </si>
  <si>
    <t>CF-54E</t>
  </si>
  <si>
    <t>CF-74E</t>
  </si>
  <si>
    <t>CF-C2C</t>
  </si>
  <si>
    <t>CF-D1A</t>
  </si>
  <si>
    <t>CF-H1B</t>
  </si>
  <si>
    <t>CF-C1A</t>
  </si>
  <si>
    <t>CF-F9K</t>
  </si>
  <si>
    <t>CF-H2Q</t>
  </si>
  <si>
    <t>CF-T5L</t>
  </si>
  <si>
    <t>CF-U1G</t>
  </si>
  <si>
    <t>CF-U1N</t>
  </si>
  <si>
    <t>CF-U1Q</t>
  </si>
  <si>
    <t>CF-U1C</t>
  </si>
  <si>
    <t>CF-Y5L</t>
  </si>
  <si>
    <t>CF-D1G</t>
  </si>
  <si>
    <t>CF-H1C</t>
  </si>
  <si>
    <t>FZ-A1B</t>
  </si>
  <si>
    <t>CF-H2A</t>
  </si>
  <si>
    <t>CF-S9K</t>
  </si>
  <si>
    <t>CF-T8H</t>
  </si>
  <si>
    <t>CF-U1A</t>
  </si>
  <si>
    <t>CF-H1A</t>
  </si>
  <si>
    <t>CF-H2C</t>
  </si>
  <si>
    <t>CF-H2D</t>
  </si>
  <si>
    <t>CF-T4H</t>
  </si>
  <si>
    <t>CF-T5M</t>
  </si>
  <si>
    <t>CF-T8E</t>
  </si>
  <si>
    <t>CF-W5L</t>
  </si>
  <si>
    <t>FZ-A2A</t>
  </si>
  <si>
    <t>FZ-B2D</t>
  </si>
  <si>
    <t>FZ-B2B</t>
  </si>
  <si>
    <t>FZ-G1A</t>
  </si>
  <si>
    <t>CF-H2G</t>
  </si>
  <si>
    <t>CF-H2P</t>
  </si>
  <si>
    <t>CF-T7B</t>
  </si>
  <si>
    <t>CF-Y4H</t>
  </si>
  <si>
    <t>CF-H2F</t>
  </si>
  <si>
    <t>CF-W7B</t>
  </si>
  <si>
    <t>CF-W8E</t>
  </si>
  <si>
    <t>CF-U1K</t>
  </si>
  <si>
    <t>CF-W5M</t>
  </si>
  <si>
    <t>CF-Y7B</t>
  </si>
  <si>
    <t>FZ-E1B</t>
  </si>
  <si>
    <t>FZ-G1F</t>
  </si>
  <si>
    <t>JT-B1A</t>
  </si>
  <si>
    <t>FZ-G1Q</t>
  </si>
  <si>
    <t>FZ-M1A</t>
  </si>
  <si>
    <t>FZ-M1C</t>
  </si>
  <si>
    <t>FZ-X1A</t>
  </si>
  <si>
    <t>FZ-G1L</t>
  </si>
  <si>
    <t>FZ-G1P</t>
  </si>
  <si>
    <t>FZ-M1F</t>
  </si>
  <si>
    <t>FZ-Q1C</t>
  </si>
  <si>
    <t>FZ-G1K</t>
  </si>
  <si>
    <t>FZ-N1C</t>
  </si>
  <si>
    <t>FZ-N1A</t>
  </si>
  <si>
    <t>FZ-G1M</t>
  </si>
  <si>
    <t>FZ-Q2F</t>
  </si>
  <si>
    <t>FZ-G1J</t>
  </si>
  <si>
    <t>Cognos</t>
  </si>
  <si>
    <t>Range</t>
  </si>
  <si>
    <t>FZ-X1C</t>
  </si>
  <si>
    <t>CF-U1E</t>
  </si>
  <si>
    <t>FZ-F1B</t>
  </si>
  <si>
    <t>CF-U1M</t>
  </si>
  <si>
    <t>CF-33D</t>
  </si>
  <si>
    <t>CF-33P</t>
  </si>
  <si>
    <t>FZ-M1D</t>
  </si>
  <si>
    <t>FZ-Q1A</t>
  </si>
  <si>
    <t>FZ-Q2G</t>
  </si>
  <si>
    <t>FZ-Y1C</t>
  </si>
  <si>
    <t>CF-H2H</t>
  </si>
  <si>
    <t>CF-33B</t>
  </si>
  <si>
    <t>FZ-Y1D</t>
  </si>
  <si>
    <t>CF-54G</t>
  </si>
  <si>
    <t>CF-33H</t>
  </si>
  <si>
    <t>CF-53Z</t>
  </si>
  <si>
    <t>WU</t>
  </si>
  <si>
    <t>model_SQL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</si>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</sst>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U_All_Report_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S_FACT"/>
    </sheetNames>
    <sheetDataSet>
      <sheetData sheetId="0">
        <row r="1">
          <cell r="C1" t="str">
            <v>SKU Mark</v>
          </cell>
          <cell r="D1" t="str">
            <v>Date Factory Shipped</v>
          </cell>
          <cell r="E1" t="str">
            <v>Months of Production</v>
          </cell>
          <cell r="F1" t="str">
            <v>Total Sales By Marks</v>
          </cell>
          <cell r="G1" t="str">
            <v>Total WU Orders</v>
          </cell>
          <cell r="H1" t="str">
            <v>Total PE Orders</v>
          </cell>
        </row>
        <row r="2">
          <cell r="C2" t="str">
            <v>CF-LX6</v>
          </cell>
          <cell r="D2">
            <v>43039</v>
          </cell>
          <cell r="E2">
            <v>11</v>
          </cell>
          <cell r="F2">
            <v>107</v>
          </cell>
        </row>
        <row r="3">
          <cell r="C3" t="str">
            <v>CF-19Z</v>
          </cell>
          <cell r="D3">
            <v>42062</v>
          </cell>
          <cell r="E3">
            <v>43</v>
          </cell>
          <cell r="F3">
            <v>26640</v>
          </cell>
          <cell r="G3">
            <v>1849</v>
          </cell>
          <cell r="H3">
            <v>964</v>
          </cell>
        </row>
        <row r="4">
          <cell r="C4" t="str">
            <v>CF-199</v>
          </cell>
          <cell r="D4">
            <v>41698</v>
          </cell>
          <cell r="E4">
            <v>55</v>
          </cell>
          <cell r="F4">
            <v>4757</v>
          </cell>
          <cell r="G4">
            <v>90</v>
          </cell>
          <cell r="H4">
            <v>14</v>
          </cell>
        </row>
        <row r="5">
          <cell r="C5" t="str">
            <v>CF-196</v>
          </cell>
          <cell r="D5">
            <v>41598</v>
          </cell>
          <cell r="E5">
            <v>58</v>
          </cell>
          <cell r="F5">
            <v>2146</v>
          </cell>
          <cell r="G5">
            <v>4</v>
          </cell>
          <cell r="H5">
            <v>2</v>
          </cell>
        </row>
        <row r="6">
          <cell r="C6" t="str">
            <v>CF-195</v>
          </cell>
          <cell r="D6">
            <v>41577</v>
          </cell>
          <cell r="E6">
            <v>59</v>
          </cell>
          <cell r="F6">
            <v>25658</v>
          </cell>
          <cell r="G6">
            <v>3853</v>
          </cell>
          <cell r="H6">
            <v>2697</v>
          </cell>
        </row>
        <row r="7">
          <cell r="C7" t="str">
            <v>CF-193</v>
          </cell>
          <cell r="D7">
            <v>41434</v>
          </cell>
          <cell r="E7">
            <v>63</v>
          </cell>
          <cell r="F7">
            <v>2650</v>
          </cell>
          <cell r="G7">
            <v>16</v>
          </cell>
          <cell r="H7">
            <v>205</v>
          </cell>
        </row>
        <row r="8">
          <cell r="C8" t="str">
            <v>CF-192</v>
          </cell>
          <cell r="D8">
            <v>41210</v>
          </cell>
          <cell r="E8">
            <v>71</v>
          </cell>
          <cell r="F8">
            <v>6623</v>
          </cell>
          <cell r="G8">
            <v>24</v>
          </cell>
          <cell r="H8">
            <v>24</v>
          </cell>
        </row>
        <row r="9">
          <cell r="C9" t="str">
            <v>CF-194</v>
          </cell>
          <cell r="D9">
            <v>41160</v>
          </cell>
          <cell r="E9">
            <v>72</v>
          </cell>
          <cell r="F9">
            <v>2106</v>
          </cell>
          <cell r="G9">
            <v>147</v>
          </cell>
          <cell r="H9">
            <v>19</v>
          </cell>
        </row>
        <row r="10">
          <cell r="C10" t="str">
            <v>CF-191</v>
          </cell>
          <cell r="D10">
            <v>41121</v>
          </cell>
          <cell r="E10">
            <v>74</v>
          </cell>
          <cell r="F10">
            <v>34626</v>
          </cell>
          <cell r="G10">
            <v>7242</v>
          </cell>
          <cell r="H10">
            <v>5623</v>
          </cell>
        </row>
        <row r="11">
          <cell r="C11" t="str">
            <v>FZ-G1U</v>
          </cell>
          <cell r="D11">
            <v>43344</v>
          </cell>
          <cell r="E11">
            <v>1</v>
          </cell>
          <cell r="F11">
            <v>889</v>
          </cell>
        </row>
        <row r="12">
          <cell r="C12" t="str">
            <v>CF-ALEPEMA7</v>
          </cell>
          <cell r="D12">
            <v>43221</v>
          </cell>
          <cell r="E12">
            <v>5</v>
          </cell>
          <cell r="F12">
            <v>2839</v>
          </cell>
        </row>
        <row r="13">
          <cell r="C13" t="str">
            <v>CF-312</v>
          </cell>
          <cell r="D13">
            <v>42276</v>
          </cell>
          <cell r="E13">
            <v>36</v>
          </cell>
          <cell r="F13">
            <v>3423</v>
          </cell>
          <cell r="G13">
            <v>201</v>
          </cell>
          <cell r="H13">
            <v>37</v>
          </cell>
        </row>
        <row r="14">
          <cell r="C14" t="str">
            <v>CF-ALEPEMA5</v>
          </cell>
          <cell r="D14">
            <v>42267</v>
          </cell>
          <cell r="E14">
            <v>36</v>
          </cell>
          <cell r="F14">
            <v>5411</v>
          </cell>
          <cell r="G14">
            <v>247</v>
          </cell>
          <cell r="H14">
            <v>2</v>
          </cell>
        </row>
        <row r="15">
          <cell r="C15" t="str">
            <v>CF-311</v>
          </cell>
          <cell r="D15">
            <v>42056</v>
          </cell>
          <cell r="E15">
            <v>43</v>
          </cell>
          <cell r="F15">
            <v>74964</v>
          </cell>
          <cell r="G15">
            <v>2722</v>
          </cell>
          <cell r="H15">
            <v>968</v>
          </cell>
        </row>
        <row r="16">
          <cell r="C16" t="str">
            <v>CF-52V</v>
          </cell>
          <cell r="D16">
            <v>41180</v>
          </cell>
          <cell r="E16">
            <v>72</v>
          </cell>
          <cell r="F16">
            <v>27720</v>
          </cell>
          <cell r="G16">
            <v>565</v>
          </cell>
          <cell r="H16">
            <v>194</v>
          </cell>
        </row>
        <row r="17">
          <cell r="C17" t="str">
            <v>CF-19X</v>
          </cell>
          <cell r="D17">
            <v>40984</v>
          </cell>
          <cell r="E17">
            <v>78</v>
          </cell>
          <cell r="F17">
            <v>564</v>
          </cell>
          <cell r="G17">
            <v>10</v>
          </cell>
          <cell r="H17">
            <v>20</v>
          </cell>
        </row>
        <row r="18">
          <cell r="C18" t="str">
            <v>CF-19YJ</v>
          </cell>
          <cell r="D18">
            <v>40894</v>
          </cell>
          <cell r="E18">
            <v>81</v>
          </cell>
          <cell r="F18">
            <v>1377</v>
          </cell>
          <cell r="G18">
            <v>607</v>
          </cell>
          <cell r="H18">
            <v>215</v>
          </cell>
        </row>
        <row r="19">
          <cell r="C19" t="str">
            <v>CF-19B</v>
          </cell>
          <cell r="D19">
            <v>40803</v>
          </cell>
          <cell r="E19">
            <v>84</v>
          </cell>
          <cell r="F19">
            <v>3941</v>
          </cell>
          <cell r="G19">
            <v>19</v>
          </cell>
          <cell r="H19">
            <v>7</v>
          </cell>
        </row>
        <row r="20">
          <cell r="C20" t="str">
            <v>CF-19A</v>
          </cell>
          <cell r="D20">
            <v>40719</v>
          </cell>
          <cell r="E20">
            <v>87</v>
          </cell>
          <cell r="F20">
            <v>34905</v>
          </cell>
          <cell r="G20">
            <v>6954</v>
          </cell>
          <cell r="H20">
            <v>8069</v>
          </cell>
        </row>
        <row r="21">
          <cell r="C21" t="str">
            <v>CF-18N</v>
          </cell>
          <cell r="D21">
            <v>40605</v>
          </cell>
          <cell r="E21">
            <v>91</v>
          </cell>
          <cell r="F21">
            <v>1</v>
          </cell>
          <cell r="G21">
            <v>6488</v>
          </cell>
          <cell r="H21">
            <v>1225</v>
          </cell>
        </row>
        <row r="22">
          <cell r="C22" t="str">
            <v>FZ-G1R</v>
          </cell>
          <cell r="D22">
            <v>42815</v>
          </cell>
          <cell r="E22">
            <v>18</v>
          </cell>
          <cell r="F22">
            <v>8</v>
          </cell>
        </row>
        <row r="23">
          <cell r="C23" t="str">
            <v>FZ-G1Q</v>
          </cell>
          <cell r="D23">
            <v>42689</v>
          </cell>
          <cell r="E23">
            <v>22</v>
          </cell>
          <cell r="F23">
            <v>2844</v>
          </cell>
          <cell r="G23">
            <v>26</v>
          </cell>
          <cell r="H23">
            <v>2</v>
          </cell>
        </row>
        <row r="24">
          <cell r="C24" t="str">
            <v>FZ-G1P</v>
          </cell>
          <cell r="D24">
            <v>42552</v>
          </cell>
          <cell r="E24">
            <v>27</v>
          </cell>
          <cell r="F24">
            <v>34120</v>
          </cell>
          <cell r="G24">
            <v>490</v>
          </cell>
          <cell r="H24">
            <v>84</v>
          </cell>
        </row>
        <row r="25">
          <cell r="C25" t="str">
            <v>CF-534</v>
          </cell>
          <cell r="D25">
            <v>42430</v>
          </cell>
          <cell r="E25">
            <v>31</v>
          </cell>
          <cell r="F25">
            <v>78</v>
          </cell>
        </row>
        <row r="26">
          <cell r="C26" t="str">
            <v>CF-537</v>
          </cell>
          <cell r="D26">
            <v>41985</v>
          </cell>
          <cell r="E26">
            <v>45</v>
          </cell>
          <cell r="F26">
            <v>1957</v>
          </cell>
          <cell r="G26">
            <v>44</v>
          </cell>
          <cell r="H26">
            <v>15</v>
          </cell>
        </row>
        <row r="27">
          <cell r="C27" t="str">
            <v>CF-533</v>
          </cell>
          <cell r="D27">
            <v>41943</v>
          </cell>
          <cell r="E27">
            <v>47</v>
          </cell>
          <cell r="F27">
            <v>5510</v>
          </cell>
          <cell r="G27">
            <v>17</v>
          </cell>
          <cell r="H27">
            <v>2</v>
          </cell>
        </row>
        <row r="28">
          <cell r="C28" t="str">
            <v>CF-532</v>
          </cell>
          <cell r="D28">
            <v>41876</v>
          </cell>
          <cell r="E28">
            <v>49</v>
          </cell>
          <cell r="F28">
            <v>115495</v>
          </cell>
          <cell r="G28">
            <v>3703</v>
          </cell>
          <cell r="H28">
            <v>2536</v>
          </cell>
        </row>
        <row r="29">
          <cell r="C29" t="str">
            <v>CF-ALEPEMA4</v>
          </cell>
          <cell r="D29">
            <v>41670</v>
          </cell>
          <cell r="E29">
            <v>56</v>
          </cell>
          <cell r="F29">
            <v>4965</v>
          </cell>
          <cell r="G29">
            <v>917</v>
          </cell>
          <cell r="H29">
            <v>67</v>
          </cell>
        </row>
        <row r="30">
          <cell r="C30" t="str">
            <v>CF-31W</v>
          </cell>
          <cell r="D30">
            <v>41516</v>
          </cell>
          <cell r="E30">
            <v>61</v>
          </cell>
          <cell r="F30">
            <v>73578</v>
          </cell>
          <cell r="G30">
            <v>6875</v>
          </cell>
          <cell r="H30">
            <v>2066</v>
          </cell>
        </row>
        <row r="31">
          <cell r="C31" t="str">
            <v>CF-31X</v>
          </cell>
          <cell r="D31">
            <v>41487</v>
          </cell>
          <cell r="E31">
            <v>62</v>
          </cell>
          <cell r="F31">
            <v>6020</v>
          </cell>
          <cell r="G31">
            <v>454</v>
          </cell>
          <cell r="H31">
            <v>96</v>
          </cell>
        </row>
        <row r="32">
          <cell r="C32" t="str">
            <v>CF-52T</v>
          </cell>
          <cell r="D32">
            <v>40752</v>
          </cell>
          <cell r="E32">
            <v>86</v>
          </cell>
          <cell r="F32">
            <v>6621</v>
          </cell>
          <cell r="G32">
            <v>68</v>
          </cell>
          <cell r="H32">
            <v>13</v>
          </cell>
        </row>
        <row r="33">
          <cell r="C33" t="str">
            <v>CF-52S</v>
          </cell>
          <cell r="D33">
            <v>40744</v>
          </cell>
          <cell r="E33">
            <v>86</v>
          </cell>
          <cell r="F33">
            <v>6343</v>
          </cell>
          <cell r="G33">
            <v>245</v>
          </cell>
          <cell r="H33">
            <v>154</v>
          </cell>
        </row>
        <row r="34">
          <cell r="C34" t="str">
            <v>CF-18K</v>
          </cell>
          <cell r="D34">
            <v>40632</v>
          </cell>
          <cell r="E34">
            <v>90</v>
          </cell>
          <cell r="F34">
            <v>1</v>
          </cell>
          <cell r="G34">
            <v>5417</v>
          </cell>
          <cell r="H34">
            <v>868</v>
          </cell>
        </row>
        <row r="35">
          <cell r="C35" t="str">
            <v>CF-19T</v>
          </cell>
          <cell r="D35">
            <v>40624</v>
          </cell>
          <cell r="E35">
            <v>90</v>
          </cell>
          <cell r="F35">
            <v>7939</v>
          </cell>
          <cell r="G35">
            <v>2626</v>
          </cell>
          <cell r="H35">
            <v>279</v>
          </cell>
        </row>
        <row r="36">
          <cell r="C36" t="str">
            <v>CF-19W</v>
          </cell>
          <cell r="D36">
            <v>40555</v>
          </cell>
          <cell r="E36">
            <v>92</v>
          </cell>
          <cell r="F36">
            <v>2</v>
          </cell>
          <cell r="G36">
            <v>14</v>
          </cell>
        </row>
        <row r="37">
          <cell r="C37" t="str">
            <v>CF-19V</v>
          </cell>
          <cell r="D37">
            <v>40421</v>
          </cell>
          <cell r="E37">
            <v>97</v>
          </cell>
          <cell r="F37">
            <v>8281</v>
          </cell>
          <cell r="G37">
            <v>85</v>
          </cell>
          <cell r="H37">
            <v>8</v>
          </cell>
        </row>
        <row r="38">
          <cell r="C38" t="str">
            <v>CF-19S</v>
          </cell>
          <cell r="D38">
            <v>40389</v>
          </cell>
          <cell r="E38">
            <v>98</v>
          </cell>
          <cell r="F38">
            <v>514</v>
          </cell>
          <cell r="G38">
            <v>1</v>
          </cell>
          <cell r="H38">
            <v>1</v>
          </cell>
        </row>
        <row r="39">
          <cell r="C39" t="str">
            <v>CF-19R</v>
          </cell>
          <cell r="D39">
            <v>40348</v>
          </cell>
          <cell r="E39">
            <v>99</v>
          </cell>
          <cell r="F39">
            <v>42334</v>
          </cell>
          <cell r="G39">
            <v>11913</v>
          </cell>
          <cell r="H39">
            <v>8683</v>
          </cell>
        </row>
        <row r="40">
          <cell r="C40" t="str">
            <v>CF-31Y</v>
          </cell>
          <cell r="D40">
            <v>40267</v>
          </cell>
          <cell r="E40">
            <v>102</v>
          </cell>
          <cell r="F40">
            <v>4915</v>
          </cell>
          <cell r="G40">
            <v>360</v>
          </cell>
          <cell r="H40">
            <v>74</v>
          </cell>
        </row>
        <row r="41">
          <cell r="C41" t="str">
            <v>CF-T8H</v>
          </cell>
          <cell r="D41">
            <v>40235</v>
          </cell>
          <cell r="E41">
            <v>103</v>
          </cell>
          <cell r="F41">
            <v>16428</v>
          </cell>
          <cell r="G41">
            <v>3797</v>
          </cell>
          <cell r="H41">
            <v>392</v>
          </cell>
        </row>
        <row r="42">
          <cell r="C42" t="str">
            <v>CF-19YCZC07</v>
          </cell>
          <cell r="D42">
            <v>40078</v>
          </cell>
          <cell r="E42">
            <v>108</v>
          </cell>
          <cell r="F42">
            <v>44</v>
          </cell>
        </row>
        <row r="43">
          <cell r="C43" t="str">
            <v>CF-74K</v>
          </cell>
          <cell r="D43">
            <v>39898</v>
          </cell>
          <cell r="E43">
            <v>114</v>
          </cell>
          <cell r="F43">
            <v>3031</v>
          </cell>
          <cell r="G43">
            <v>41</v>
          </cell>
          <cell r="H43">
            <v>15</v>
          </cell>
        </row>
        <row r="44">
          <cell r="C44" t="str">
            <v>CF-74J</v>
          </cell>
          <cell r="D44">
            <v>39881</v>
          </cell>
          <cell r="E44">
            <v>114</v>
          </cell>
          <cell r="F44">
            <v>13229</v>
          </cell>
          <cell r="G44">
            <v>682</v>
          </cell>
          <cell r="H44">
            <v>551</v>
          </cell>
        </row>
        <row r="45">
          <cell r="C45" t="str">
            <v>FZ-M1J</v>
          </cell>
          <cell r="D45">
            <v>43374</v>
          </cell>
          <cell r="E45">
            <v>0</v>
          </cell>
          <cell r="F45">
            <v>4</v>
          </cell>
        </row>
        <row r="46">
          <cell r="C46" t="str">
            <v>CF-D1N</v>
          </cell>
          <cell r="D46">
            <v>43047</v>
          </cell>
          <cell r="E46">
            <v>10</v>
          </cell>
          <cell r="F46">
            <v>210</v>
          </cell>
        </row>
        <row r="47">
          <cell r="C47" t="str">
            <v>CF-54G</v>
          </cell>
          <cell r="D47">
            <v>43038</v>
          </cell>
          <cell r="E47">
            <v>11</v>
          </cell>
          <cell r="F47">
            <v>1340</v>
          </cell>
          <cell r="G47">
            <v>3</v>
          </cell>
        </row>
        <row r="48">
          <cell r="C48" t="str">
            <v>CF-54J</v>
          </cell>
          <cell r="D48">
            <v>43021</v>
          </cell>
          <cell r="E48">
            <v>11</v>
          </cell>
          <cell r="F48">
            <v>1502</v>
          </cell>
          <cell r="G48">
            <v>10</v>
          </cell>
          <cell r="H48">
            <v>1</v>
          </cell>
        </row>
        <row r="49">
          <cell r="C49" t="str">
            <v>CF-54H</v>
          </cell>
          <cell r="D49">
            <v>43021</v>
          </cell>
          <cell r="E49">
            <v>11</v>
          </cell>
          <cell r="F49">
            <v>9</v>
          </cell>
          <cell r="H49">
            <v>2</v>
          </cell>
        </row>
        <row r="50">
          <cell r="C50" t="str">
            <v>CF-D1Q</v>
          </cell>
          <cell r="D50">
            <v>43012</v>
          </cell>
          <cell r="E50">
            <v>12</v>
          </cell>
          <cell r="F50">
            <v>1</v>
          </cell>
        </row>
        <row r="51">
          <cell r="C51" t="str">
            <v>FZ-G1L</v>
          </cell>
          <cell r="D51">
            <v>42319</v>
          </cell>
          <cell r="E51">
            <v>34</v>
          </cell>
          <cell r="F51">
            <v>50</v>
          </cell>
          <cell r="G51">
            <v>1</v>
          </cell>
        </row>
        <row r="52">
          <cell r="C52" t="str">
            <v>FZ-G1K</v>
          </cell>
          <cell r="D52">
            <v>42227</v>
          </cell>
          <cell r="E52">
            <v>37</v>
          </cell>
          <cell r="F52">
            <v>1302</v>
          </cell>
          <cell r="G52">
            <v>55</v>
          </cell>
          <cell r="H52">
            <v>26</v>
          </cell>
        </row>
        <row r="53">
          <cell r="C53" t="str">
            <v>FZ-G1J</v>
          </cell>
          <cell r="D53">
            <v>42092</v>
          </cell>
          <cell r="E53">
            <v>42</v>
          </cell>
          <cell r="F53">
            <v>36364</v>
          </cell>
          <cell r="G53">
            <v>2063</v>
          </cell>
          <cell r="H53">
            <v>332</v>
          </cell>
        </row>
        <row r="54">
          <cell r="C54" t="str">
            <v>CF-53Z</v>
          </cell>
          <cell r="D54">
            <v>41757</v>
          </cell>
          <cell r="E54">
            <v>53</v>
          </cell>
          <cell r="F54">
            <v>19</v>
          </cell>
        </row>
        <row r="55">
          <cell r="C55" t="str">
            <v>CF-H2Q</v>
          </cell>
          <cell r="D55">
            <v>41702</v>
          </cell>
          <cell r="E55">
            <v>55</v>
          </cell>
          <cell r="F55">
            <v>185</v>
          </cell>
          <cell r="G55">
            <v>8</v>
          </cell>
          <cell r="H55">
            <v>2</v>
          </cell>
        </row>
        <row r="56">
          <cell r="C56" t="str">
            <v>CF-53Y</v>
          </cell>
          <cell r="D56">
            <v>41600</v>
          </cell>
          <cell r="E56">
            <v>58</v>
          </cell>
          <cell r="F56">
            <v>3301</v>
          </cell>
          <cell r="G56">
            <v>38</v>
          </cell>
          <cell r="H56">
            <v>36</v>
          </cell>
        </row>
        <row r="57">
          <cell r="C57" t="str">
            <v>CF-H2P</v>
          </cell>
          <cell r="D57">
            <v>41577</v>
          </cell>
          <cell r="E57">
            <v>59</v>
          </cell>
          <cell r="F57">
            <v>7743</v>
          </cell>
          <cell r="G57">
            <v>336</v>
          </cell>
          <cell r="H57">
            <v>99</v>
          </cell>
        </row>
        <row r="58">
          <cell r="C58" t="str">
            <v>CF-53U</v>
          </cell>
          <cell r="D58">
            <v>41537</v>
          </cell>
          <cell r="E58">
            <v>60</v>
          </cell>
          <cell r="F58">
            <v>1044</v>
          </cell>
          <cell r="G58">
            <v>16</v>
          </cell>
          <cell r="H58">
            <v>12</v>
          </cell>
        </row>
        <row r="59">
          <cell r="C59" t="str">
            <v>CF-ALEPEMA3</v>
          </cell>
          <cell r="D59">
            <v>41180</v>
          </cell>
          <cell r="E59">
            <v>72</v>
          </cell>
          <cell r="F59">
            <v>2388</v>
          </cell>
          <cell r="G59">
            <v>248</v>
          </cell>
          <cell r="H59">
            <v>128</v>
          </cell>
        </row>
        <row r="60">
          <cell r="C60" t="str">
            <v>CF-31V</v>
          </cell>
          <cell r="D60">
            <v>41178</v>
          </cell>
          <cell r="E60">
            <v>72</v>
          </cell>
          <cell r="F60">
            <v>3346</v>
          </cell>
          <cell r="G60">
            <v>291</v>
          </cell>
          <cell r="H60">
            <v>259</v>
          </cell>
        </row>
        <row r="61">
          <cell r="C61" t="str">
            <v>CF-31S</v>
          </cell>
          <cell r="D61">
            <v>41098</v>
          </cell>
          <cell r="E61">
            <v>74</v>
          </cell>
          <cell r="F61">
            <v>53321</v>
          </cell>
          <cell r="G61">
            <v>5303</v>
          </cell>
          <cell r="H61">
            <v>11609</v>
          </cell>
        </row>
        <row r="62">
          <cell r="C62" t="str">
            <v>CF-31U</v>
          </cell>
          <cell r="D62">
            <v>41095</v>
          </cell>
          <cell r="E62">
            <v>75</v>
          </cell>
          <cell r="F62">
            <v>4280</v>
          </cell>
          <cell r="G62">
            <v>304</v>
          </cell>
          <cell r="H62">
            <v>336</v>
          </cell>
        </row>
        <row r="63">
          <cell r="C63" t="str">
            <v>CF-53S</v>
          </cell>
          <cell r="D63">
            <v>41052</v>
          </cell>
          <cell r="E63">
            <v>76</v>
          </cell>
          <cell r="F63">
            <v>73694</v>
          </cell>
          <cell r="G63">
            <v>8892</v>
          </cell>
          <cell r="H63">
            <v>3745</v>
          </cell>
        </row>
        <row r="64">
          <cell r="C64" t="str">
            <v>CF-F9L</v>
          </cell>
          <cell r="D64">
            <v>40982</v>
          </cell>
          <cell r="E64">
            <v>78</v>
          </cell>
          <cell r="F64">
            <v>10</v>
          </cell>
          <cell r="H64">
            <v>1</v>
          </cell>
        </row>
        <row r="65">
          <cell r="C65" t="str">
            <v>CF-52R</v>
          </cell>
          <cell r="D65">
            <v>40451</v>
          </cell>
          <cell r="E65">
            <v>96</v>
          </cell>
          <cell r="F65">
            <v>564</v>
          </cell>
          <cell r="H65">
            <v>13</v>
          </cell>
        </row>
        <row r="66">
          <cell r="C66" t="str">
            <v>CF-19YCZC05</v>
          </cell>
          <cell r="D66">
            <v>40329</v>
          </cell>
          <cell r="E66">
            <v>100</v>
          </cell>
          <cell r="F66">
            <v>479</v>
          </cell>
          <cell r="G66">
            <v>350</v>
          </cell>
        </row>
        <row r="67">
          <cell r="C67" t="str">
            <v>CF-52Q</v>
          </cell>
          <cell r="D67">
            <v>40324</v>
          </cell>
          <cell r="E67">
            <v>100</v>
          </cell>
          <cell r="F67">
            <v>647</v>
          </cell>
          <cell r="G67">
            <v>5</v>
          </cell>
        </row>
        <row r="68">
          <cell r="C68" t="str">
            <v>CF-52N</v>
          </cell>
          <cell r="D68">
            <v>40281</v>
          </cell>
          <cell r="E68">
            <v>101</v>
          </cell>
          <cell r="F68">
            <v>14109</v>
          </cell>
          <cell r="G68">
            <v>204</v>
          </cell>
          <cell r="H68">
            <v>34</v>
          </cell>
        </row>
        <row r="69">
          <cell r="C69" t="str">
            <v>CF-52P</v>
          </cell>
          <cell r="D69">
            <v>40242</v>
          </cell>
          <cell r="E69">
            <v>103</v>
          </cell>
          <cell r="F69">
            <v>27818</v>
          </cell>
          <cell r="G69">
            <v>2290</v>
          </cell>
          <cell r="H69">
            <v>1119</v>
          </cell>
        </row>
        <row r="70">
          <cell r="C70" t="str">
            <v>CF-52M</v>
          </cell>
          <cell r="D70">
            <v>40237</v>
          </cell>
          <cell r="E70">
            <v>103</v>
          </cell>
          <cell r="F70">
            <v>10119</v>
          </cell>
          <cell r="G70">
            <v>565</v>
          </cell>
          <cell r="H70">
            <v>328</v>
          </cell>
        </row>
        <row r="71">
          <cell r="C71" t="str">
            <v>CF-19M</v>
          </cell>
          <cell r="D71">
            <v>40200</v>
          </cell>
          <cell r="E71">
            <v>104</v>
          </cell>
          <cell r="F71">
            <v>452</v>
          </cell>
          <cell r="G71">
            <v>20</v>
          </cell>
          <cell r="H71">
            <v>10</v>
          </cell>
        </row>
        <row r="72">
          <cell r="C72" t="str">
            <v>CF-51R</v>
          </cell>
          <cell r="D72">
            <v>40169</v>
          </cell>
          <cell r="E72">
            <v>105</v>
          </cell>
          <cell r="F72">
            <v>1</v>
          </cell>
          <cell r="G72">
            <v>2393</v>
          </cell>
          <cell r="H72">
            <v>1855</v>
          </cell>
        </row>
        <row r="73">
          <cell r="C73" t="str">
            <v>CF-ALEPEMALT</v>
          </cell>
          <cell r="D73">
            <v>40130</v>
          </cell>
          <cell r="E73">
            <v>106</v>
          </cell>
          <cell r="F73">
            <v>3018</v>
          </cell>
          <cell r="G73">
            <v>540</v>
          </cell>
          <cell r="H73">
            <v>3</v>
          </cell>
        </row>
        <row r="74">
          <cell r="C74" t="str">
            <v>CF-W5M</v>
          </cell>
          <cell r="D74">
            <v>40025</v>
          </cell>
          <cell r="E74">
            <v>110</v>
          </cell>
          <cell r="F74">
            <v>6</v>
          </cell>
          <cell r="G74">
            <v>535</v>
          </cell>
          <cell r="H74">
            <v>245</v>
          </cell>
        </row>
        <row r="75">
          <cell r="C75" t="str">
            <v>CF-19N</v>
          </cell>
          <cell r="D75">
            <v>39994</v>
          </cell>
          <cell r="E75">
            <v>111</v>
          </cell>
          <cell r="F75">
            <v>8</v>
          </cell>
        </row>
        <row r="76">
          <cell r="C76" t="str">
            <v>CF-30Q</v>
          </cell>
          <cell r="D76">
            <v>39994</v>
          </cell>
          <cell r="E76">
            <v>111</v>
          </cell>
          <cell r="F76">
            <v>30</v>
          </cell>
          <cell r="G76">
            <v>51</v>
          </cell>
          <cell r="H76">
            <v>3</v>
          </cell>
        </row>
        <row r="77">
          <cell r="C77" t="str">
            <v>CF-19P</v>
          </cell>
          <cell r="D77">
            <v>39928</v>
          </cell>
          <cell r="E77">
            <v>113</v>
          </cell>
          <cell r="F77">
            <v>5347</v>
          </cell>
          <cell r="G77">
            <v>46</v>
          </cell>
          <cell r="H77">
            <v>24</v>
          </cell>
        </row>
        <row r="78">
          <cell r="C78" t="str">
            <v>CF-30P</v>
          </cell>
          <cell r="D78">
            <v>39928</v>
          </cell>
          <cell r="E78">
            <v>113</v>
          </cell>
          <cell r="F78">
            <v>518</v>
          </cell>
          <cell r="G78">
            <v>8</v>
          </cell>
          <cell r="H78">
            <v>2</v>
          </cell>
        </row>
        <row r="79">
          <cell r="C79" t="str">
            <v>CF-19Q</v>
          </cell>
          <cell r="D79">
            <v>39904</v>
          </cell>
          <cell r="E79">
            <v>114</v>
          </cell>
          <cell r="F79">
            <v>5475</v>
          </cell>
          <cell r="G79">
            <v>250</v>
          </cell>
          <cell r="H79">
            <v>184</v>
          </cell>
        </row>
        <row r="80">
          <cell r="C80" t="str">
            <v>CF-19L</v>
          </cell>
          <cell r="D80">
            <v>39903</v>
          </cell>
          <cell r="E80">
            <v>114</v>
          </cell>
          <cell r="F80">
            <v>2250</v>
          </cell>
          <cell r="G80">
            <v>12</v>
          </cell>
          <cell r="H80">
            <v>9</v>
          </cell>
        </row>
        <row r="81">
          <cell r="C81" t="str">
            <v>CF-T5M</v>
          </cell>
          <cell r="D81">
            <v>39895</v>
          </cell>
          <cell r="E81">
            <v>114</v>
          </cell>
          <cell r="F81">
            <v>6</v>
          </cell>
          <cell r="G81">
            <v>3725</v>
          </cell>
          <cell r="H81">
            <v>216</v>
          </cell>
        </row>
        <row r="82">
          <cell r="C82" t="str">
            <v>CF-74G</v>
          </cell>
          <cell r="D82">
            <v>39891</v>
          </cell>
          <cell r="E82">
            <v>114</v>
          </cell>
          <cell r="F82">
            <v>12</v>
          </cell>
          <cell r="G82">
            <v>4234</v>
          </cell>
          <cell r="H82">
            <v>5424</v>
          </cell>
        </row>
        <row r="83">
          <cell r="C83" t="str">
            <v>CF-30L</v>
          </cell>
          <cell r="D83">
            <v>39885</v>
          </cell>
          <cell r="E83">
            <v>114</v>
          </cell>
          <cell r="F83">
            <v>4836</v>
          </cell>
          <cell r="G83">
            <v>37</v>
          </cell>
          <cell r="H83">
            <v>10</v>
          </cell>
        </row>
        <row r="84">
          <cell r="C84" t="str">
            <v>CF-51P</v>
          </cell>
          <cell r="D84">
            <v>39881</v>
          </cell>
          <cell r="E84">
            <v>114</v>
          </cell>
          <cell r="F84">
            <v>12</v>
          </cell>
          <cell r="G84">
            <v>1098</v>
          </cell>
          <cell r="H84">
            <v>420</v>
          </cell>
        </row>
        <row r="85">
          <cell r="C85" t="str">
            <v>CF-19K</v>
          </cell>
          <cell r="D85">
            <v>39877</v>
          </cell>
          <cell r="E85">
            <v>115</v>
          </cell>
          <cell r="F85">
            <v>62375</v>
          </cell>
          <cell r="G85">
            <v>8995</v>
          </cell>
          <cell r="H85">
            <v>4555</v>
          </cell>
        </row>
        <row r="86">
          <cell r="C86" t="str">
            <v>CF-30K</v>
          </cell>
          <cell r="D86">
            <v>39876</v>
          </cell>
          <cell r="E86">
            <v>115</v>
          </cell>
          <cell r="F86">
            <v>84760</v>
          </cell>
          <cell r="G86">
            <v>9711</v>
          </cell>
          <cell r="H86">
            <v>3160</v>
          </cell>
        </row>
        <row r="87">
          <cell r="C87" t="str">
            <v>FZ-N1E</v>
          </cell>
          <cell r="D87">
            <v>43252</v>
          </cell>
          <cell r="E87">
            <v>4</v>
          </cell>
          <cell r="F87">
            <v>4542</v>
          </cell>
        </row>
        <row r="88">
          <cell r="C88" t="str">
            <v>CF-20G</v>
          </cell>
          <cell r="D88">
            <v>43189</v>
          </cell>
          <cell r="E88">
            <v>6</v>
          </cell>
          <cell r="F88">
            <v>1</v>
          </cell>
        </row>
        <row r="89">
          <cell r="C89" t="str">
            <v>FZ-B2D</v>
          </cell>
          <cell r="D89">
            <v>42689</v>
          </cell>
          <cell r="E89">
            <v>22</v>
          </cell>
          <cell r="F89">
            <v>4260</v>
          </cell>
          <cell r="G89">
            <v>144</v>
          </cell>
          <cell r="H89">
            <v>11</v>
          </cell>
        </row>
        <row r="90">
          <cell r="C90" t="str">
            <v>CF-54E</v>
          </cell>
          <cell r="D90">
            <v>42578</v>
          </cell>
          <cell r="E90">
            <v>26</v>
          </cell>
          <cell r="F90">
            <v>2437</v>
          </cell>
          <cell r="G90">
            <v>23</v>
          </cell>
          <cell r="H90">
            <v>13</v>
          </cell>
        </row>
        <row r="91">
          <cell r="C91" t="str">
            <v>FZ-M1D</v>
          </cell>
          <cell r="D91">
            <v>42575</v>
          </cell>
          <cell r="E91">
            <v>26</v>
          </cell>
          <cell r="F91">
            <v>59</v>
          </cell>
          <cell r="G91">
            <v>2</v>
          </cell>
        </row>
        <row r="92">
          <cell r="C92" t="str">
            <v>CF-54F</v>
          </cell>
          <cell r="D92">
            <v>42573</v>
          </cell>
          <cell r="E92">
            <v>26</v>
          </cell>
          <cell r="F92">
            <v>34538</v>
          </cell>
          <cell r="G92">
            <v>727</v>
          </cell>
          <cell r="H92">
            <v>219</v>
          </cell>
        </row>
        <row r="93">
          <cell r="C93" t="str">
            <v>CF-54D</v>
          </cell>
          <cell r="D93">
            <v>42569</v>
          </cell>
          <cell r="E93">
            <v>26</v>
          </cell>
          <cell r="F93">
            <v>26850</v>
          </cell>
          <cell r="G93">
            <v>386</v>
          </cell>
          <cell r="H93">
            <v>195</v>
          </cell>
        </row>
        <row r="94">
          <cell r="C94" t="str">
            <v>FZ-M1F</v>
          </cell>
          <cell r="D94">
            <v>42475</v>
          </cell>
          <cell r="E94">
            <v>29</v>
          </cell>
          <cell r="F94">
            <v>8300</v>
          </cell>
          <cell r="G94">
            <v>216</v>
          </cell>
          <cell r="H94">
            <v>70</v>
          </cell>
        </row>
        <row r="95">
          <cell r="C95" t="str">
            <v>FZ-Y1D</v>
          </cell>
          <cell r="D95">
            <v>42394</v>
          </cell>
          <cell r="E95">
            <v>32</v>
          </cell>
          <cell r="F95">
            <v>94</v>
          </cell>
          <cell r="G95">
            <v>6</v>
          </cell>
        </row>
        <row r="96">
          <cell r="C96" t="str">
            <v>FZ-Y1C</v>
          </cell>
          <cell r="D96">
            <v>42249</v>
          </cell>
          <cell r="E96">
            <v>37</v>
          </cell>
          <cell r="F96">
            <v>322</v>
          </cell>
          <cell r="G96">
            <v>32</v>
          </cell>
        </row>
        <row r="97">
          <cell r="C97" t="str">
            <v>CF-D1K</v>
          </cell>
          <cell r="D97">
            <v>41990</v>
          </cell>
          <cell r="E97">
            <v>45</v>
          </cell>
          <cell r="F97">
            <v>49</v>
          </cell>
        </row>
        <row r="98">
          <cell r="C98" t="str">
            <v>CF-C2D</v>
          </cell>
          <cell r="D98">
            <v>41873</v>
          </cell>
          <cell r="E98">
            <v>49</v>
          </cell>
          <cell r="F98">
            <v>44</v>
          </cell>
          <cell r="G98">
            <v>4</v>
          </cell>
          <cell r="H98">
            <v>1</v>
          </cell>
        </row>
        <row r="99">
          <cell r="C99" t="str">
            <v>FZ-G1F</v>
          </cell>
          <cell r="D99">
            <v>41820</v>
          </cell>
          <cell r="E99">
            <v>51</v>
          </cell>
          <cell r="F99">
            <v>50910</v>
          </cell>
          <cell r="G99">
            <v>5028</v>
          </cell>
          <cell r="H99">
            <v>1085</v>
          </cell>
        </row>
        <row r="100">
          <cell r="C100" t="str">
            <v>CF-D1G</v>
          </cell>
          <cell r="D100">
            <v>41813</v>
          </cell>
          <cell r="E100">
            <v>51</v>
          </cell>
          <cell r="F100">
            <v>250</v>
          </cell>
          <cell r="G100">
            <v>2</v>
          </cell>
          <cell r="H100">
            <v>2</v>
          </cell>
        </row>
        <row r="101">
          <cell r="C101" t="str">
            <v>CF-531</v>
          </cell>
          <cell r="D101">
            <v>41727</v>
          </cell>
          <cell r="E101">
            <v>54</v>
          </cell>
          <cell r="F101">
            <v>462</v>
          </cell>
          <cell r="G101">
            <v>20</v>
          </cell>
          <cell r="H101">
            <v>15</v>
          </cell>
        </row>
        <row r="102">
          <cell r="C102" t="str">
            <v>CF-C2C</v>
          </cell>
          <cell r="D102">
            <v>41626</v>
          </cell>
          <cell r="E102">
            <v>57</v>
          </cell>
          <cell r="F102">
            <v>58480</v>
          </cell>
          <cell r="G102">
            <v>10375</v>
          </cell>
          <cell r="H102">
            <v>1742</v>
          </cell>
        </row>
        <row r="103">
          <cell r="C103" t="str">
            <v>CF-U1R</v>
          </cell>
          <cell r="D103">
            <v>41385</v>
          </cell>
          <cell r="E103">
            <v>65</v>
          </cell>
          <cell r="F103">
            <v>40</v>
          </cell>
        </row>
        <row r="104">
          <cell r="C104" t="str">
            <v>CF-H2H</v>
          </cell>
          <cell r="D104">
            <v>41305</v>
          </cell>
          <cell r="E104">
            <v>68</v>
          </cell>
          <cell r="F104">
            <v>95</v>
          </cell>
          <cell r="G104">
            <v>1</v>
          </cell>
        </row>
        <row r="105">
          <cell r="C105" t="str">
            <v>CF-H2G</v>
          </cell>
          <cell r="D105">
            <v>41272</v>
          </cell>
          <cell r="E105">
            <v>69</v>
          </cell>
          <cell r="F105">
            <v>741</v>
          </cell>
          <cell r="G105">
            <v>18</v>
          </cell>
          <cell r="H105">
            <v>2</v>
          </cell>
        </row>
        <row r="106">
          <cell r="C106" t="str">
            <v>CF-U1Q</v>
          </cell>
          <cell r="D106">
            <v>41259</v>
          </cell>
          <cell r="E106">
            <v>69</v>
          </cell>
          <cell r="F106">
            <v>828</v>
          </cell>
          <cell r="G106">
            <v>49</v>
          </cell>
          <cell r="H106">
            <v>9</v>
          </cell>
        </row>
        <row r="107">
          <cell r="C107" t="str">
            <v>FZ-A1B</v>
          </cell>
          <cell r="D107">
            <v>41179</v>
          </cell>
          <cell r="E107">
            <v>72</v>
          </cell>
          <cell r="F107">
            <v>25890</v>
          </cell>
          <cell r="G107">
            <v>1752</v>
          </cell>
          <cell r="H107">
            <v>404</v>
          </cell>
        </row>
        <row r="108">
          <cell r="C108" t="str">
            <v>CF-53R</v>
          </cell>
          <cell r="D108">
            <v>41160</v>
          </cell>
          <cell r="E108">
            <v>72</v>
          </cell>
          <cell r="F108">
            <v>1132</v>
          </cell>
          <cell r="G108">
            <v>22</v>
          </cell>
          <cell r="H108">
            <v>1</v>
          </cell>
        </row>
        <row r="109">
          <cell r="C109" t="str">
            <v>CF-H2F</v>
          </cell>
          <cell r="D109">
            <v>41144</v>
          </cell>
          <cell r="E109">
            <v>73</v>
          </cell>
          <cell r="F109">
            <v>10758</v>
          </cell>
          <cell r="G109">
            <v>2970</v>
          </cell>
          <cell r="H109">
            <v>1445</v>
          </cell>
        </row>
        <row r="110">
          <cell r="C110" t="str">
            <v>CF-53J</v>
          </cell>
          <cell r="D110">
            <v>41110</v>
          </cell>
          <cell r="E110">
            <v>74</v>
          </cell>
          <cell r="F110">
            <v>58634</v>
          </cell>
          <cell r="G110">
            <v>6330</v>
          </cell>
          <cell r="H110">
            <v>2748</v>
          </cell>
        </row>
        <row r="111">
          <cell r="C111" t="str">
            <v>CF-53L</v>
          </cell>
          <cell r="D111">
            <v>40838</v>
          </cell>
          <cell r="E111">
            <v>83</v>
          </cell>
          <cell r="F111">
            <v>2311</v>
          </cell>
          <cell r="G111">
            <v>39</v>
          </cell>
          <cell r="H111">
            <v>13</v>
          </cell>
        </row>
        <row r="112">
          <cell r="C112" t="str">
            <v>CF-31P</v>
          </cell>
          <cell r="D112">
            <v>40838</v>
          </cell>
          <cell r="E112">
            <v>83</v>
          </cell>
          <cell r="F112">
            <v>1554</v>
          </cell>
          <cell r="G112">
            <v>24</v>
          </cell>
          <cell r="H112">
            <v>17</v>
          </cell>
        </row>
        <row r="113">
          <cell r="C113" t="str">
            <v>CF-U1N</v>
          </cell>
          <cell r="D113">
            <v>40790</v>
          </cell>
          <cell r="E113">
            <v>85</v>
          </cell>
          <cell r="F113">
            <v>143</v>
          </cell>
          <cell r="G113">
            <v>7</v>
          </cell>
          <cell r="H113">
            <v>6</v>
          </cell>
        </row>
        <row r="114">
          <cell r="C114" t="str">
            <v>CF-ALEPEMA2</v>
          </cell>
          <cell r="D114">
            <v>40785</v>
          </cell>
          <cell r="E114">
            <v>85</v>
          </cell>
          <cell r="F114">
            <v>3715</v>
          </cell>
          <cell r="G114">
            <v>419</v>
          </cell>
          <cell r="H114">
            <v>80</v>
          </cell>
        </row>
        <row r="115">
          <cell r="C115" t="str">
            <v>CF-S10C</v>
          </cell>
          <cell r="D115">
            <v>40784</v>
          </cell>
          <cell r="E115">
            <v>85</v>
          </cell>
          <cell r="F115">
            <v>1257</v>
          </cell>
          <cell r="G115">
            <v>90</v>
          </cell>
          <cell r="H115">
            <v>98</v>
          </cell>
        </row>
        <row r="116">
          <cell r="C116" t="str">
            <v>CF-19H</v>
          </cell>
          <cell r="D116">
            <v>40773</v>
          </cell>
          <cell r="E116">
            <v>85</v>
          </cell>
          <cell r="F116">
            <v>7</v>
          </cell>
          <cell r="G116">
            <v>2</v>
          </cell>
          <cell r="H116">
            <v>2</v>
          </cell>
        </row>
        <row r="117">
          <cell r="C117" t="str">
            <v>CF-31K</v>
          </cell>
          <cell r="D117">
            <v>40755</v>
          </cell>
          <cell r="E117">
            <v>86</v>
          </cell>
          <cell r="F117">
            <v>2862</v>
          </cell>
          <cell r="G117">
            <v>53</v>
          </cell>
          <cell r="H117">
            <v>9</v>
          </cell>
        </row>
        <row r="118">
          <cell r="C118" t="str">
            <v>CF-31Q</v>
          </cell>
          <cell r="D118">
            <v>40751</v>
          </cell>
          <cell r="E118">
            <v>86</v>
          </cell>
          <cell r="F118">
            <v>9766</v>
          </cell>
          <cell r="G118">
            <v>1015</v>
          </cell>
          <cell r="H118">
            <v>306</v>
          </cell>
        </row>
        <row r="119">
          <cell r="C119" t="str">
            <v>CF-C1B</v>
          </cell>
          <cell r="D119">
            <v>40723</v>
          </cell>
          <cell r="E119">
            <v>87</v>
          </cell>
          <cell r="F119">
            <v>36359</v>
          </cell>
          <cell r="G119">
            <v>13099</v>
          </cell>
          <cell r="H119">
            <v>2740</v>
          </cell>
        </row>
        <row r="120">
          <cell r="C120" t="str">
            <v>CF-U1K</v>
          </cell>
          <cell r="D120">
            <v>40631</v>
          </cell>
          <cell r="E120">
            <v>90</v>
          </cell>
          <cell r="F120">
            <v>259</v>
          </cell>
          <cell r="G120">
            <v>1</v>
          </cell>
          <cell r="H120">
            <v>1</v>
          </cell>
        </row>
        <row r="121">
          <cell r="C121" t="str">
            <v>CF-U1J</v>
          </cell>
          <cell r="D121">
            <v>40578</v>
          </cell>
          <cell r="E121">
            <v>92</v>
          </cell>
          <cell r="F121">
            <v>11</v>
          </cell>
        </row>
        <row r="122">
          <cell r="C122" t="str">
            <v>CF-31J</v>
          </cell>
          <cell r="D122">
            <v>40449</v>
          </cell>
          <cell r="E122">
            <v>96</v>
          </cell>
          <cell r="F122">
            <v>44890</v>
          </cell>
          <cell r="G122">
            <v>5199</v>
          </cell>
          <cell r="H122">
            <v>2849</v>
          </cell>
        </row>
        <row r="123">
          <cell r="C123" t="str">
            <v>CF-U1M</v>
          </cell>
          <cell r="D123">
            <v>40446</v>
          </cell>
          <cell r="E123">
            <v>96</v>
          </cell>
          <cell r="F123">
            <v>751</v>
          </cell>
        </row>
        <row r="124">
          <cell r="C124" t="str">
            <v>CF-S9K</v>
          </cell>
          <cell r="D124">
            <v>40443</v>
          </cell>
          <cell r="E124">
            <v>96</v>
          </cell>
          <cell r="F124">
            <v>602</v>
          </cell>
          <cell r="G124">
            <v>106</v>
          </cell>
          <cell r="H124">
            <v>20</v>
          </cell>
        </row>
        <row r="125">
          <cell r="C125" t="str">
            <v>CF-F9K</v>
          </cell>
          <cell r="D125">
            <v>40354</v>
          </cell>
          <cell r="E125">
            <v>99</v>
          </cell>
          <cell r="F125">
            <v>13624</v>
          </cell>
          <cell r="G125">
            <v>1847</v>
          </cell>
          <cell r="H125">
            <v>577</v>
          </cell>
        </row>
        <row r="126">
          <cell r="C126" t="str">
            <v>CF-30J</v>
          </cell>
          <cell r="D126">
            <v>40268</v>
          </cell>
          <cell r="E126">
            <v>102</v>
          </cell>
          <cell r="F126">
            <v>180</v>
          </cell>
          <cell r="G126">
            <v>1</v>
          </cell>
          <cell r="H126">
            <v>2</v>
          </cell>
        </row>
        <row r="127">
          <cell r="C127" t="str">
            <v>CF-U1G</v>
          </cell>
          <cell r="D127">
            <v>40236</v>
          </cell>
          <cell r="E127">
            <v>103</v>
          </cell>
          <cell r="F127">
            <v>7583</v>
          </cell>
          <cell r="G127">
            <v>522</v>
          </cell>
          <cell r="H127">
            <v>145</v>
          </cell>
        </row>
        <row r="128">
          <cell r="C128" t="str">
            <v>CF-52J</v>
          </cell>
          <cell r="D128">
            <v>40234</v>
          </cell>
          <cell r="E128">
            <v>103</v>
          </cell>
          <cell r="F128">
            <v>375</v>
          </cell>
          <cell r="G128">
            <v>3</v>
          </cell>
          <cell r="H128">
            <v>18</v>
          </cell>
        </row>
        <row r="129">
          <cell r="C129" t="str">
            <v>CF-H1C</v>
          </cell>
          <cell r="D129">
            <v>40232</v>
          </cell>
          <cell r="E129">
            <v>103</v>
          </cell>
          <cell r="F129">
            <v>17893</v>
          </cell>
          <cell r="G129">
            <v>5069</v>
          </cell>
          <cell r="H129">
            <v>629</v>
          </cell>
        </row>
        <row r="130">
          <cell r="C130" t="str">
            <v>CF-Y4H</v>
          </cell>
          <cell r="D130">
            <v>40044</v>
          </cell>
          <cell r="E130">
            <v>109</v>
          </cell>
          <cell r="F130">
            <v>1</v>
          </cell>
          <cell r="G130">
            <v>360</v>
          </cell>
          <cell r="H130">
            <v>84</v>
          </cell>
        </row>
        <row r="131">
          <cell r="C131" t="str">
            <v>CF-T5L</v>
          </cell>
          <cell r="D131">
            <v>40024</v>
          </cell>
          <cell r="E131">
            <v>110</v>
          </cell>
          <cell r="F131">
            <v>2</v>
          </cell>
          <cell r="G131">
            <v>2724</v>
          </cell>
          <cell r="H131">
            <v>123</v>
          </cell>
        </row>
        <row r="132">
          <cell r="C132" t="str">
            <v>CF-T4H</v>
          </cell>
          <cell r="D132">
            <v>40008</v>
          </cell>
          <cell r="E132">
            <v>110</v>
          </cell>
          <cell r="F132">
            <v>1</v>
          </cell>
          <cell r="G132">
            <v>2164</v>
          </cell>
          <cell r="H132">
            <v>171</v>
          </cell>
        </row>
        <row r="133">
          <cell r="C133" t="str">
            <v>CF-Y5L</v>
          </cell>
          <cell r="D133">
            <v>39996</v>
          </cell>
          <cell r="E133">
            <v>111</v>
          </cell>
          <cell r="F133">
            <v>8</v>
          </cell>
          <cell r="G133">
            <v>1117</v>
          </cell>
          <cell r="H133">
            <v>191</v>
          </cell>
        </row>
        <row r="134">
          <cell r="C134" t="str">
            <v>CF-19G</v>
          </cell>
          <cell r="D134">
            <v>39903</v>
          </cell>
          <cell r="E134">
            <v>114</v>
          </cell>
          <cell r="F134">
            <v>16</v>
          </cell>
          <cell r="G134">
            <v>71</v>
          </cell>
          <cell r="H134">
            <v>39</v>
          </cell>
        </row>
        <row r="135">
          <cell r="C135" t="str">
            <v>CF-W5L</v>
          </cell>
          <cell r="D135">
            <v>39899</v>
          </cell>
          <cell r="E135">
            <v>114</v>
          </cell>
          <cell r="F135">
            <v>4</v>
          </cell>
          <cell r="G135">
            <v>622</v>
          </cell>
          <cell r="H135">
            <v>67</v>
          </cell>
        </row>
        <row r="136">
          <cell r="C136" t="str">
            <v>CF-30G</v>
          </cell>
          <cell r="D136">
            <v>39898</v>
          </cell>
          <cell r="E136">
            <v>114</v>
          </cell>
          <cell r="F136">
            <v>1616</v>
          </cell>
          <cell r="G136">
            <v>127</v>
          </cell>
          <cell r="H136">
            <v>79</v>
          </cell>
        </row>
        <row r="137">
          <cell r="C137" t="str">
            <v>CF-74E</v>
          </cell>
          <cell r="D137">
            <v>39895</v>
          </cell>
          <cell r="E137">
            <v>114</v>
          </cell>
          <cell r="F137">
            <v>1</v>
          </cell>
          <cell r="G137">
            <v>725</v>
          </cell>
          <cell r="H137">
            <v>526</v>
          </cell>
        </row>
        <row r="138">
          <cell r="C138" t="str">
            <v>CF-52H</v>
          </cell>
          <cell r="D138">
            <v>39891</v>
          </cell>
          <cell r="E138">
            <v>114</v>
          </cell>
          <cell r="F138">
            <v>5009</v>
          </cell>
          <cell r="G138">
            <v>238</v>
          </cell>
          <cell r="H138">
            <v>48</v>
          </cell>
        </row>
        <row r="139">
          <cell r="C139" t="str">
            <v>CF-Y7B</v>
          </cell>
          <cell r="D139">
            <v>39885</v>
          </cell>
          <cell r="E139">
            <v>114</v>
          </cell>
          <cell r="F139">
            <v>831</v>
          </cell>
          <cell r="G139">
            <v>832</v>
          </cell>
          <cell r="H139">
            <v>126</v>
          </cell>
        </row>
        <row r="140">
          <cell r="C140" t="str">
            <v>CF-52F</v>
          </cell>
          <cell r="D140">
            <v>39884</v>
          </cell>
          <cell r="E140">
            <v>114</v>
          </cell>
          <cell r="F140">
            <v>10365</v>
          </cell>
          <cell r="G140">
            <v>338</v>
          </cell>
          <cell r="H140">
            <v>82</v>
          </cell>
        </row>
        <row r="141">
          <cell r="C141" t="str">
            <v>CF-30F</v>
          </cell>
          <cell r="D141">
            <v>39877</v>
          </cell>
          <cell r="E141">
            <v>115</v>
          </cell>
          <cell r="F141">
            <v>259</v>
          </cell>
          <cell r="G141">
            <v>10075</v>
          </cell>
          <cell r="H141">
            <v>4279</v>
          </cell>
        </row>
        <row r="142">
          <cell r="C142" t="str">
            <v>CF-52E</v>
          </cell>
          <cell r="D142">
            <v>39876</v>
          </cell>
          <cell r="E142">
            <v>115</v>
          </cell>
          <cell r="F142">
            <v>7516</v>
          </cell>
          <cell r="G142">
            <v>980</v>
          </cell>
          <cell r="H142">
            <v>594</v>
          </cell>
        </row>
        <row r="143">
          <cell r="C143" t="str">
            <v>CF-19F</v>
          </cell>
          <cell r="D143">
            <v>39876</v>
          </cell>
          <cell r="E143">
            <v>115</v>
          </cell>
          <cell r="F143">
            <v>1319</v>
          </cell>
          <cell r="G143">
            <v>12640</v>
          </cell>
          <cell r="H143">
            <v>4898</v>
          </cell>
        </row>
        <row r="144">
          <cell r="C144" t="str">
            <v>CF-52G</v>
          </cell>
          <cell r="D144">
            <v>39874</v>
          </cell>
          <cell r="E144">
            <v>115</v>
          </cell>
          <cell r="F144">
            <v>45814</v>
          </cell>
          <cell r="G144">
            <v>7736</v>
          </cell>
          <cell r="H144">
            <v>3507</v>
          </cell>
        </row>
        <row r="145">
          <cell r="C145" t="str">
            <v>CF-33E</v>
          </cell>
          <cell r="D145">
            <v>43282</v>
          </cell>
          <cell r="E145">
            <v>3</v>
          </cell>
          <cell r="F145">
            <v>1</v>
          </cell>
        </row>
        <row r="146">
          <cell r="C146" t="str">
            <v>CF-33H</v>
          </cell>
          <cell r="D146">
            <v>43119</v>
          </cell>
          <cell r="E146">
            <v>8</v>
          </cell>
          <cell r="F146">
            <v>116</v>
          </cell>
          <cell r="G146">
            <v>1</v>
          </cell>
        </row>
        <row r="147">
          <cell r="C147" t="str">
            <v>CF-33N</v>
          </cell>
          <cell r="D147">
            <v>43082</v>
          </cell>
          <cell r="E147">
            <v>9</v>
          </cell>
          <cell r="F147">
            <v>20</v>
          </cell>
        </row>
        <row r="148">
          <cell r="C148" t="str">
            <v>CF-33C</v>
          </cell>
          <cell r="D148">
            <v>43026</v>
          </cell>
          <cell r="E148">
            <v>11</v>
          </cell>
          <cell r="F148">
            <v>116</v>
          </cell>
        </row>
        <row r="149">
          <cell r="C149" t="str">
            <v>FZ-N1C</v>
          </cell>
          <cell r="D149">
            <v>43006</v>
          </cell>
          <cell r="E149">
            <v>12</v>
          </cell>
          <cell r="F149">
            <v>3853</v>
          </cell>
          <cell r="G149">
            <v>2</v>
          </cell>
          <cell r="H149">
            <v>1</v>
          </cell>
        </row>
        <row r="150">
          <cell r="C150" t="str">
            <v>CF-33M</v>
          </cell>
          <cell r="D150">
            <v>42975</v>
          </cell>
          <cell r="E150">
            <v>13</v>
          </cell>
          <cell r="F150">
            <v>326</v>
          </cell>
        </row>
        <row r="151">
          <cell r="C151" t="str">
            <v>FZ-E1D</v>
          </cell>
          <cell r="D151">
            <v>42942</v>
          </cell>
          <cell r="E151">
            <v>14</v>
          </cell>
          <cell r="F151">
            <v>524</v>
          </cell>
        </row>
        <row r="152">
          <cell r="C152" t="str">
            <v>CF-33P</v>
          </cell>
          <cell r="D152">
            <v>42940</v>
          </cell>
          <cell r="E152">
            <v>14</v>
          </cell>
          <cell r="F152">
            <v>274</v>
          </cell>
          <cell r="G152">
            <v>2</v>
          </cell>
        </row>
        <row r="153">
          <cell r="C153" t="str">
            <v>CF-33B</v>
          </cell>
          <cell r="D153">
            <v>42930</v>
          </cell>
          <cell r="E153">
            <v>14</v>
          </cell>
          <cell r="F153">
            <v>497</v>
          </cell>
          <cell r="G153">
            <v>1</v>
          </cell>
        </row>
        <row r="154">
          <cell r="C154" t="str">
            <v>CF-33L</v>
          </cell>
          <cell r="D154">
            <v>42915</v>
          </cell>
          <cell r="E154">
            <v>15</v>
          </cell>
          <cell r="F154">
            <v>6069</v>
          </cell>
          <cell r="G154">
            <v>70</v>
          </cell>
          <cell r="H154">
            <v>2</v>
          </cell>
        </row>
        <row r="155">
          <cell r="C155" t="str">
            <v>CF-33D</v>
          </cell>
          <cell r="D155">
            <v>42914</v>
          </cell>
          <cell r="E155">
            <v>15</v>
          </cell>
          <cell r="F155">
            <v>4809</v>
          </cell>
          <cell r="G155">
            <v>31</v>
          </cell>
        </row>
        <row r="156">
          <cell r="C156" t="str">
            <v>CF-VEK331</v>
          </cell>
          <cell r="D156">
            <v>42881</v>
          </cell>
          <cell r="E156">
            <v>16</v>
          </cell>
          <cell r="F156">
            <v>5984</v>
          </cell>
          <cell r="G156">
            <v>49</v>
          </cell>
          <cell r="H156">
            <v>1</v>
          </cell>
        </row>
        <row r="157">
          <cell r="C157" t="str">
            <v>CF-33A</v>
          </cell>
          <cell r="D157">
            <v>42877</v>
          </cell>
          <cell r="E157">
            <v>16</v>
          </cell>
          <cell r="F157">
            <v>3565</v>
          </cell>
          <cell r="G157">
            <v>53</v>
          </cell>
          <cell r="H157">
            <v>4</v>
          </cell>
        </row>
        <row r="158">
          <cell r="C158" t="str">
            <v>CF-20B</v>
          </cell>
          <cell r="D158">
            <v>42822</v>
          </cell>
          <cell r="E158">
            <v>18</v>
          </cell>
          <cell r="F158">
            <v>23</v>
          </cell>
        </row>
        <row r="159">
          <cell r="C159" t="str">
            <v>FZ-A2A</v>
          </cell>
          <cell r="D159">
            <v>42787</v>
          </cell>
          <cell r="E159">
            <v>19</v>
          </cell>
          <cell r="F159">
            <v>1078</v>
          </cell>
          <cell r="G159">
            <v>20</v>
          </cell>
          <cell r="H159">
            <v>7</v>
          </cell>
        </row>
        <row r="160">
          <cell r="C160" t="str">
            <v>FZ-Q2F</v>
          </cell>
          <cell r="D160">
            <v>42755</v>
          </cell>
          <cell r="E160">
            <v>20</v>
          </cell>
          <cell r="F160">
            <v>357</v>
          </cell>
          <cell r="G160">
            <v>38</v>
          </cell>
          <cell r="H160">
            <v>3</v>
          </cell>
        </row>
        <row r="161">
          <cell r="C161" t="str">
            <v>FZ-Q2G</v>
          </cell>
          <cell r="D161">
            <v>42738</v>
          </cell>
          <cell r="E161">
            <v>21</v>
          </cell>
          <cell r="F161">
            <v>2552</v>
          </cell>
          <cell r="G161">
            <v>10</v>
          </cell>
        </row>
        <row r="162">
          <cell r="C162" t="str">
            <v>FZ-F1B</v>
          </cell>
          <cell r="D162">
            <v>42719</v>
          </cell>
          <cell r="E162">
            <v>21</v>
          </cell>
          <cell r="F162">
            <v>514</v>
          </cell>
          <cell r="G162">
            <v>10</v>
          </cell>
        </row>
        <row r="163">
          <cell r="C163" t="str">
            <v>CF-VEK201</v>
          </cell>
          <cell r="D163">
            <v>42650</v>
          </cell>
          <cell r="E163">
            <v>24</v>
          </cell>
          <cell r="F163">
            <v>149</v>
          </cell>
          <cell r="G163">
            <v>2</v>
          </cell>
        </row>
        <row r="164">
          <cell r="C164" t="str">
            <v>FZ-X1C</v>
          </cell>
          <cell r="D164">
            <v>42628</v>
          </cell>
          <cell r="E164">
            <v>24</v>
          </cell>
          <cell r="F164">
            <v>4085</v>
          </cell>
          <cell r="G164">
            <v>46</v>
          </cell>
        </row>
        <row r="165">
          <cell r="C165" t="str">
            <v>FZ-Q1A</v>
          </cell>
          <cell r="D165">
            <v>42551</v>
          </cell>
          <cell r="E165">
            <v>27</v>
          </cell>
          <cell r="F165">
            <v>162</v>
          </cell>
          <cell r="G165">
            <v>10</v>
          </cell>
        </row>
        <row r="166">
          <cell r="C166" t="str">
            <v>FZ-N1A</v>
          </cell>
          <cell r="D166">
            <v>42472</v>
          </cell>
          <cell r="E166">
            <v>29</v>
          </cell>
          <cell r="F166">
            <v>17040</v>
          </cell>
          <cell r="G166">
            <v>364</v>
          </cell>
          <cell r="H166">
            <v>4</v>
          </cell>
        </row>
        <row r="167">
          <cell r="C167" t="str">
            <v>CF-20A</v>
          </cell>
          <cell r="D167">
            <v>42453</v>
          </cell>
          <cell r="E167">
            <v>30</v>
          </cell>
          <cell r="F167">
            <v>19927</v>
          </cell>
          <cell r="G167">
            <v>390</v>
          </cell>
          <cell r="H167">
            <v>254</v>
          </cell>
        </row>
        <row r="168">
          <cell r="C168" t="str">
            <v>CF-20C</v>
          </cell>
          <cell r="D168">
            <v>42453</v>
          </cell>
          <cell r="E168">
            <v>30</v>
          </cell>
          <cell r="F168">
            <v>13338</v>
          </cell>
          <cell r="G168">
            <v>1380</v>
          </cell>
          <cell r="H168">
            <v>266</v>
          </cell>
        </row>
        <row r="169">
          <cell r="C169" t="str">
            <v>FZ-G1M</v>
          </cell>
          <cell r="D169">
            <v>42446</v>
          </cell>
          <cell r="E169">
            <v>30</v>
          </cell>
          <cell r="F169">
            <v>18</v>
          </cell>
        </row>
        <row r="170">
          <cell r="C170" t="str">
            <v>FZ-Q1C</v>
          </cell>
          <cell r="D170">
            <v>42428</v>
          </cell>
          <cell r="E170">
            <v>31</v>
          </cell>
          <cell r="F170">
            <v>1009</v>
          </cell>
          <cell r="G170">
            <v>53</v>
          </cell>
          <cell r="H170">
            <v>2</v>
          </cell>
        </row>
        <row r="171">
          <cell r="C171" t="str">
            <v>CF-54B</v>
          </cell>
          <cell r="D171">
            <v>42195</v>
          </cell>
          <cell r="E171">
            <v>38</v>
          </cell>
          <cell r="F171">
            <v>2092</v>
          </cell>
          <cell r="G171">
            <v>37</v>
          </cell>
          <cell r="H171">
            <v>26</v>
          </cell>
        </row>
        <row r="172">
          <cell r="C172" t="str">
            <v>FZ-G1B</v>
          </cell>
          <cell r="D172">
            <v>42118</v>
          </cell>
          <cell r="E172">
            <v>41</v>
          </cell>
          <cell r="F172">
            <v>22</v>
          </cell>
        </row>
        <row r="173">
          <cell r="C173" t="str">
            <v>CF-54C</v>
          </cell>
          <cell r="D173">
            <v>42087</v>
          </cell>
          <cell r="E173">
            <v>42</v>
          </cell>
          <cell r="F173">
            <v>16492</v>
          </cell>
          <cell r="G173">
            <v>1412</v>
          </cell>
          <cell r="H173">
            <v>346</v>
          </cell>
        </row>
        <row r="174">
          <cell r="C174" t="str">
            <v>FZ-B2B</v>
          </cell>
          <cell r="D174">
            <v>42060</v>
          </cell>
          <cell r="E174">
            <v>43</v>
          </cell>
          <cell r="F174">
            <v>4064</v>
          </cell>
          <cell r="G174">
            <v>419</v>
          </cell>
          <cell r="H174">
            <v>103</v>
          </cell>
        </row>
        <row r="175">
          <cell r="C175" t="str">
            <v>CF-54A</v>
          </cell>
          <cell r="D175">
            <v>42048</v>
          </cell>
          <cell r="E175">
            <v>43</v>
          </cell>
          <cell r="F175">
            <v>10993</v>
          </cell>
          <cell r="G175">
            <v>575</v>
          </cell>
          <cell r="H175">
            <v>314</v>
          </cell>
        </row>
        <row r="176">
          <cell r="C176" t="str">
            <v>FZ-E1B</v>
          </cell>
          <cell r="D176">
            <v>41909</v>
          </cell>
          <cell r="E176">
            <v>48</v>
          </cell>
          <cell r="F176">
            <v>5416</v>
          </cell>
          <cell r="G176">
            <v>191</v>
          </cell>
          <cell r="H176">
            <v>29</v>
          </cell>
        </row>
        <row r="177">
          <cell r="C177" t="str">
            <v>CF-D1A</v>
          </cell>
          <cell r="D177">
            <v>41860</v>
          </cell>
          <cell r="E177">
            <v>49</v>
          </cell>
          <cell r="F177">
            <v>53</v>
          </cell>
          <cell r="H177">
            <v>3</v>
          </cell>
        </row>
        <row r="178">
          <cell r="C178" t="str">
            <v>FZ-M1A</v>
          </cell>
          <cell r="D178">
            <v>41816</v>
          </cell>
          <cell r="E178">
            <v>51</v>
          </cell>
          <cell r="F178">
            <v>2823</v>
          </cell>
          <cell r="G178">
            <v>147</v>
          </cell>
          <cell r="H178">
            <v>113</v>
          </cell>
        </row>
        <row r="179">
          <cell r="C179" t="str">
            <v>FZ-X1A</v>
          </cell>
          <cell r="D179">
            <v>41787</v>
          </cell>
          <cell r="E179">
            <v>52</v>
          </cell>
          <cell r="F179">
            <v>12191</v>
          </cell>
          <cell r="G179">
            <v>1286</v>
          </cell>
          <cell r="H179">
            <v>80</v>
          </cell>
        </row>
        <row r="180">
          <cell r="C180" t="str">
            <v>UT-MA</v>
          </cell>
          <cell r="D180">
            <v>41759</v>
          </cell>
          <cell r="E180">
            <v>53</v>
          </cell>
          <cell r="F180">
            <v>119</v>
          </cell>
          <cell r="G180">
            <v>13</v>
          </cell>
          <cell r="H180">
            <v>6</v>
          </cell>
        </row>
        <row r="181">
          <cell r="C181" t="str">
            <v>UT-MB</v>
          </cell>
          <cell r="D181">
            <v>41709</v>
          </cell>
          <cell r="E181">
            <v>54</v>
          </cell>
          <cell r="F181">
            <v>429</v>
          </cell>
          <cell r="G181">
            <v>18</v>
          </cell>
          <cell r="H181">
            <v>93</v>
          </cell>
        </row>
        <row r="182">
          <cell r="C182" t="str">
            <v>FZ-M1C</v>
          </cell>
          <cell r="D182">
            <v>41696</v>
          </cell>
          <cell r="E182">
            <v>55</v>
          </cell>
          <cell r="F182">
            <v>27409</v>
          </cell>
          <cell r="G182">
            <v>1325</v>
          </cell>
          <cell r="H182">
            <v>424</v>
          </cell>
        </row>
        <row r="183">
          <cell r="C183" t="str">
            <v>CF-53M</v>
          </cell>
          <cell r="D183">
            <v>41597</v>
          </cell>
          <cell r="E183">
            <v>58</v>
          </cell>
          <cell r="F183">
            <v>1330</v>
          </cell>
          <cell r="G183">
            <v>1</v>
          </cell>
          <cell r="H183">
            <v>178</v>
          </cell>
        </row>
        <row r="184">
          <cell r="C184" t="str">
            <v>JT-B1A</v>
          </cell>
          <cell r="D184">
            <v>41362</v>
          </cell>
          <cell r="E184">
            <v>66</v>
          </cell>
          <cell r="F184">
            <v>4932</v>
          </cell>
          <cell r="G184">
            <v>325</v>
          </cell>
          <cell r="H184">
            <v>87</v>
          </cell>
        </row>
        <row r="185">
          <cell r="C185" t="str">
            <v>FZ-G1A</v>
          </cell>
          <cell r="D185">
            <v>41351</v>
          </cell>
          <cell r="E185">
            <v>66</v>
          </cell>
          <cell r="F185">
            <v>46353</v>
          </cell>
          <cell r="G185">
            <v>10128</v>
          </cell>
          <cell r="H185">
            <v>2003</v>
          </cell>
        </row>
        <row r="186">
          <cell r="C186" t="str">
            <v>CF-C2A</v>
          </cell>
          <cell r="D186">
            <v>41239</v>
          </cell>
          <cell r="E186">
            <v>70</v>
          </cell>
          <cell r="F186">
            <v>33069</v>
          </cell>
          <cell r="G186">
            <v>14635</v>
          </cell>
          <cell r="H186">
            <v>1390</v>
          </cell>
        </row>
        <row r="187">
          <cell r="C187" t="str">
            <v>CF-SX2J</v>
          </cell>
          <cell r="D187">
            <v>41179</v>
          </cell>
          <cell r="E187">
            <v>72</v>
          </cell>
          <cell r="F187">
            <v>1941</v>
          </cell>
          <cell r="G187">
            <v>256</v>
          </cell>
          <cell r="H187">
            <v>76</v>
          </cell>
        </row>
        <row r="188">
          <cell r="C188" t="str">
            <v>CF-H2C</v>
          </cell>
          <cell r="D188">
            <v>40967</v>
          </cell>
          <cell r="E188">
            <v>79</v>
          </cell>
          <cell r="F188">
            <v>248</v>
          </cell>
          <cell r="G188">
            <v>95</v>
          </cell>
          <cell r="H188">
            <v>6</v>
          </cell>
        </row>
        <row r="189">
          <cell r="C189" t="str">
            <v>CF-53H</v>
          </cell>
          <cell r="D189">
            <v>40897</v>
          </cell>
          <cell r="E189">
            <v>81</v>
          </cell>
          <cell r="F189">
            <v>179</v>
          </cell>
          <cell r="H189">
            <v>3</v>
          </cell>
        </row>
        <row r="190">
          <cell r="C190" t="str">
            <v>CF-53G</v>
          </cell>
          <cell r="D190">
            <v>40893</v>
          </cell>
          <cell r="E190">
            <v>81</v>
          </cell>
          <cell r="F190">
            <v>56</v>
          </cell>
          <cell r="G190">
            <v>3</v>
          </cell>
          <cell r="H190">
            <v>4</v>
          </cell>
        </row>
        <row r="191">
          <cell r="C191" t="str">
            <v>CF-53D</v>
          </cell>
          <cell r="D191">
            <v>40865</v>
          </cell>
          <cell r="E191">
            <v>82</v>
          </cell>
          <cell r="F191">
            <v>950</v>
          </cell>
          <cell r="H191">
            <v>189</v>
          </cell>
        </row>
        <row r="192">
          <cell r="C192" t="str">
            <v>CF-H2D</v>
          </cell>
          <cell r="D192">
            <v>40814</v>
          </cell>
          <cell r="E192">
            <v>84</v>
          </cell>
          <cell r="F192">
            <v>2356</v>
          </cell>
          <cell r="G192">
            <v>671</v>
          </cell>
          <cell r="H192">
            <v>398</v>
          </cell>
        </row>
        <row r="193">
          <cell r="C193" t="str">
            <v>CF-53C</v>
          </cell>
          <cell r="D193">
            <v>40755</v>
          </cell>
          <cell r="E193">
            <v>86</v>
          </cell>
          <cell r="F193">
            <v>752</v>
          </cell>
          <cell r="G193">
            <v>10</v>
          </cell>
          <cell r="H193">
            <v>12</v>
          </cell>
        </row>
        <row r="194">
          <cell r="C194" t="str">
            <v>CF-H2A</v>
          </cell>
          <cell r="D194">
            <v>40754</v>
          </cell>
          <cell r="E194">
            <v>86</v>
          </cell>
          <cell r="F194">
            <v>16299</v>
          </cell>
          <cell r="G194">
            <v>7150</v>
          </cell>
          <cell r="H194">
            <v>3060</v>
          </cell>
        </row>
        <row r="195">
          <cell r="C195" t="str">
            <v>CF-53F</v>
          </cell>
          <cell r="D195">
            <v>40753</v>
          </cell>
          <cell r="E195">
            <v>86</v>
          </cell>
          <cell r="F195">
            <v>245</v>
          </cell>
          <cell r="G195">
            <v>17</v>
          </cell>
          <cell r="H195">
            <v>8</v>
          </cell>
        </row>
        <row r="196">
          <cell r="C196" t="str">
            <v>CF-53E</v>
          </cell>
          <cell r="D196">
            <v>40750</v>
          </cell>
          <cell r="E196">
            <v>86</v>
          </cell>
          <cell r="F196">
            <v>13667</v>
          </cell>
          <cell r="G196">
            <v>2591</v>
          </cell>
          <cell r="H196">
            <v>433</v>
          </cell>
        </row>
        <row r="197">
          <cell r="C197" t="str">
            <v>CF-53A</v>
          </cell>
          <cell r="D197">
            <v>40689</v>
          </cell>
          <cell r="E197">
            <v>88</v>
          </cell>
          <cell r="F197">
            <v>47526</v>
          </cell>
          <cell r="G197">
            <v>3686</v>
          </cell>
          <cell r="H197">
            <v>7610</v>
          </cell>
        </row>
        <row r="198">
          <cell r="C198" t="str">
            <v>CF-31F</v>
          </cell>
          <cell r="D198">
            <v>40681</v>
          </cell>
          <cell r="E198">
            <v>88</v>
          </cell>
          <cell r="F198">
            <v>523</v>
          </cell>
        </row>
        <row r="199">
          <cell r="C199" t="str">
            <v>CF-ALEPEMA1</v>
          </cell>
          <cell r="D199">
            <v>40605</v>
          </cell>
          <cell r="E199">
            <v>91</v>
          </cell>
          <cell r="F199">
            <v>2207</v>
          </cell>
          <cell r="G199">
            <v>611</v>
          </cell>
          <cell r="H199">
            <v>8</v>
          </cell>
        </row>
        <row r="200">
          <cell r="C200" t="str">
            <v>CF-C1M</v>
          </cell>
          <cell r="D200">
            <v>40574</v>
          </cell>
          <cell r="E200">
            <v>92</v>
          </cell>
          <cell r="F200">
            <v>3228</v>
          </cell>
          <cell r="G200">
            <v>2825</v>
          </cell>
          <cell r="H200">
            <v>3729</v>
          </cell>
        </row>
        <row r="201">
          <cell r="C201" t="str">
            <v>CF-31T</v>
          </cell>
          <cell r="D201">
            <v>40562</v>
          </cell>
          <cell r="E201">
            <v>92</v>
          </cell>
          <cell r="F201">
            <v>9796</v>
          </cell>
          <cell r="G201">
            <v>2186</v>
          </cell>
          <cell r="H201">
            <v>543</v>
          </cell>
        </row>
        <row r="202">
          <cell r="C202" t="str">
            <v>CF-31E</v>
          </cell>
          <cell r="D202">
            <v>40390</v>
          </cell>
          <cell r="E202">
            <v>98</v>
          </cell>
          <cell r="F202">
            <v>241</v>
          </cell>
          <cell r="G202">
            <v>5</v>
          </cell>
          <cell r="H202">
            <v>6</v>
          </cell>
        </row>
        <row r="203">
          <cell r="C203" t="str">
            <v>CF-31B</v>
          </cell>
          <cell r="D203">
            <v>40359</v>
          </cell>
          <cell r="E203">
            <v>99</v>
          </cell>
          <cell r="F203">
            <v>2114</v>
          </cell>
          <cell r="G203">
            <v>10</v>
          </cell>
          <cell r="H203">
            <v>6</v>
          </cell>
        </row>
        <row r="204">
          <cell r="C204" t="str">
            <v>CF-31G</v>
          </cell>
          <cell r="D204">
            <v>40353</v>
          </cell>
          <cell r="E204">
            <v>99</v>
          </cell>
          <cell r="F204">
            <v>9054</v>
          </cell>
          <cell r="G204">
            <v>478</v>
          </cell>
          <cell r="H204">
            <v>132</v>
          </cell>
        </row>
        <row r="205">
          <cell r="C205" t="str">
            <v>CF-C1A</v>
          </cell>
          <cell r="D205">
            <v>40351</v>
          </cell>
          <cell r="E205">
            <v>99</v>
          </cell>
          <cell r="F205">
            <v>15219</v>
          </cell>
          <cell r="G205">
            <v>4767</v>
          </cell>
          <cell r="H205">
            <v>585</v>
          </cell>
        </row>
        <row r="206">
          <cell r="C206" t="str">
            <v>CF-31A</v>
          </cell>
          <cell r="D206">
            <v>40268</v>
          </cell>
          <cell r="E206">
            <v>102</v>
          </cell>
          <cell r="F206">
            <v>52037</v>
          </cell>
          <cell r="G206">
            <v>4827</v>
          </cell>
          <cell r="H206">
            <v>1198</v>
          </cell>
        </row>
        <row r="207">
          <cell r="C207" t="str">
            <v>CF-19D</v>
          </cell>
          <cell r="D207">
            <v>40260</v>
          </cell>
          <cell r="E207">
            <v>102</v>
          </cell>
          <cell r="F207">
            <v>1382</v>
          </cell>
          <cell r="G207">
            <v>346</v>
          </cell>
          <cell r="H207">
            <v>309</v>
          </cell>
        </row>
        <row r="208">
          <cell r="C208" t="str">
            <v>CF-52D</v>
          </cell>
          <cell r="D208">
            <v>40133</v>
          </cell>
          <cell r="E208">
            <v>106</v>
          </cell>
          <cell r="F208">
            <v>1</v>
          </cell>
          <cell r="G208">
            <v>50</v>
          </cell>
          <cell r="H208">
            <v>43</v>
          </cell>
        </row>
        <row r="209">
          <cell r="C209" t="str">
            <v>CF-U1E</v>
          </cell>
          <cell r="D209">
            <v>40112</v>
          </cell>
          <cell r="E209">
            <v>107</v>
          </cell>
          <cell r="F209">
            <v>79</v>
          </cell>
          <cell r="G209">
            <v>1</v>
          </cell>
        </row>
        <row r="210">
          <cell r="C210" t="str">
            <v>CF-08T</v>
          </cell>
          <cell r="D210">
            <v>39996</v>
          </cell>
          <cell r="E210">
            <v>111</v>
          </cell>
          <cell r="F210">
            <v>75</v>
          </cell>
          <cell r="G210">
            <v>416</v>
          </cell>
          <cell r="H210">
            <v>9</v>
          </cell>
        </row>
        <row r="211">
          <cell r="C211" t="str">
            <v>CF-H1A</v>
          </cell>
          <cell r="D211">
            <v>39926</v>
          </cell>
          <cell r="E211">
            <v>113</v>
          </cell>
          <cell r="F211">
            <v>1</v>
          </cell>
          <cell r="G211">
            <v>16</v>
          </cell>
          <cell r="H211">
            <v>24</v>
          </cell>
        </row>
        <row r="212">
          <cell r="C212" t="str">
            <v>CF-74C</v>
          </cell>
          <cell r="D212">
            <v>39895</v>
          </cell>
          <cell r="E212">
            <v>114</v>
          </cell>
          <cell r="F212">
            <v>5</v>
          </cell>
          <cell r="G212">
            <v>1008</v>
          </cell>
          <cell r="H212">
            <v>1827</v>
          </cell>
        </row>
        <row r="213">
          <cell r="C213" t="str">
            <v>CF-H1B</v>
          </cell>
          <cell r="D213">
            <v>39891</v>
          </cell>
          <cell r="E213">
            <v>114</v>
          </cell>
          <cell r="F213">
            <v>8559</v>
          </cell>
          <cell r="G213">
            <v>288</v>
          </cell>
          <cell r="H213">
            <v>185</v>
          </cell>
        </row>
        <row r="214">
          <cell r="C214" t="str">
            <v>CF-U1C</v>
          </cell>
          <cell r="D214">
            <v>39890</v>
          </cell>
          <cell r="E214">
            <v>114</v>
          </cell>
          <cell r="F214">
            <v>94</v>
          </cell>
        </row>
        <row r="215">
          <cell r="C215" t="str">
            <v>CF-W7B</v>
          </cell>
          <cell r="D215">
            <v>39885</v>
          </cell>
          <cell r="E215">
            <v>114</v>
          </cell>
          <cell r="F215">
            <v>90</v>
          </cell>
          <cell r="G215">
            <v>594</v>
          </cell>
          <cell r="H215">
            <v>307</v>
          </cell>
        </row>
        <row r="216">
          <cell r="C216" t="str">
            <v>CF-52A</v>
          </cell>
          <cell r="D216">
            <v>39884</v>
          </cell>
          <cell r="E216">
            <v>114</v>
          </cell>
          <cell r="F216">
            <v>43</v>
          </cell>
          <cell r="G216">
            <v>917</v>
          </cell>
          <cell r="H216">
            <v>548</v>
          </cell>
        </row>
        <row r="217">
          <cell r="C217" t="str">
            <v>CF-T8E</v>
          </cell>
          <cell r="D217">
            <v>39881</v>
          </cell>
          <cell r="E217">
            <v>114</v>
          </cell>
          <cell r="F217">
            <v>16554</v>
          </cell>
          <cell r="G217">
            <v>5415</v>
          </cell>
          <cell r="H217">
            <v>623</v>
          </cell>
        </row>
        <row r="218">
          <cell r="C218" t="str">
            <v>CF-T7B</v>
          </cell>
          <cell r="D218">
            <v>39881</v>
          </cell>
          <cell r="E218">
            <v>114</v>
          </cell>
          <cell r="F218">
            <v>156</v>
          </cell>
          <cell r="G218">
            <v>6175</v>
          </cell>
          <cell r="H218">
            <v>841</v>
          </cell>
        </row>
        <row r="219">
          <cell r="C219" t="str">
            <v>CF-19C</v>
          </cell>
          <cell r="D219">
            <v>39881</v>
          </cell>
          <cell r="E219">
            <v>114</v>
          </cell>
          <cell r="F219">
            <v>69</v>
          </cell>
          <cell r="G219">
            <v>13754</v>
          </cell>
          <cell r="H219">
            <v>6960</v>
          </cell>
        </row>
        <row r="220">
          <cell r="C220" t="str">
            <v>CF-52C</v>
          </cell>
          <cell r="D220">
            <v>39881</v>
          </cell>
          <cell r="E220">
            <v>114</v>
          </cell>
          <cell r="F220">
            <v>14</v>
          </cell>
          <cell r="G220">
            <v>2631</v>
          </cell>
          <cell r="H220">
            <v>2119</v>
          </cell>
        </row>
        <row r="221">
          <cell r="C221" t="str">
            <v>CF-30C</v>
          </cell>
          <cell r="D221">
            <v>39881</v>
          </cell>
          <cell r="E221">
            <v>114</v>
          </cell>
          <cell r="F221">
            <v>36</v>
          </cell>
          <cell r="G221">
            <v>13373</v>
          </cell>
          <cell r="H221">
            <v>5559</v>
          </cell>
        </row>
        <row r="222">
          <cell r="C222" t="str">
            <v>CF-F8E</v>
          </cell>
          <cell r="D222">
            <v>39877</v>
          </cell>
          <cell r="E222">
            <v>115</v>
          </cell>
          <cell r="F222">
            <v>8369</v>
          </cell>
          <cell r="G222">
            <v>1962</v>
          </cell>
          <cell r="H222">
            <v>1241</v>
          </cell>
        </row>
        <row r="223">
          <cell r="C223" t="str">
            <v>CF-W8E</v>
          </cell>
          <cell r="D223">
            <v>39875</v>
          </cell>
          <cell r="E223">
            <v>115</v>
          </cell>
          <cell r="F223">
            <v>21580</v>
          </cell>
          <cell r="G223">
            <v>1432</v>
          </cell>
          <cell r="H223">
            <v>333</v>
          </cell>
        </row>
        <row r="224">
          <cell r="C224" t="str">
            <v>CF-U1A</v>
          </cell>
          <cell r="D224">
            <v>39874</v>
          </cell>
          <cell r="E224">
            <v>115</v>
          </cell>
          <cell r="F224">
            <v>12806</v>
          </cell>
          <cell r="G224">
            <v>890</v>
          </cell>
          <cell r="H224">
            <v>194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"/>
  <sheetViews>
    <sheetView tabSelected="1" workbookViewId="0">
      <selection activeCell="L11" sqref="L11"/>
    </sheetView>
  </sheetViews>
  <sheetFormatPr defaultRowHeight="15" x14ac:dyDescent="0.25"/>
  <cols>
    <col min="1" max="1" width="11" bestFit="1" customWidth="1"/>
    <col min="2" max="2" width="6" bestFit="1" customWidth="1"/>
    <col min="3" max="3" width="10.42578125" customWidth="1"/>
    <col min="4" max="4" width="12" customWidth="1"/>
    <col min="10" max="10" width="11" bestFit="1" customWidth="1"/>
    <col min="11" max="11" width="7.85546875" customWidth="1"/>
    <col min="12" max="12" width="10.28515625" customWidth="1"/>
    <col min="13" max="13" width="13.28515625" customWidth="1"/>
  </cols>
  <sheetData>
    <row r="1" spans="1:13" x14ac:dyDescent="0.25">
      <c r="A1" t="s">
        <v>191</v>
      </c>
      <c r="B1" t="s">
        <v>192</v>
      </c>
      <c r="C1" t="s">
        <v>172</v>
      </c>
      <c r="D1" t="s">
        <v>173</v>
      </c>
      <c r="J1" t="s">
        <v>191</v>
      </c>
      <c r="K1" t="s">
        <v>190</v>
      </c>
      <c r="L1" t="s">
        <v>172</v>
      </c>
      <c r="M1" t="s">
        <v>173</v>
      </c>
    </row>
    <row r="2" spans="1:13" x14ac:dyDescent="0.25">
      <c r="A2" t="s">
        <v>24</v>
      </c>
      <c r="B2">
        <v>509</v>
      </c>
      <c r="C2">
        <f>VLOOKUP(A2,[1]ODS_FACT!$C:$H,6,FALSE)</f>
        <v>10</v>
      </c>
      <c r="D2">
        <f t="shared" ref="D2:D33" si="0">B2-C2</f>
        <v>499</v>
      </c>
      <c r="J2" t="s">
        <v>10</v>
      </c>
      <c r="K2">
        <v>13948</v>
      </c>
      <c r="L2">
        <f>VLOOKUP(J2,[1]ODS_FACT!$C:$G,5,FALSE)</f>
        <v>13754</v>
      </c>
      <c r="M2">
        <f t="shared" ref="M2:M33" si="1">K2-L2</f>
        <v>194</v>
      </c>
    </row>
    <row r="3" spans="1:13" x14ac:dyDescent="0.25">
      <c r="A3" t="s">
        <v>0</v>
      </c>
      <c r="B3">
        <v>1245</v>
      </c>
      <c r="C3">
        <f>VLOOKUP(A3,[1]ODS_FACT!$C:$H,6,FALSE)</f>
        <v>868</v>
      </c>
      <c r="D3">
        <f t="shared" si="0"/>
        <v>377</v>
      </c>
      <c r="J3" t="s">
        <v>32</v>
      </c>
      <c r="K3">
        <v>13556</v>
      </c>
      <c r="L3">
        <f>VLOOKUP(J3,[1]ODS_FACT!$C:$G,5,FALSE)</f>
        <v>13373</v>
      </c>
      <c r="M3">
        <f t="shared" si="1"/>
        <v>183</v>
      </c>
    </row>
    <row r="4" spans="1:13" x14ac:dyDescent="0.25">
      <c r="A4" t="s">
        <v>107</v>
      </c>
      <c r="B4">
        <v>2164</v>
      </c>
      <c r="C4">
        <f>VLOOKUP(A4,[1]ODS_FACT!$C:$H,6,FALSE)</f>
        <v>1827</v>
      </c>
      <c r="D4">
        <f t="shared" si="0"/>
        <v>337</v>
      </c>
      <c r="J4" t="s">
        <v>80</v>
      </c>
      <c r="K4">
        <v>158</v>
      </c>
      <c r="L4">
        <f>VLOOKUP(J4,[1]ODS_FACT!$C:$G,5,FALSE)</f>
        <v>0</v>
      </c>
      <c r="M4">
        <f t="shared" si="1"/>
        <v>158</v>
      </c>
    </row>
    <row r="5" spans="1:13" x14ac:dyDescent="0.25">
      <c r="A5" t="s">
        <v>109</v>
      </c>
      <c r="B5">
        <v>502</v>
      </c>
      <c r="C5">
        <f>VLOOKUP(A5,[1]ODS_FACT!$C:$H,6,FALSE)</f>
        <v>178</v>
      </c>
      <c r="D5">
        <f t="shared" si="0"/>
        <v>324</v>
      </c>
      <c r="J5" t="s">
        <v>79</v>
      </c>
      <c r="K5">
        <v>138</v>
      </c>
      <c r="L5">
        <f>VLOOKUP(J5,[1]ODS_FACT!$C:$G,5,FALSE)</f>
        <v>3</v>
      </c>
      <c r="M5">
        <f t="shared" si="1"/>
        <v>135</v>
      </c>
    </row>
    <row r="6" spans="1:13" x14ac:dyDescent="0.25">
      <c r="A6" t="s">
        <v>50</v>
      </c>
      <c r="B6">
        <v>11861</v>
      </c>
      <c r="C6">
        <f>VLOOKUP(A6,[1]ODS_FACT!$C:$H,6,FALSE)</f>
        <v>11609</v>
      </c>
      <c r="D6">
        <f t="shared" si="0"/>
        <v>252</v>
      </c>
      <c r="J6" t="s">
        <v>13</v>
      </c>
      <c r="K6">
        <v>12751</v>
      </c>
      <c r="L6">
        <f>VLOOKUP(J6,[1]ODS_FACT!$C:$G,5,FALSE)</f>
        <v>12640</v>
      </c>
      <c r="M6">
        <f t="shared" si="1"/>
        <v>111</v>
      </c>
    </row>
    <row r="7" spans="1:13" x14ac:dyDescent="0.25">
      <c r="A7" t="s">
        <v>13</v>
      </c>
      <c r="B7">
        <v>5144</v>
      </c>
      <c r="C7">
        <f>VLOOKUP(A7,[1]ODS_FACT!$C:$H,6,FALSE)</f>
        <v>4898</v>
      </c>
      <c r="D7">
        <f t="shared" si="0"/>
        <v>246</v>
      </c>
      <c r="J7" t="s">
        <v>61</v>
      </c>
      <c r="K7">
        <v>1201</v>
      </c>
      <c r="L7">
        <f>VLOOKUP(J7,[1]ODS_FACT!$C:$G,5,FALSE)</f>
        <v>1098</v>
      </c>
      <c r="M7">
        <f t="shared" si="1"/>
        <v>103</v>
      </c>
    </row>
    <row r="8" spans="1:13" x14ac:dyDescent="0.25">
      <c r="A8" t="s">
        <v>32</v>
      </c>
      <c r="B8">
        <v>5805</v>
      </c>
      <c r="C8">
        <f>VLOOKUP(A8,[1]ODS_FACT!$C:$H,6,FALSE)</f>
        <v>5559</v>
      </c>
      <c r="D8">
        <f t="shared" si="0"/>
        <v>246</v>
      </c>
      <c r="J8" t="s">
        <v>92</v>
      </c>
      <c r="K8">
        <v>666</v>
      </c>
      <c r="L8">
        <f>VLOOKUP(J8,[1]ODS_FACT!$C:$G,5,FALSE)</f>
        <v>575</v>
      </c>
      <c r="M8">
        <f t="shared" si="1"/>
        <v>91</v>
      </c>
    </row>
    <row r="9" spans="1:13" x14ac:dyDescent="0.25">
      <c r="A9" t="s">
        <v>171</v>
      </c>
      <c r="B9">
        <v>576</v>
      </c>
      <c r="C9">
        <f>VLOOKUP(A9,[1]ODS_FACT!$C:$H,6,FALSE)</f>
        <v>332</v>
      </c>
      <c r="D9">
        <f t="shared" si="0"/>
        <v>244</v>
      </c>
      <c r="J9" t="s">
        <v>144</v>
      </c>
      <c r="K9">
        <v>10216</v>
      </c>
      <c r="L9">
        <f>VLOOKUP(J9,[1]ODS_FACT!$C:$G,5,FALSE)</f>
        <v>10128</v>
      </c>
      <c r="M9">
        <f t="shared" si="1"/>
        <v>88</v>
      </c>
    </row>
    <row r="10" spans="1:13" x14ac:dyDescent="0.25">
      <c r="A10" t="s">
        <v>87</v>
      </c>
      <c r="B10">
        <v>426</v>
      </c>
      <c r="C10">
        <f>VLOOKUP(A10,[1]ODS_FACT!$C:$H,6,FALSE)</f>
        <v>189</v>
      </c>
      <c r="D10">
        <f t="shared" si="0"/>
        <v>237</v>
      </c>
      <c r="J10" t="s">
        <v>160</v>
      </c>
      <c r="K10">
        <v>1409</v>
      </c>
      <c r="L10">
        <f>VLOOKUP(J10,[1]ODS_FACT!$C:$G,5,FALSE)</f>
        <v>1325</v>
      </c>
      <c r="M10">
        <f t="shared" si="1"/>
        <v>84</v>
      </c>
    </row>
    <row r="11" spans="1:13" x14ac:dyDescent="0.25">
      <c r="A11" t="s">
        <v>10</v>
      </c>
      <c r="B11">
        <v>7163</v>
      </c>
      <c r="C11">
        <f>VLOOKUP(A11,[1]ODS_FACT!$C:$H,6,FALSE)</f>
        <v>6960</v>
      </c>
      <c r="D11">
        <f t="shared" si="0"/>
        <v>203</v>
      </c>
      <c r="J11" t="s">
        <v>126</v>
      </c>
      <c r="K11">
        <v>1193</v>
      </c>
      <c r="L11">
        <f>VLOOKUP(J11,[1]ODS_FACT!$C:$G,5,FALSE)</f>
        <v>1117</v>
      </c>
      <c r="M11">
        <f t="shared" si="1"/>
        <v>76</v>
      </c>
    </row>
    <row r="12" spans="1:13" x14ac:dyDescent="0.25">
      <c r="A12" t="s">
        <v>1</v>
      </c>
      <c r="B12">
        <v>8271</v>
      </c>
      <c r="C12">
        <f>VLOOKUP(A12,[1]ODS_FACT!$C:$H,6,FALSE)</f>
        <v>8069</v>
      </c>
      <c r="D12">
        <f t="shared" si="0"/>
        <v>202</v>
      </c>
      <c r="J12" t="s">
        <v>87</v>
      </c>
      <c r="K12">
        <v>72</v>
      </c>
      <c r="L12">
        <f>VLOOKUP(J12,[1]ODS_FACT!$C:$G,5,FALSE)</f>
        <v>0</v>
      </c>
      <c r="M12">
        <f t="shared" si="1"/>
        <v>72</v>
      </c>
    </row>
    <row r="13" spans="1:13" x14ac:dyDescent="0.25">
      <c r="A13" t="s">
        <v>116</v>
      </c>
      <c r="B13">
        <v>198</v>
      </c>
      <c r="C13">
        <f>VLOOKUP(A13,[1]ODS_FACT!$C:$H,6,FALSE)</f>
        <v>3</v>
      </c>
      <c r="D13">
        <f t="shared" si="0"/>
        <v>195</v>
      </c>
      <c r="J13" t="s">
        <v>63</v>
      </c>
      <c r="K13">
        <v>7801</v>
      </c>
      <c r="L13">
        <f>VLOOKUP(J13,[1]ODS_FACT!$C:$G,5,FALSE)</f>
        <v>7736</v>
      </c>
      <c r="M13">
        <f t="shared" si="1"/>
        <v>65</v>
      </c>
    </row>
    <row r="14" spans="1:13" x14ac:dyDescent="0.25">
      <c r="A14" t="s">
        <v>156</v>
      </c>
      <c r="B14">
        <v>1273</v>
      </c>
      <c r="C14">
        <f>VLOOKUP(A14,[1]ODS_FACT!$C:$H,6,FALSE)</f>
        <v>1085</v>
      </c>
      <c r="D14">
        <f t="shared" si="0"/>
        <v>188</v>
      </c>
      <c r="J14" t="s">
        <v>50</v>
      </c>
      <c r="K14">
        <v>5366</v>
      </c>
      <c r="L14">
        <f>VLOOKUP(J14,[1]ODS_FACT!$C:$G,5,FALSE)</f>
        <v>5303</v>
      </c>
      <c r="M14">
        <f t="shared" si="1"/>
        <v>63</v>
      </c>
    </row>
    <row r="15" spans="1:13" x14ac:dyDescent="0.25">
      <c r="A15" t="s">
        <v>114</v>
      </c>
      <c r="B15">
        <v>690</v>
      </c>
      <c r="C15">
        <f>VLOOKUP(A15,[1]ODS_FACT!$C:$H,6,FALSE)</f>
        <v>526</v>
      </c>
      <c r="D15">
        <f t="shared" si="0"/>
        <v>164</v>
      </c>
      <c r="J15" t="s">
        <v>146</v>
      </c>
      <c r="K15">
        <v>394</v>
      </c>
      <c r="L15">
        <f>VLOOKUP(J15,[1]ODS_FACT!$C:$G,5,FALSE)</f>
        <v>336</v>
      </c>
      <c r="M15">
        <f t="shared" si="1"/>
        <v>58</v>
      </c>
    </row>
    <row r="16" spans="1:13" x14ac:dyDescent="0.25">
      <c r="A16" t="s">
        <v>169</v>
      </c>
      <c r="B16">
        <v>162</v>
      </c>
      <c r="C16">
        <f>VLOOKUP(A16,[1]ODS_FACT!$C:$H,6,FALSE)</f>
        <v>0</v>
      </c>
      <c r="D16">
        <f t="shared" si="0"/>
        <v>162</v>
      </c>
      <c r="J16" t="s">
        <v>129</v>
      </c>
      <c r="K16">
        <v>1809</v>
      </c>
      <c r="L16">
        <f>VLOOKUP(J16,[1]ODS_FACT!$C:$G,5,FALSE)</f>
        <v>1752</v>
      </c>
      <c r="M16">
        <f t="shared" si="1"/>
        <v>57</v>
      </c>
    </row>
    <row r="17" spans="1:13" x14ac:dyDescent="0.25">
      <c r="A17" t="s">
        <v>58</v>
      </c>
      <c r="B17">
        <v>1975</v>
      </c>
      <c r="C17">
        <f>VLOOKUP(A17,[1]ODS_FACT!$C:$H,6,FALSE)</f>
        <v>1855</v>
      </c>
      <c r="D17">
        <f t="shared" si="0"/>
        <v>120</v>
      </c>
      <c r="J17" t="s">
        <v>90</v>
      </c>
      <c r="K17">
        <v>6384</v>
      </c>
      <c r="L17">
        <f>VLOOKUP(J17,[1]ODS_FACT!$C:$G,5,FALSE)</f>
        <v>6330</v>
      </c>
      <c r="M17">
        <f t="shared" si="1"/>
        <v>54</v>
      </c>
    </row>
    <row r="18" spans="1:13" x14ac:dyDescent="0.25">
      <c r="A18" t="s">
        <v>33</v>
      </c>
      <c r="B18">
        <v>3261</v>
      </c>
      <c r="C18">
        <f>VLOOKUP(A18,[1]ODS_FACT!$C:$H,6,FALSE)</f>
        <v>3160</v>
      </c>
      <c r="D18">
        <f t="shared" si="0"/>
        <v>101</v>
      </c>
      <c r="J18" t="s">
        <v>31</v>
      </c>
      <c r="K18">
        <v>10127</v>
      </c>
      <c r="L18">
        <f>VLOOKUP(J18,[1]ODS_FACT!$C:$G,5,FALSE)</f>
        <v>10075</v>
      </c>
      <c r="M18">
        <f t="shared" si="1"/>
        <v>52</v>
      </c>
    </row>
    <row r="19" spans="1:13" x14ac:dyDescent="0.25">
      <c r="A19" t="s">
        <v>31</v>
      </c>
      <c r="B19">
        <v>4372</v>
      </c>
      <c r="C19">
        <f>VLOOKUP(A19,[1]ODS_FACT!$C:$H,6,FALSE)</f>
        <v>4279</v>
      </c>
      <c r="D19">
        <f t="shared" si="0"/>
        <v>93</v>
      </c>
      <c r="J19" t="s">
        <v>101</v>
      </c>
      <c r="K19">
        <v>1462</v>
      </c>
      <c r="L19">
        <f>VLOOKUP(J19,[1]ODS_FACT!$C:$G,5,FALSE)</f>
        <v>1412</v>
      </c>
      <c r="M19">
        <f t="shared" si="1"/>
        <v>50</v>
      </c>
    </row>
    <row r="20" spans="1:13" x14ac:dyDescent="0.25">
      <c r="A20" t="s">
        <v>92</v>
      </c>
      <c r="B20">
        <v>400</v>
      </c>
      <c r="C20">
        <f>VLOOKUP(A20,[1]ODS_FACT!$C:$H,6,FALSE)</f>
        <v>314</v>
      </c>
      <c r="D20">
        <f t="shared" si="0"/>
        <v>86</v>
      </c>
      <c r="J20" t="s">
        <v>23</v>
      </c>
      <c r="K20">
        <v>9041</v>
      </c>
      <c r="L20">
        <f>VLOOKUP(J20,[1]ODS_FACT!$C:$G,5,FALSE)</f>
        <v>8995</v>
      </c>
      <c r="M20">
        <f t="shared" si="1"/>
        <v>46</v>
      </c>
    </row>
    <row r="21" spans="1:13" x14ac:dyDescent="0.25">
      <c r="A21" t="s">
        <v>79</v>
      </c>
      <c r="B21">
        <v>103</v>
      </c>
      <c r="C21">
        <f>VLOOKUP(A21,[1]ODS_FACT!$C:$H,6,FALSE)</f>
        <v>18</v>
      </c>
      <c r="D21">
        <f t="shared" si="0"/>
        <v>85</v>
      </c>
      <c r="J21" t="s">
        <v>130</v>
      </c>
      <c r="K21">
        <v>7195</v>
      </c>
      <c r="L21">
        <f>VLOOKUP(J21,[1]ODS_FACT!$C:$G,5,FALSE)</f>
        <v>7150</v>
      </c>
      <c r="M21">
        <f t="shared" si="1"/>
        <v>45</v>
      </c>
    </row>
    <row r="22" spans="1:13" x14ac:dyDescent="0.25">
      <c r="A22" t="s">
        <v>63</v>
      </c>
      <c r="B22">
        <v>3592</v>
      </c>
      <c r="C22">
        <f>VLOOKUP(A22,[1]ODS_FACT!$C:$H,6,FALSE)</f>
        <v>3507</v>
      </c>
      <c r="D22">
        <f t="shared" si="0"/>
        <v>85</v>
      </c>
      <c r="J22" t="s">
        <v>77</v>
      </c>
      <c r="K22">
        <v>2674</v>
      </c>
      <c r="L22">
        <f>VLOOKUP(J22,[1]ODS_FACT!$C:$G,5,FALSE)</f>
        <v>2631</v>
      </c>
      <c r="M22">
        <f t="shared" si="1"/>
        <v>43</v>
      </c>
    </row>
    <row r="23" spans="1:13" x14ac:dyDescent="0.25">
      <c r="A23" t="s">
        <v>80</v>
      </c>
      <c r="B23">
        <v>97</v>
      </c>
      <c r="C23">
        <f>VLOOKUP(A23,[1]ODS_FACT!$C:$H,6,FALSE)</f>
        <v>13</v>
      </c>
      <c r="D23">
        <f t="shared" si="0"/>
        <v>84</v>
      </c>
      <c r="J23" t="s">
        <v>71</v>
      </c>
      <c r="K23">
        <v>3728</v>
      </c>
      <c r="L23">
        <f>VLOOKUP(J23,[1]ODS_FACT!$C:$G,5,FALSE)</f>
        <v>3686</v>
      </c>
      <c r="M23">
        <f t="shared" si="1"/>
        <v>42</v>
      </c>
    </row>
    <row r="24" spans="1:13" x14ac:dyDescent="0.25">
      <c r="A24" t="s">
        <v>144</v>
      </c>
      <c r="B24">
        <v>2082</v>
      </c>
      <c r="C24">
        <f>VLOOKUP(A24,[1]ODS_FACT!$C:$H,6,FALSE)</f>
        <v>2003</v>
      </c>
      <c r="D24">
        <f t="shared" si="0"/>
        <v>79</v>
      </c>
      <c r="J24" t="s">
        <v>86</v>
      </c>
      <c r="K24">
        <v>8932</v>
      </c>
      <c r="L24">
        <f>VLOOKUP(J24,[1]ODS_FACT!$C:$G,5,FALSE)</f>
        <v>8892</v>
      </c>
      <c r="M24">
        <f t="shared" si="1"/>
        <v>40</v>
      </c>
    </row>
    <row r="25" spans="1:13" x14ac:dyDescent="0.25">
      <c r="A25" t="s">
        <v>23</v>
      </c>
      <c r="B25">
        <v>4620</v>
      </c>
      <c r="C25">
        <f>VLOOKUP(A25,[1]ODS_FACT!$C:$H,6,FALSE)</f>
        <v>4555</v>
      </c>
      <c r="D25">
        <f t="shared" si="0"/>
        <v>65</v>
      </c>
      <c r="J25" t="s">
        <v>153</v>
      </c>
      <c r="K25">
        <v>573</v>
      </c>
      <c r="L25">
        <f>VLOOKUP(J25,[1]ODS_FACT!$C:$G,5,FALSE)</f>
        <v>535</v>
      </c>
      <c r="M25">
        <f t="shared" si="1"/>
        <v>38</v>
      </c>
    </row>
    <row r="26" spans="1:13" x14ac:dyDescent="0.25">
      <c r="A26" t="s">
        <v>8</v>
      </c>
      <c r="B26">
        <v>2760</v>
      </c>
      <c r="C26">
        <f>VLOOKUP(A26,[1]ODS_FACT!$C:$H,6,FALSE)</f>
        <v>2697</v>
      </c>
      <c r="D26">
        <f t="shared" si="0"/>
        <v>63</v>
      </c>
      <c r="J26" t="s">
        <v>58</v>
      </c>
      <c r="K26">
        <v>2430</v>
      </c>
      <c r="L26">
        <f>VLOOKUP(J26,[1]ODS_FACT!$C:$G,5,FALSE)</f>
        <v>2393</v>
      </c>
      <c r="M26">
        <f t="shared" si="1"/>
        <v>37</v>
      </c>
    </row>
    <row r="27" spans="1:13" x14ac:dyDescent="0.25">
      <c r="A27" t="s">
        <v>22</v>
      </c>
      <c r="B27">
        <v>8730</v>
      </c>
      <c r="C27">
        <f>VLOOKUP(A27,[1]ODS_FACT!$C:$H,6,FALSE)</f>
        <v>8683</v>
      </c>
      <c r="D27">
        <f t="shared" si="0"/>
        <v>47</v>
      </c>
      <c r="J27" t="s">
        <v>33</v>
      </c>
      <c r="K27">
        <v>9747</v>
      </c>
      <c r="L27">
        <f>VLOOKUP(J27,[1]ODS_FACT!$C:$G,5,FALSE)</f>
        <v>9711</v>
      </c>
      <c r="M27">
        <f t="shared" si="1"/>
        <v>36</v>
      </c>
    </row>
    <row r="28" spans="1:13" x14ac:dyDescent="0.25">
      <c r="A28" t="s">
        <v>77</v>
      </c>
      <c r="B28">
        <v>2165</v>
      </c>
      <c r="C28">
        <f>VLOOKUP(A28,[1]ODS_FACT!$C:$H,6,FALSE)</f>
        <v>2119</v>
      </c>
      <c r="D28">
        <f t="shared" si="0"/>
        <v>46</v>
      </c>
      <c r="J28" t="s">
        <v>140</v>
      </c>
      <c r="K28">
        <v>658</v>
      </c>
      <c r="L28">
        <f>VLOOKUP(J28,[1]ODS_FACT!$C:$G,5,FALSE)</f>
        <v>622</v>
      </c>
      <c r="M28">
        <f t="shared" si="1"/>
        <v>36</v>
      </c>
    </row>
    <row r="29" spans="1:13" x14ac:dyDescent="0.25">
      <c r="A29" t="s">
        <v>61</v>
      </c>
      <c r="B29">
        <v>465</v>
      </c>
      <c r="C29">
        <f>VLOOKUP(A29,[1]ODS_FACT!$C:$H,6,FALSE)</f>
        <v>420</v>
      </c>
      <c r="D29">
        <f t="shared" si="0"/>
        <v>45</v>
      </c>
      <c r="J29" t="s">
        <v>111</v>
      </c>
      <c r="K29">
        <v>13134</v>
      </c>
      <c r="L29">
        <f>VLOOKUP(J29,[1]ODS_FACT!$C:$G,5,FALSE)</f>
        <v>13099</v>
      </c>
      <c r="M29">
        <f t="shared" si="1"/>
        <v>35</v>
      </c>
    </row>
    <row r="30" spans="1:13" x14ac:dyDescent="0.25">
      <c r="A30" t="s">
        <v>86</v>
      </c>
      <c r="B30">
        <v>3789</v>
      </c>
      <c r="C30">
        <f>VLOOKUP(A30,[1]ODS_FACT!$C:$H,6,FALSE)</f>
        <v>3745</v>
      </c>
      <c r="D30">
        <f t="shared" si="0"/>
        <v>44</v>
      </c>
      <c r="J30" t="s">
        <v>156</v>
      </c>
      <c r="K30">
        <v>5062</v>
      </c>
      <c r="L30">
        <f>VLOOKUP(J30,[1]ODS_FACT!$C:$G,5,FALSE)</f>
        <v>5028</v>
      </c>
      <c r="M30">
        <f t="shared" si="1"/>
        <v>34</v>
      </c>
    </row>
    <row r="31" spans="1:13" x14ac:dyDescent="0.25">
      <c r="A31" t="s">
        <v>139</v>
      </c>
      <c r="B31">
        <v>667</v>
      </c>
      <c r="C31">
        <f>VLOOKUP(A31,[1]ODS_FACT!$C:$H,6,FALSE)</f>
        <v>623</v>
      </c>
      <c r="D31">
        <f t="shared" si="0"/>
        <v>44</v>
      </c>
      <c r="J31" t="s">
        <v>24</v>
      </c>
      <c r="K31">
        <v>52</v>
      </c>
      <c r="L31">
        <f>VLOOKUP(J31,[1]ODS_FACT!$C:$G,5,FALSE)</f>
        <v>20</v>
      </c>
      <c r="M31">
        <f t="shared" si="1"/>
        <v>32</v>
      </c>
    </row>
    <row r="32" spans="1:13" x14ac:dyDescent="0.25">
      <c r="A32" t="s">
        <v>130</v>
      </c>
      <c r="B32">
        <v>3103</v>
      </c>
      <c r="C32">
        <f>VLOOKUP(A32,[1]ODS_FACT!$C:$H,6,FALSE)</f>
        <v>3060</v>
      </c>
      <c r="D32">
        <f t="shared" si="0"/>
        <v>43</v>
      </c>
      <c r="J32" t="s">
        <v>138</v>
      </c>
      <c r="K32">
        <v>3755</v>
      </c>
      <c r="L32">
        <f>VLOOKUP(J32,[1]ODS_FACT!$C:$G,5,FALSE)</f>
        <v>3725</v>
      </c>
      <c r="M32">
        <f t="shared" si="1"/>
        <v>30</v>
      </c>
    </row>
    <row r="33" spans="1:13" x14ac:dyDescent="0.25">
      <c r="A33" t="s">
        <v>62</v>
      </c>
      <c r="B33">
        <v>590</v>
      </c>
      <c r="C33">
        <f>VLOOKUP(A33,[1]ODS_FACT!$C:$H,6,FALSE)</f>
        <v>548</v>
      </c>
      <c r="D33">
        <f t="shared" si="0"/>
        <v>42</v>
      </c>
      <c r="J33" t="s">
        <v>118</v>
      </c>
      <c r="K33">
        <v>4795</v>
      </c>
      <c r="L33">
        <f>VLOOKUP(J33,[1]ODS_FACT!$C:$G,5,FALSE)</f>
        <v>4767</v>
      </c>
      <c r="M33">
        <f t="shared" si="1"/>
        <v>28</v>
      </c>
    </row>
    <row r="34" spans="1:13" x14ac:dyDescent="0.25">
      <c r="A34" t="s">
        <v>117</v>
      </c>
      <c r="B34">
        <v>225</v>
      </c>
      <c r="C34">
        <f>VLOOKUP(A34,[1]ODS_FACT!$C:$H,6,FALSE)</f>
        <v>185</v>
      </c>
      <c r="D34">
        <f t="shared" ref="D34:D65" si="2">B34-C34</f>
        <v>40</v>
      </c>
      <c r="J34" t="s">
        <v>148</v>
      </c>
      <c r="K34">
        <v>386</v>
      </c>
      <c r="L34">
        <f>VLOOKUP(J34,[1]ODS_FACT!$C:$G,5,FALSE)</f>
        <v>360</v>
      </c>
      <c r="M34">
        <f t="shared" ref="M34:M65" si="3">K34-L34</f>
        <v>26</v>
      </c>
    </row>
    <row r="35" spans="1:13" x14ac:dyDescent="0.25">
      <c r="A35" t="s">
        <v>71</v>
      </c>
      <c r="B35">
        <v>7649</v>
      </c>
      <c r="C35">
        <f>VLOOKUP(A35,[1]ODS_FACT!$C:$H,6,FALSE)</f>
        <v>7610</v>
      </c>
      <c r="D35">
        <f t="shared" si="2"/>
        <v>39</v>
      </c>
      <c r="J35" t="s">
        <v>1</v>
      </c>
      <c r="K35">
        <v>6978</v>
      </c>
      <c r="L35">
        <f>VLOOKUP(J35,[1]ODS_FACT!$C:$G,5,FALSE)</f>
        <v>6954</v>
      </c>
      <c r="M35">
        <f t="shared" si="3"/>
        <v>24</v>
      </c>
    </row>
    <row r="36" spans="1:13" x14ac:dyDescent="0.25">
      <c r="A36" t="s">
        <v>103</v>
      </c>
      <c r="B36">
        <v>5457</v>
      </c>
      <c r="C36">
        <f>VLOOKUP(A36,[1]ODS_FACT!$C:$H,6,FALSE)</f>
        <v>5424</v>
      </c>
      <c r="D36">
        <f t="shared" si="2"/>
        <v>33</v>
      </c>
      <c r="J36" t="s">
        <v>47</v>
      </c>
      <c r="K36">
        <v>6898</v>
      </c>
      <c r="L36">
        <f>VLOOKUP(J36,[1]ODS_FACT!$C:$G,5,FALSE)</f>
        <v>6875</v>
      </c>
      <c r="M36">
        <f t="shared" si="3"/>
        <v>23</v>
      </c>
    </row>
    <row r="37" spans="1:13" x14ac:dyDescent="0.25">
      <c r="A37" t="s">
        <v>111</v>
      </c>
      <c r="B37">
        <v>2770</v>
      </c>
      <c r="C37">
        <f>VLOOKUP(A37,[1]ODS_FACT!$C:$H,6,FALSE)</f>
        <v>2740</v>
      </c>
      <c r="D37">
        <f t="shared" si="2"/>
        <v>30</v>
      </c>
      <c r="J37" t="s">
        <v>147</v>
      </c>
      <c r="K37">
        <v>6196</v>
      </c>
      <c r="L37">
        <f>VLOOKUP(J37,[1]ODS_FACT!$C:$G,5,FALSE)</f>
        <v>6175</v>
      </c>
      <c r="M37">
        <f t="shared" si="3"/>
        <v>21</v>
      </c>
    </row>
    <row r="38" spans="1:13" x14ac:dyDescent="0.25">
      <c r="A38" t="s">
        <v>70</v>
      </c>
      <c r="B38">
        <v>1149</v>
      </c>
      <c r="C38">
        <f>VLOOKUP(A38,[1]ODS_FACT!$C:$H,6,FALSE)</f>
        <v>1119</v>
      </c>
      <c r="D38">
        <f t="shared" si="2"/>
        <v>30</v>
      </c>
      <c r="J38" t="s">
        <v>128</v>
      </c>
      <c r="K38">
        <v>5089</v>
      </c>
      <c r="L38">
        <f>VLOOKUP(J38,[1]ODS_FACT!$C:$G,5,FALSE)</f>
        <v>5069</v>
      </c>
      <c r="M38">
        <f t="shared" si="3"/>
        <v>20</v>
      </c>
    </row>
    <row r="39" spans="1:13" x14ac:dyDescent="0.25">
      <c r="A39" t="s">
        <v>38</v>
      </c>
      <c r="B39">
        <v>2878</v>
      </c>
      <c r="C39">
        <f>VLOOKUP(A39,[1]ODS_FACT!$C:$H,6,FALSE)</f>
        <v>2849</v>
      </c>
      <c r="D39">
        <f t="shared" si="2"/>
        <v>29</v>
      </c>
      <c r="J39" t="s">
        <v>116</v>
      </c>
      <c r="K39">
        <v>18</v>
      </c>
      <c r="L39">
        <f>VLOOKUP(J39,[1]ODS_FACT!$C:$G,5,FALSE)</f>
        <v>0</v>
      </c>
      <c r="M39">
        <f t="shared" si="3"/>
        <v>18</v>
      </c>
    </row>
    <row r="40" spans="1:13" x14ac:dyDescent="0.25">
      <c r="A40" t="s">
        <v>19</v>
      </c>
      <c r="B40">
        <v>993</v>
      </c>
      <c r="C40">
        <f>VLOOKUP(A40,[1]ODS_FACT!$C:$H,6,FALSE)</f>
        <v>964</v>
      </c>
      <c r="D40">
        <f t="shared" si="2"/>
        <v>29</v>
      </c>
      <c r="J40" t="s">
        <v>119</v>
      </c>
      <c r="K40">
        <v>1865</v>
      </c>
      <c r="L40">
        <f>VLOOKUP(J40,[1]ODS_FACT!$C:$G,5,FALSE)</f>
        <v>1847</v>
      </c>
      <c r="M40">
        <f t="shared" si="3"/>
        <v>18</v>
      </c>
    </row>
    <row r="41" spans="1:13" x14ac:dyDescent="0.25">
      <c r="A41" t="s">
        <v>126</v>
      </c>
      <c r="B41">
        <v>217</v>
      </c>
      <c r="C41">
        <f>VLOOKUP(A41,[1]ODS_FACT!$C:$H,6,FALSE)</f>
        <v>191</v>
      </c>
      <c r="D41">
        <f t="shared" si="2"/>
        <v>26</v>
      </c>
      <c r="J41" t="s">
        <v>44</v>
      </c>
      <c r="K41">
        <v>4845</v>
      </c>
      <c r="L41">
        <f>VLOOKUP(J41,[1]ODS_FACT!$C:$G,5,FALSE)</f>
        <v>4827</v>
      </c>
      <c r="M41">
        <f t="shared" si="3"/>
        <v>18</v>
      </c>
    </row>
    <row r="42" spans="1:13" x14ac:dyDescent="0.25">
      <c r="A42" t="s">
        <v>14</v>
      </c>
      <c r="B42">
        <v>27</v>
      </c>
      <c r="C42">
        <f>VLOOKUP(A42,[1]ODS_FACT!$C:$H,6,FALSE)</f>
        <v>2</v>
      </c>
      <c r="D42">
        <f t="shared" si="2"/>
        <v>25</v>
      </c>
      <c r="J42" t="s">
        <v>22</v>
      </c>
      <c r="K42">
        <v>11930</v>
      </c>
      <c r="L42">
        <f>VLOOKUP(J42,[1]ODS_FACT!$C:$G,5,FALSE)</f>
        <v>11913</v>
      </c>
      <c r="M42">
        <f t="shared" si="3"/>
        <v>17</v>
      </c>
    </row>
    <row r="43" spans="1:13" x14ac:dyDescent="0.25">
      <c r="A43" t="s">
        <v>7</v>
      </c>
      <c r="B43">
        <v>334</v>
      </c>
      <c r="C43">
        <f>VLOOKUP(A43,[1]ODS_FACT!$C:$H,6,FALSE)</f>
        <v>309</v>
      </c>
      <c r="D43">
        <f t="shared" si="2"/>
        <v>25</v>
      </c>
      <c r="J43" t="s">
        <v>5</v>
      </c>
      <c r="K43">
        <v>7259</v>
      </c>
      <c r="L43">
        <f>VLOOKUP(J43,[1]ODS_FACT!$C:$G,5,FALSE)</f>
        <v>7242</v>
      </c>
      <c r="M43">
        <f t="shared" si="3"/>
        <v>17</v>
      </c>
    </row>
    <row r="44" spans="1:13" x14ac:dyDescent="0.25">
      <c r="A44" t="s">
        <v>74</v>
      </c>
      <c r="B44">
        <v>2560</v>
      </c>
      <c r="C44">
        <f>VLOOKUP(A44,[1]ODS_FACT!$C:$H,6,FALSE)</f>
        <v>2536</v>
      </c>
      <c r="D44">
        <f t="shared" si="2"/>
        <v>24</v>
      </c>
      <c r="J44" t="s">
        <v>150</v>
      </c>
      <c r="K44">
        <v>611</v>
      </c>
      <c r="L44">
        <f>VLOOKUP(J44,[1]ODS_FACT!$C:$G,5,FALSE)</f>
        <v>594</v>
      </c>
      <c r="M44">
        <f t="shared" si="3"/>
        <v>17</v>
      </c>
    </row>
    <row r="45" spans="1:13" x14ac:dyDescent="0.25">
      <c r="A45" t="s">
        <v>90</v>
      </c>
      <c r="B45">
        <v>2771</v>
      </c>
      <c r="C45">
        <f>VLOOKUP(A45,[1]ODS_FACT!$C:$H,6,FALSE)</f>
        <v>2748</v>
      </c>
      <c r="D45">
        <f t="shared" si="2"/>
        <v>23</v>
      </c>
      <c r="J45" t="s">
        <v>38</v>
      </c>
      <c r="K45">
        <v>5216</v>
      </c>
      <c r="L45">
        <f>VLOOKUP(J45,[1]ODS_FACT!$C:$G,5,FALSE)</f>
        <v>5199</v>
      </c>
      <c r="M45">
        <f t="shared" si="3"/>
        <v>17</v>
      </c>
    </row>
    <row r="46" spans="1:13" x14ac:dyDescent="0.25">
      <c r="A46" t="s">
        <v>5</v>
      </c>
      <c r="B46">
        <v>5646</v>
      </c>
      <c r="C46">
        <f>VLOOKUP(A46,[1]ODS_FACT!$C:$H,6,FALSE)</f>
        <v>5623</v>
      </c>
      <c r="D46">
        <f t="shared" si="2"/>
        <v>23</v>
      </c>
      <c r="J46" t="s">
        <v>109</v>
      </c>
      <c r="K46">
        <v>17</v>
      </c>
      <c r="L46">
        <f>VLOOKUP(J46,[1]ODS_FACT!$C:$G,5,FALSE)</f>
        <v>1</v>
      </c>
      <c r="M46">
        <f t="shared" si="3"/>
        <v>16</v>
      </c>
    </row>
    <row r="47" spans="1:13" x14ac:dyDescent="0.25">
      <c r="A47" t="s">
        <v>44</v>
      </c>
      <c r="B47">
        <v>1221</v>
      </c>
      <c r="C47">
        <f>VLOOKUP(A47,[1]ODS_FACT!$C:$H,6,FALSE)</f>
        <v>1198</v>
      </c>
      <c r="D47">
        <f t="shared" si="2"/>
        <v>23</v>
      </c>
      <c r="J47" t="s">
        <v>154</v>
      </c>
      <c r="K47">
        <v>847</v>
      </c>
      <c r="L47">
        <f>VLOOKUP(J47,[1]ODS_FACT!$C:$G,5,FALSE)</f>
        <v>832</v>
      </c>
      <c r="M47">
        <f t="shared" si="3"/>
        <v>15</v>
      </c>
    </row>
    <row r="48" spans="1:13" x14ac:dyDescent="0.25">
      <c r="A48" t="s">
        <v>98</v>
      </c>
      <c r="B48">
        <v>1263</v>
      </c>
      <c r="C48">
        <f>VLOOKUP(A48,[1]ODS_FACT!$C:$H,6,FALSE)</f>
        <v>1241</v>
      </c>
      <c r="D48">
        <f t="shared" si="2"/>
        <v>22</v>
      </c>
      <c r="J48" t="s">
        <v>131</v>
      </c>
      <c r="K48">
        <v>121</v>
      </c>
      <c r="L48">
        <f>VLOOKUP(J48,[1]ODS_FACT!$C:$G,5,FALSE)</f>
        <v>106</v>
      </c>
      <c r="M48">
        <f t="shared" si="3"/>
        <v>15</v>
      </c>
    </row>
    <row r="49" spans="1:13" x14ac:dyDescent="0.25">
      <c r="A49" t="s">
        <v>140</v>
      </c>
      <c r="B49">
        <v>88</v>
      </c>
      <c r="C49">
        <f>VLOOKUP(A49,[1]ODS_FACT!$C:$H,6,FALSE)</f>
        <v>67</v>
      </c>
      <c r="D49">
        <f t="shared" si="2"/>
        <v>21</v>
      </c>
      <c r="J49" t="s">
        <v>4</v>
      </c>
      <c r="K49">
        <v>430</v>
      </c>
      <c r="L49">
        <f>VLOOKUP(J49,[1]ODS_FACT!$C:$G,5,FALSE)</f>
        <v>416</v>
      </c>
      <c r="M49">
        <f t="shared" si="3"/>
        <v>14</v>
      </c>
    </row>
    <row r="50" spans="1:13" x14ac:dyDescent="0.25">
      <c r="A50" t="s">
        <v>153</v>
      </c>
      <c r="B50">
        <v>264</v>
      </c>
      <c r="C50">
        <f>VLOOKUP(A50,[1]ODS_FACT!$C:$H,6,FALSE)</f>
        <v>245</v>
      </c>
      <c r="D50">
        <f t="shared" si="2"/>
        <v>19</v>
      </c>
      <c r="J50" t="s">
        <v>14</v>
      </c>
      <c r="K50">
        <v>15</v>
      </c>
      <c r="L50">
        <f>VLOOKUP(J50,[1]ODS_FACT!$C:$G,5,FALSE)</f>
        <v>2</v>
      </c>
      <c r="M50">
        <f t="shared" si="3"/>
        <v>13</v>
      </c>
    </row>
    <row r="51" spans="1:13" x14ac:dyDescent="0.25">
      <c r="A51" t="s">
        <v>119</v>
      </c>
      <c r="B51">
        <v>595</v>
      </c>
      <c r="C51">
        <f>VLOOKUP(A51,[1]ODS_FACT!$C:$H,6,FALSE)</f>
        <v>577</v>
      </c>
      <c r="D51">
        <f t="shared" si="2"/>
        <v>18</v>
      </c>
      <c r="J51" t="s">
        <v>98</v>
      </c>
      <c r="K51">
        <v>1975</v>
      </c>
      <c r="L51">
        <f>VLOOKUP(J51,[1]ODS_FACT!$C:$G,5,FALSE)</f>
        <v>1962</v>
      </c>
      <c r="M51">
        <f t="shared" si="3"/>
        <v>13</v>
      </c>
    </row>
    <row r="52" spans="1:13" x14ac:dyDescent="0.25">
      <c r="A52" t="s">
        <v>132</v>
      </c>
      <c r="B52">
        <v>409</v>
      </c>
      <c r="C52">
        <f>VLOOKUP(A52,[1]ODS_FACT!$C:$H,6,FALSE)</f>
        <v>392</v>
      </c>
      <c r="D52">
        <f t="shared" si="2"/>
        <v>17</v>
      </c>
      <c r="J52" t="s">
        <v>115</v>
      </c>
      <c r="K52">
        <v>10388</v>
      </c>
      <c r="L52">
        <f>VLOOKUP(J52,[1]ODS_FACT!$C:$G,5,FALSE)</f>
        <v>10375</v>
      </c>
      <c r="M52">
        <f t="shared" si="3"/>
        <v>13</v>
      </c>
    </row>
    <row r="53" spans="1:13" x14ac:dyDescent="0.25">
      <c r="A53" t="s">
        <v>78</v>
      </c>
      <c r="B53">
        <v>611</v>
      </c>
      <c r="C53">
        <f>VLOOKUP(A53,[1]ODS_FACT!$C:$H,6,FALSE)</f>
        <v>594</v>
      </c>
      <c r="D53">
        <f t="shared" si="2"/>
        <v>17</v>
      </c>
      <c r="J53" t="s">
        <v>81</v>
      </c>
      <c r="K53">
        <v>2604</v>
      </c>
      <c r="L53">
        <f>VLOOKUP(J53,[1]ODS_FACT!$C:$G,5,FALSE)</f>
        <v>2591</v>
      </c>
      <c r="M53">
        <f t="shared" si="3"/>
        <v>13</v>
      </c>
    </row>
    <row r="54" spans="1:13" x14ac:dyDescent="0.25">
      <c r="A54" t="s">
        <v>99</v>
      </c>
      <c r="B54">
        <v>568</v>
      </c>
      <c r="C54">
        <f>VLOOKUP(A54,[1]ODS_FACT!$C:$H,6,FALSE)</f>
        <v>551</v>
      </c>
      <c r="D54">
        <f t="shared" si="2"/>
        <v>17</v>
      </c>
      <c r="J54" t="s">
        <v>100</v>
      </c>
      <c r="K54">
        <v>2838</v>
      </c>
      <c r="L54">
        <f>VLOOKUP(J54,[1]ODS_FACT!$C:$G,5,FALSE)</f>
        <v>2825</v>
      </c>
      <c r="M54">
        <f t="shared" si="3"/>
        <v>13</v>
      </c>
    </row>
    <row r="55" spans="1:13" x14ac:dyDescent="0.25">
      <c r="A55" t="s">
        <v>133</v>
      </c>
      <c r="B55">
        <v>210</v>
      </c>
      <c r="C55">
        <f>VLOOKUP(A55,[1]ODS_FACT!$C:$H,6,FALSE)</f>
        <v>194</v>
      </c>
      <c r="D55">
        <f t="shared" si="2"/>
        <v>16</v>
      </c>
      <c r="J55" t="s">
        <v>78</v>
      </c>
      <c r="K55">
        <v>993</v>
      </c>
      <c r="L55">
        <f>VLOOKUP(J55,[1]ODS_FACT!$C:$G,5,FALSE)</f>
        <v>980</v>
      </c>
      <c r="M55">
        <f t="shared" si="3"/>
        <v>13</v>
      </c>
    </row>
    <row r="56" spans="1:13" x14ac:dyDescent="0.25">
      <c r="A56" t="s">
        <v>101</v>
      </c>
      <c r="B56">
        <v>360</v>
      </c>
      <c r="C56">
        <f>VLOOKUP(A56,[1]ODS_FACT!$C:$H,6,FALSE)</f>
        <v>346</v>
      </c>
      <c r="D56">
        <f t="shared" si="2"/>
        <v>14</v>
      </c>
      <c r="J56" t="s">
        <v>163</v>
      </c>
      <c r="K56">
        <v>503</v>
      </c>
      <c r="L56">
        <f>VLOOKUP(J56,[1]ODS_FACT!$C:$G,5,FALSE)</f>
        <v>490</v>
      </c>
      <c r="M56">
        <f t="shared" si="3"/>
        <v>13</v>
      </c>
    </row>
    <row r="57" spans="1:13" x14ac:dyDescent="0.25">
      <c r="A57" t="s">
        <v>40</v>
      </c>
      <c r="B57">
        <v>92</v>
      </c>
      <c r="C57">
        <f>VLOOKUP(A57,[1]ODS_FACT!$C:$H,6,FALSE)</f>
        <v>79</v>
      </c>
      <c r="D57">
        <f t="shared" si="2"/>
        <v>13</v>
      </c>
      <c r="J57" t="s">
        <v>70</v>
      </c>
      <c r="K57">
        <v>2303</v>
      </c>
      <c r="L57">
        <f>VLOOKUP(J57,[1]ODS_FACT!$C:$G,5,FALSE)</f>
        <v>2290</v>
      </c>
      <c r="M57">
        <f t="shared" si="3"/>
        <v>13</v>
      </c>
    </row>
    <row r="58" spans="1:13" x14ac:dyDescent="0.25">
      <c r="A58" t="s">
        <v>37</v>
      </c>
      <c r="B58">
        <v>981</v>
      </c>
      <c r="C58">
        <f>VLOOKUP(A58,[1]ODS_FACT!$C:$H,6,FALSE)</f>
        <v>968</v>
      </c>
      <c r="D58">
        <f t="shared" si="2"/>
        <v>13</v>
      </c>
      <c r="J58" t="s">
        <v>170</v>
      </c>
      <c r="K58">
        <v>50</v>
      </c>
      <c r="L58">
        <f>VLOOKUP(J58,[1]ODS_FACT!$C:$G,5,FALSE)</f>
        <v>38</v>
      </c>
      <c r="M58">
        <f t="shared" si="3"/>
        <v>12</v>
      </c>
    </row>
    <row r="59" spans="1:13" x14ac:dyDescent="0.25">
      <c r="A59" t="s">
        <v>67</v>
      </c>
      <c r="B59">
        <v>341</v>
      </c>
      <c r="C59">
        <f>VLOOKUP(A59,[1]ODS_FACT!$C:$H,6,FALSE)</f>
        <v>328</v>
      </c>
      <c r="D59">
        <f t="shared" si="2"/>
        <v>13</v>
      </c>
      <c r="J59" t="s">
        <v>151</v>
      </c>
      <c r="K59">
        <v>1444</v>
      </c>
      <c r="L59">
        <f>VLOOKUP(J59,[1]ODS_FACT!$C:$G,5,FALSE)</f>
        <v>1432</v>
      </c>
      <c r="M59">
        <f t="shared" si="3"/>
        <v>12</v>
      </c>
    </row>
    <row r="60" spans="1:13" x14ac:dyDescent="0.25">
      <c r="A60" t="s">
        <v>128</v>
      </c>
      <c r="B60">
        <v>641</v>
      </c>
      <c r="C60">
        <f>VLOOKUP(A60,[1]ODS_FACT!$C:$H,6,FALSE)</f>
        <v>629</v>
      </c>
      <c r="D60">
        <f t="shared" si="2"/>
        <v>12</v>
      </c>
      <c r="J60" t="s">
        <v>108</v>
      </c>
      <c r="K60">
        <v>14647</v>
      </c>
      <c r="L60">
        <f>VLOOKUP(J60,[1]ODS_FACT!$C:$G,5,FALSE)</f>
        <v>14635</v>
      </c>
      <c r="M60">
        <f t="shared" si="3"/>
        <v>12</v>
      </c>
    </row>
    <row r="61" spans="1:13" x14ac:dyDescent="0.25">
      <c r="A61" t="s">
        <v>102</v>
      </c>
      <c r="B61">
        <v>231</v>
      </c>
      <c r="C61">
        <f>VLOOKUP(A61,[1]ODS_FACT!$C:$H,6,FALSE)</f>
        <v>219</v>
      </c>
      <c r="D61">
        <f t="shared" si="2"/>
        <v>12</v>
      </c>
      <c r="J61" t="s">
        <v>139</v>
      </c>
      <c r="K61">
        <v>5427</v>
      </c>
      <c r="L61">
        <f>VLOOKUP(J61,[1]ODS_FACT!$C:$G,5,FALSE)</f>
        <v>5415</v>
      </c>
      <c r="M61">
        <f t="shared" si="3"/>
        <v>12</v>
      </c>
    </row>
    <row r="62" spans="1:13" x14ac:dyDescent="0.25">
      <c r="A62" t="s">
        <v>115</v>
      </c>
      <c r="B62">
        <v>1753</v>
      </c>
      <c r="C62">
        <f>VLOOKUP(A62,[1]ODS_FACT!$C:$H,6,FALSE)</f>
        <v>1742</v>
      </c>
      <c r="D62">
        <f t="shared" si="2"/>
        <v>11</v>
      </c>
      <c r="J62" t="s">
        <v>103</v>
      </c>
      <c r="K62">
        <v>4246</v>
      </c>
      <c r="L62">
        <f>VLOOKUP(J62,[1]ODS_FACT!$C:$G,5,FALSE)</f>
        <v>4234</v>
      </c>
      <c r="M62">
        <f t="shared" si="3"/>
        <v>12</v>
      </c>
    </row>
    <row r="63" spans="1:13" x14ac:dyDescent="0.25">
      <c r="A63" t="s">
        <v>43</v>
      </c>
      <c r="B63">
        <v>316</v>
      </c>
      <c r="C63">
        <f>VLOOKUP(A63,[1]ODS_FACT!$C:$H,6,FALSE)</f>
        <v>306</v>
      </c>
      <c r="D63">
        <f t="shared" si="2"/>
        <v>10</v>
      </c>
      <c r="J63" t="s">
        <v>149</v>
      </c>
      <c r="K63">
        <v>2981</v>
      </c>
      <c r="L63">
        <f>VLOOKUP(J63,[1]ODS_FACT!$C:$G,5,FALSE)</f>
        <v>2970</v>
      </c>
      <c r="M63">
        <f t="shared" si="3"/>
        <v>11</v>
      </c>
    </row>
    <row r="64" spans="1:13" x14ac:dyDescent="0.25">
      <c r="A64" t="s">
        <v>29</v>
      </c>
      <c r="B64">
        <v>47</v>
      </c>
      <c r="C64">
        <f>VLOOKUP(A64,[1]ODS_FACT!$C:$H,6,FALSE)</f>
        <v>39</v>
      </c>
      <c r="D64">
        <f t="shared" si="2"/>
        <v>8</v>
      </c>
      <c r="J64" t="s">
        <v>143</v>
      </c>
      <c r="K64">
        <v>430</v>
      </c>
      <c r="L64">
        <f>VLOOKUP(J64,[1]ODS_FACT!$C:$G,5,FALSE)</f>
        <v>419</v>
      </c>
      <c r="M64">
        <f t="shared" si="3"/>
        <v>11</v>
      </c>
    </row>
    <row r="65" spans="1:13" x14ac:dyDescent="0.25">
      <c r="A65" t="s">
        <v>147</v>
      </c>
      <c r="B65">
        <v>848</v>
      </c>
      <c r="C65">
        <f>VLOOKUP(A65,[1]ODS_FACT!$C:$H,6,FALSE)</f>
        <v>841</v>
      </c>
      <c r="D65">
        <f t="shared" si="2"/>
        <v>7</v>
      </c>
      <c r="J65" t="s">
        <v>112</v>
      </c>
      <c r="K65">
        <v>396</v>
      </c>
      <c r="L65">
        <f>VLOOKUP(J65,[1]ODS_FACT!$C:$G,5,FALSE)</f>
        <v>386</v>
      </c>
      <c r="M65">
        <f t="shared" si="3"/>
        <v>10</v>
      </c>
    </row>
    <row r="66" spans="1:13" x14ac:dyDescent="0.25">
      <c r="A66" t="s">
        <v>25</v>
      </c>
      <c r="B66">
        <v>7</v>
      </c>
      <c r="C66">
        <f>VLOOKUP(A66,[1]ODS_FACT!$C:$H,6,FALSE)</f>
        <v>0</v>
      </c>
      <c r="D66">
        <f t="shared" ref="D66:D97" si="4">B66-C66</f>
        <v>7</v>
      </c>
      <c r="J66" t="s">
        <v>122</v>
      </c>
      <c r="K66">
        <v>532</v>
      </c>
      <c r="L66">
        <f>VLOOKUP(J66,[1]ODS_FACT!$C:$G,5,FALSE)</f>
        <v>522</v>
      </c>
      <c r="M66">
        <f t="shared" ref="M66:M97" si="5">K66-L66</f>
        <v>10</v>
      </c>
    </row>
    <row r="67" spans="1:13" x14ac:dyDescent="0.25">
      <c r="A67" t="s">
        <v>150</v>
      </c>
      <c r="B67">
        <v>314</v>
      </c>
      <c r="C67">
        <f>VLOOKUP(A67,[1]ODS_FACT!$C:$H,6,FALSE)</f>
        <v>307</v>
      </c>
      <c r="D67">
        <f t="shared" si="4"/>
        <v>7</v>
      </c>
      <c r="J67" t="s">
        <v>62</v>
      </c>
      <c r="K67">
        <v>926</v>
      </c>
      <c r="L67">
        <f>VLOOKUP(J67,[1]ODS_FACT!$C:$G,5,FALSE)</f>
        <v>917</v>
      </c>
      <c r="M67">
        <f t="shared" si="5"/>
        <v>9</v>
      </c>
    </row>
    <row r="68" spans="1:13" x14ac:dyDescent="0.25">
      <c r="A68" t="s">
        <v>149</v>
      </c>
      <c r="B68">
        <v>1452</v>
      </c>
      <c r="C68">
        <f>VLOOKUP(A68,[1]ODS_FACT!$C:$H,6,FALSE)</f>
        <v>1445</v>
      </c>
      <c r="D68">
        <f t="shared" si="4"/>
        <v>7</v>
      </c>
      <c r="J68" t="s">
        <v>133</v>
      </c>
      <c r="K68">
        <v>899</v>
      </c>
      <c r="L68">
        <f>VLOOKUP(J68,[1]ODS_FACT!$C:$G,5,FALSE)</f>
        <v>890</v>
      </c>
      <c r="M68">
        <f t="shared" si="5"/>
        <v>9</v>
      </c>
    </row>
    <row r="69" spans="1:13" x14ac:dyDescent="0.25">
      <c r="A69" t="s">
        <v>59</v>
      </c>
      <c r="B69">
        <v>50</v>
      </c>
      <c r="C69">
        <f>VLOOKUP(A69,[1]ODS_FACT!$C:$H,6,FALSE)</f>
        <v>43</v>
      </c>
      <c r="D69">
        <f t="shared" si="4"/>
        <v>7</v>
      </c>
      <c r="J69" t="s">
        <v>169</v>
      </c>
      <c r="K69">
        <v>8</v>
      </c>
      <c r="L69">
        <f>VLOOKUP(J69,[1]ODS_FACT!$C:$G,5,FALSE)</f>
        <v>0</v>
      </c>
      <c r="M69">
        <f t="shared" si="5"/>
        <v>8</v>
      </c>
    </row>
    <row r="70" spans="1:13" x14ac:dyDescent="0.25">
      <c r="A70" t="s">
        <v>75</v>
      </c>
      <c r="B70">
        <v>6</v>
      </c>
      <c r="C70">
        <f>VLOOKUP(A70,[1]ODS_FACT!$C:$H,6,FALSE)</f>
        <v>0</v>
      </c>
      <c r="D70">
        <f t="shared" si="4"/>
        <v>6</v>
      </c>
      <c r="J70" t="s">
        <v>99</v>
      </c>
      <c r="K70">
        <v>690</v>
      </c>
      <c r="L70">
        <f>VLOOKUP(J70,[1]ODS_FACT!$C:$G,5,FALSE)</f>
        <v>682</v>
      </c>
      <c r="M70">
        <f t="shared" si="5"/>
        <v>8</v>
      </c>
    </row>
    <row r="71" spans="1:13" x14ac:dyDescent="0.25">
      <c r="A71" t="s">
        <v>151</v>
      </c>
      <c r="B71">
        <v>339</v>
      </c>
      <c r="C71">
        <f>VLOOKUP(A71,[1]ODS_FACT!$C:$H,6,FALSE)</f>
        <v>333</v>
      </c>
      <c r="D71">
        <f t="shared" si="4"/>
        <v>6</v>
      </c>
      <c r="J71" t="s">
        <v>67</v>
      </c>
      <c r="K71">
        <v>573</v>
      </c>
      <c r="L71">
        <f>VLOOKUP(J71,[1]ODS_FACT!$C:$G,5,FALSE)</f>
        <v>565</v>
      </c>
      <c r="M71">
        <f t="shared" si="5"/>
        <v>8</v>
      </c>
    </row>
    <row r="72" spans="1:13" x14ac:dyDescent="0.25">
      <c r="A72" t="s">
        <v>137</v>
      </c>
      <c r="B72">
        <v>177</v>
      </c>
      <c r="C72">
        <f>VLOOKUP(A72,[1]ODS_FACT!$C:$H,6,FALSE)</f>
        <v>171</v>
      </c>
      <c r="D72">
        <f t="shared" si="4"/>
        <v>6</v>
      </c>
      <c r="J72" t="s">
        <v>162</v>
      </c>
      <c r="K72">
        <v>9</v>
      </c>
      <c r="L72">
        <f>VLOOKUP(J72,[1]ODS_FACT!$C:$G,5,FALSE)</f>
        <v>1</v>
      </c>
      <c r="M72">
        <f t="shared" si="5"/>
        <v>8</v>
      </c>
    </row>
    <row r="73" spans="1:13" x14ac:dyDescent="0.25">
      <c r="A73" t="s">
        <v>162</v>
      </c>
      <c r="B73">
        <v>5</v>
      </c>
      <c r="C73">
        <f>VLOOKUP(A73,[1]ODS_FACT!$C:$H,6,FALSE)</f>
        <v>0</v>
      </c>
      <c r="D73">
        <f t="shared" si="4"/>
        <v>5</v>
      </c>
      <c r="J73" t="s">
        <v>65</v>
      </c>
      <c r="K73">
        <v>573</v>
      </c>
      <c r="L73">
        <f>VLOOKUP(J73,[1]ODS_FACT!$C:$G,5,FALSE)</f>
        <v>565</v>
      </c>
      <c r="M73">
        <f t="shared" si="5"/>
        <v>8</v>
      </c>
    </row>
    <row r="74" spans="1:13" x14ac:dyDescent="0.25">
      <c r="A74" t="s">
        <v>41</v>
      </c>
      <c r="B74">
        <v>4</v>
      </c>
      <c r="C74">
        <f>VLOOKUP(A74,[1]ODS_FACT!$C:$H,6,FALSE)</f>
        <v>0</v>
      </c>
      <c r="D74">
        <f t="shared" si="4"/>
        <v>4</v>
      </c>
      <c r="J74" t="s">
        <v>3</v>
      </c>
      <c r="K74">
        <v>154</v>
      </c>
      <c r="L74">
        <f>VLOOKUP(J74,[1]ODS_FACT!$C:$G,5,FALSE)</f>
        <v>147</v>
      </c>
      <c r="M74">
        <f t="shared" si="5"/>
        <v>7</v>
      </c>
    </row>
    <row r="75" spans="1:13" x14ac:dyDescent="0.25">
      <c r="A75" t="s">
        <v>52</v>
      </c>
      <c r="B75">
        <v>340</v>
      </c>
      <c r="C75">
        <f>VLOOKUP(A75,[1]ODS_FACT!$C:$H,6,FALSE)</f>
        <v>336</v>
      </c>
      <c r="D75">
        <f t="shared" si="4"/>
        <v>4</v>
      </c>
      <c r="J75" t="s">
        <v>121</v>
      </c>
      <c r="K75">
        <v>2731</v>
      </c>
      <c r="L75">
        <f>VLOOKUP(J75,[1]ODS_FACT!$C:$G,5,FALSE)</f>
        <v>2724</v>
      </c>
      <c r="M75">
        <f t="shared" si="5"/>
        <v>7</v>
      </c>
    </row>
    <row r="76" spans="1:13" x14ac:dyDescent="0.25">
      <c r="A76" t="s">
        <v>45</v>
      </c>
      <c r="B76">
        <v>7</v>
      </c>
      <c r="C76">
        <f>VLOOKUP(A76,[1]ODS_FACT!$C:$H,6,FALSE)</f>
        <v>3</v>
      </c>
      <c r="D76">
        <f t="shared" si="4"/>
        <v>4</v>
      </c>
      <c r="J76" t="s">
        <v>8</v>
      </c>
      <c r="K76">
        <v>3860</v>
      </c>
      <c r="L76">
        <f>VLOOKUP(J76,[1]ODS_FACT!$C:$G,5,FALSE)</f>
        <v>3853</v>
      </c>
      <c r="M76">
        <f t="shared" si="5"/>
        <v>7</v>
      </c>
    </row>
    <row r="77" spans="1:13" x14ac:dyDescent="0.25">
      <c r="A77" t="s">
        <v>27</v>
      </c>
      <c r="B77">
        <v>24</v>
      </c>
      <c r="C77">
        <f>VLOOKUP(A77,[1]ODS_FACT!$C:$H,6,FALSE)</f>
        <v>20</v>
      </c>
      <c r="D77">
        <f t="shared" si="4"/>
        <v>4</v>
      </c>
      <c r="J77" t="s">
        <v>28</v>
      </c>
      <c r="K77">
        <v>1387</v>
      </c>
      <c r="L77">
        <f>VLOOKUP(J77,[1]ODS_FACT!$C:$G,5,FALSE)</f>
        <v>1380</v>
      </c>
      <c r="M77">
        <f t="shared" si="5"/>
        <v>7</v>
      </c>
    </row>
    <row r="78" spans="1:13" x14ac:dyDescent="0.25">
      <c r="A78" t="s">
        <v>138</v>
      </c>
      <c r="B78">
        <v>220</v>
      </c>
      <c r="C78">
        <f>VLOOKUP(A78,[1]ODS_FACT!$C:$H,6,FALSE)</f>
        <v>216</v>
      </c>
      <c r="D78">
        <f t="shared" si="4"/>
        <v>4</v>
      </c>
      <c r="J78" t="s">
        <v>168</v>
      </c>
      <c r="K78">
        <v>370</v>
      </c>
      <c r="L78">
        <f>VLOOKUP(J78,[1]ODS_FACT!$C:$G,5,FALSE)</f>
        <v>364</v>
      </c>
      <c r="M78">
        <f t="shared" si="5"/>
        <v>6</v>
      </c>
    </row>
    <row r="79" spans="1:13" x14ac:dyDescent="0.25">
      <c r="A79" t="s">
        <v>20</v>
      </c>
      <c r="B79">
        <v>258</v>
      </c>
      <c r="C79">
        <f>VLOOKUP(A79,[1]ODS_FACT!$C:$H,6,FALSE)</f>
        <v>254</v>
      </c>
      <c r="D79">
        <f t="shared" si="4"/>
        <v>4</v>
      </c>
      <c r="J79" t="s">
        <v>7</v>
      </c>
      <c r="K79">
        <v>352</v>
      </c>
      <c r="L79">
        <f>VLOOKUP(J79,[1]ODS_FACT!$C:$G,5,FALSE)</f>
        <v>346</v>
      </c>
      <c r="M79">
        <f t="shared" si="5"/>
        <v>6</v>
      </c>
    </row>
    <row r="80" spans="1:13" x14ac:dyDescent="0.25">
      <c r="A80" t="s">
        <v>122</v>
      </c>
      <c r="B80">
        <v>149</v>
      </c>
      <c r="C80">
        <f>VLOOKUP(A80,[1]ODS_FACT!$C:$H,6,FALSE)</f>
        <v>145</v>
      </c>
      <c r="D80">
        <f t="shared" si="4"/>
        <v>4</v>
      </c>
      <c r="J80" t="s">
        <v>164</v>
      </c>
      <c r="K80">
        <v>222</v>
      </c>
      <c r="L80">
        <f>VLOOKUP(J80,[1]ODS_FACT!$C:$G,5,FALSE)</f>
        <v>216</v>
      </c>
      <c r="M80">
        <f t="shared" si="5"/>
        <v>6</v>
      </c>
    </row>
    <row r="81" spans="1:13" x14ac:dyDescent="0.25">
      <c r="A81" t="s">
        <v>160</v>
      </c>
      <c r="B81">
        <v>428</v>
      </c>
      <c r="C81">
        <f>VLOOKUP(A81,[1]ODS_FACT!$C:$H,6,FALSE)</f>
        <v>424</v>
      </c>
      <c r="D81">
        <f t="shared" si="4"/>
        <v>4</v>
      </c>
      <c r="J81" t="s">
        <v>37</v>
      </c>
      <c r="K81">
        <v>2728</v>
      </c>
      <c r="L81">
        <f>VLOOKUP(J81,[1]ODS_FACT!$C:$G,5,FALSE)</f>
        <v>2722</v>
      </c>
      <c r="M81">
        <f t="shared" si="5"/>
        <v>6</v>
      </c>
    </row>
    <row r="82" spans="1:13" x14ac:dyDescent="0.25">
      <c r="A82" t="s">
        <v>124</v>
      </c>
      <c r="B82">
        <v>13</v>
      </c>
      <c r="C82">
        <f>VLOOKUP(A82,[1]ODS_FACT!$C:$H,6,FALSE)</f>
        <v>9</v>
      </c>
      <c r="D82">
        <f t="shared" si="4"/>
        <v>4</v>
      </c>
      <c r="J82" t="s">
        <v>18</v>
      </c>
      <c r="K82">
        <v>255</v>
      </c>
      <c r="L82">
        <f>VLOOKUP(J82,[1]ODS_FACT!$C:$G,5,FALSE)</f>
        <v>250</v>
      </c>
      <c r="M82">
        <f t="shared" si="5"/>
        <v>5</v>
      </c>
    </row>
    <row r="83" spans="1:13" x14ac:dyDescent="0.25">
      <c r="A83" t="s">
        <v>15</v>
      </c>
      <c r="B83">
        <v>282</v>
      </c>
      <c r="C83">
        <f>VLOOKUP(A83,[1]ODS_FACT!$C:$H,6,FALSE)</f>
        <v>279</v>
      </c>
      <c r="D83">
        <f t="shared" si="4"/>
        <v>3</v>
      </c>
      <c r="J83" t="s">
        <v>19</v>
      </c>
      <c r="K83">
        <v>1854</v>
      </c>
      <c r="L83">
        <f>VLOOKUP(J83,[1]ODS_FACT!$C:$G,5,FALSE)</f>
        <v>1849</v>
      </c>
      <c r="M83">
        <f t="shared" si="5"/>
        <v>5</v>
      </c>
    </row>
    <row r="84" spans="1:13" x14ac:dyDescent="0.25">
      <c r="A84" t="s">
        <v>148</v>
      </c>
      <c r="B84">
        <v>87</v>
      </c>
      <c r="C84">
        <f>VLOOKUP(A84,[1]ODS_FACT!$C:$H,6,FALSE)</f>
        <v>84</v>
      </c>
      <c r="D84">
        <f t="shared" si="4"/>
        <v>3</v>
      </c>
      <c r="J84" t="s">
        <v>41</v>
      </c>
      <c r="K84">
        <v>4</v>
      </c>
      <c r="L84">
        <f>VLOOKUP(J84,[1]ODS_FACT!$C:$G,5,FALSE)</f>
        <v>0</v>
      </c>
      <c r="M84">
        <f t="shared" si="5"/>
        <v>4</v>
      </c>
    </row>
    <row r="85" spans="1:13" x14ac:dyDescent="0.25">
      <c r="A85" t="s">
        <v>118</v>
      </c>
      <c r="B85">
        <v>588</v>
      </c>
      <c r="C85">
        <f>VLOOKUP(A85,[1]ODS_FACT!$C:$H,6,FALSE)</f>
        <v>585</v>
      </c>
      <c r="D85">
        <f t="shared" si="4"/>
        <v>3</v>
      </c>
      <c r="J85" t="s">
        <v>76</v>
      </c>
      <c r="K85">
        <v>249</v>
      </c>
      <c r="L85">
        <f>VLOOKUP(J85,[1]ODS_FACT!$C:$G,5,FALSE)</f>
        <v>245</v>
      </c>
      <c r="M85">
        <f t="shared" si="5"/>
        <v>4</v>
      </c>
    </row>
    <row r="86" spans="1:13" x14ac:dyDescent="0.25">
      <c r="A86" t="s">
        <v>108</v>
      </c>
      <c r="B86">
        <v>1393</v>
      </c>
      <c r="C86">
        <f>VLOOKUP(A86,[1]ODS_FACT!$C:$H,6,FALSE)</f>
        <v>1390</v>
      </c>
      <c r="D86">
        <f t="shared" si="4"/>
        <v>3</v>
      </c>
      <c r="J86" t="s">
        <v>74</v>
      </c>
      <c r="K86">
        <v>3707</v>
      </c>
      <c r="L86">
        <f>VLOOKUP(J86,[1]ODS_FACT!$C:$G,5,FALSE)</f>
        <v>3703</v>
      </c>
      <c r="M86">
        <f t="shared" si="5"/>
        <v>4</v>
      </c>
    </row>
    <row r="87" spans="1:13" x14ac:dyDescent="0.25">
      <c r="A87" t="s">
        <v>28</v>
      </c>
      <c r="B87">
        <v>269</v>
      </c>
      <c r="C87">
        <f>VLOOKUP(A87,[1]ODS_FACT!$C:$H,6,FALSE)</f>
        <v>266</v>
      </c>
      <c r="D87">
        <f t="shared" si="4"/>
        <v>3</v>
      </c>
      <c r="J87" t="s">
        <v>39</v>
      </c>
      <c r="K87">
        <v>2190</v>
      </c>
      <c r="L87">
        <f>VLOOKUP(J87,[1]ODS_FACT!$C:$G,5,FALSE)</f>
        <v>2186</v>
      </c>
      <c r="M87">
        <f t="shared" si="5"/>
        <v>4</v>
      </c>
    </row>
    <row r="88" spans="1:13" x14ac:dyDescent="0.25">
      <c r="A88" t="s">
        <v>6</v>
      </c>
      <c r="B88">
        <v>10</v>
      </c>
      <c r="C88">
        <f>VLOOKUP(A88,[1]ODS_FACT!$C:$H,6,FALSE)</f>
        <v>7</v>
      </c>
      <c r="D88">
        <f t="shared" si="4"/>
        <v>3</v>
      </c>
      <c r="J88" t="s">
        <v>68</v>
      </c>
      <c r="K88">
        <v>71</v>
      </c>
      <c r="L88">
        <f>VLOOKUP(J88,[1]ODS_FACT!$C:$G,5,FALSE)</f>
        <v>68</v>
      </c>
      <c r="M88">
        <f t="shared" si="5"/>
        <v>3</v>
      </c>
    </row>
    <row r="89" spans="1:13" x14ac:dyDescent="0.25">
      <c r="A89" t="s">
        <v>55</v>
      </c>
      <c r="B89">
        <v>77</v>
      </c>
      <c r="C89">
        <f>VLOOKUP(A89,[1]ODS_FACT!$C:$H,6,FALSE)</f>
        <v>74</v>
      </c>
      <c r="D89">
        <f t="shared" si="4"/>
        <v>3</v>
      </c>
      <c r="J89" t="s">
        <v>55</v>
      </c>
      <c r="K89">
        <v>363</v>
      </c>
      <c r="L89">
        <f>VLOOKUP(J89,[1]ODS_FACT!$C:$G,5,FALSE)</f>
        <v>360</v>
      </c>
      <c r="M89">
        <f t="shared" si="5"/>
        <v>3</v>
      </c>
    </row>
    <row r="90" spans="1:13" x14ac:dyDescent="0.25">
      <c r="A90" t="s">
        <v>42</v>
      </c>
      <c r="B90">
        <v>135</v>
      </c>
      <c r="C90">
        <f>VLOOKUP(A90,[1]ODS_FACT!$C:$H,6,FALSE)</f>
        <v>132</v>
      </c>
      <c r="D90">
        <f t="shared" si="4"/>
        <v>3</v>
      </c>
      <c r="J90" t="s">
        <v>171</v>
      </c>
      <c r="K90">
        <v>2066</v>
      </c>
      <c r="L90">
        <f>VLOOKUP(J90,[1]ODS_FACT!$C:$G,5,FALSE)</f>
        <v>2063</v>
      </c>
      <c r="M90">
        <f t="shared" si="5"/>
        <v>3</v>
      </c>
    </row>
    <row r="91" spans="1:13" x14ac:dyDescent="0.25">
      <c r="A91" t="s">
        <v>145</v>
      </c>
      <c r="B91">
        <v>4</v>
      </c>
      <c r="C91">
        <f>VLOOKUP(A91,[1]ODS_FACT!$C:$H,6,FALSE)</f>
        <v>2</v>
      </c>
      <c r="D91">
        <f t="shared" si="4"/>
        <v>2</v>
      </c>
      <c r="J91" t="s">
        <v>132</v>
      </c>
      <c r="K91">
        <v>3800</v>
      </c>
      <c r="L91">
        <f>VLOOKUP(J91,[1]ODS_FACT!$C:$G,5,FALSE)</f>
        <v>3797</v>
      </c>
      <c r="M91">
        <f t="shared" si="5"/>
        <v>3</v>
      </c>
    </row>
    <row r="92" spans="1:13" x14ac:dyDescent="0.25">
      <c r="A92" t="s">
        <v>112</v>
      </c>
      <c r="B92">
        <v>197</v>
      </c>
      <c r="C92">
        <f>VLOOKUP(A92,[1]ODS_FACT!$C:$H,6,FALSE)</f>
        <v>195</v>
      </c>
      <c r="D92">
        <f t="shared" si="4"/>
        <v>2</v>
      </c>
      <c r="J92" t="s">
        <v>59</v>
      </c>
      <c r="K92">
        <v>53</v>
      </c>
      <c r="L92">
        <f>VLOOKUP(J92,[1]ODS_FACT!$C:$G,5,FALSE)</f>
        <v>50</v>
      </c>
      <c r="M92">
        <f t="shared" si="5"/>
        <v>3</v>
      </c>
    </row>
    <row r="93" spans="1:13" x14ac:dyDescent="0.25">
      <c r="A93" t="s">
        <v>73</v>
      </c>
      <c r="B93">
        <v>84</v>
      </c>
      <c r="C93">
        <f>VLOOKUP(A93,[1]ODS_FACT!$C:$H,6,FALSE)</f>
        <v>82</v>
      </c>
      <c r="D93">
        <f t="shared" si="4"/>
        <v>2</v>
      </c>
      <c r="J93" t="s">
        <v>105</v>
      </c>
      <c r="K93">
        <v>3</v>
      </c>
      <c r="L93">
        <f>VLOOKUP(J93,[1]ODS_FACT!$C:$G,5,FALSE)</f>
        <v>0</v>
      </c>
      <c r="M93">
        <f t="shared" si="5"/>
        <v>3</v>
      </c>
    </row>
    <row r="94" spans="1:13" x14ac:dyDescent="0.25">
      <c r="A94" t="s">
        <v>125</v>
      </c>
      <c r="B94">
        <v>2</v>
      </c>
      <c r="C94">
        <f>VLOOKUP(A94,[1]ODS_FACT!$C:$H,6,FALSE)</f>
        <v>0</v>
      </c>
      <c r="D94">
        <f t="shared" si="4"/>
        <v>2</v>
      </c>
      <c r="J94" t="s">
        <v>137</v>
      </c>
      <c r="K94">
        <v>2167</v>
      </c>
      <c r="L94">
        <f>VLOOKUP(J94,[1]ODS_FACT!$C:$G,5,FALSE)</f>
        <v>2164</v>
      </c>
      <c r="M94">
        <f t="shared" si="5"/>
        <v>3</v>
      </c>
    </row>
    <row r="95" spans="1:13" x14ac:dyDescent="0.25">
      <c r="A95" t="s">
        <v>69</v>
      </c>
      <c r="B95">
        <v>36</v>
      </c>
      <c r="C95">
        <f>VLOOKUP(A95,[1]ODS_FACT!$C:$H,6,FALSE)</f>
        <v>34</v>
      </c>
      <c r="D95">
        <f t="shared" si="4"/>
        <v>2</v>
      </c>
      <c r="J95" t="s">
        <v>15</v>
      </c>
      <c r="K95">
        <v>2628</v>
      </c>
      <c r="L95">
        <f>VLOOKUP(J95,[1]ODS_FACT!$C:$G,5,FALSE)</f>
        <v>2626</v>
      </c>
      <c r="M95">
        <f t="shared" si="5"/>
        <v>2</v>
      </c>
    </row>
    <row r="96" spans="1:13" x14ac:dyDescent="0.25">
      <c r="A96" t="s">
        <v>127</v>
      </c>
      <c r="B96">
        <v>4</v>
      </c>
      <c r="C96">
        <f>VLOOKUP(A96,[1]ODS_FACT!$C:$H,6,FALSE)</f>
        <v>2</v>
      </c>
      <c r="D96">
        <f t="shared" si="4"/>
        <v>2</v>
      </c>
      <c r="J96" t="s">
        <v>177</v>
      </c>
      <c r="K96">
        <v>2</v>
      </c>
      <c r="L96">
        <f>VLOOKUP(J96,[1]ODS_FACT!$C:$G,5,FALSE)</f>
        <v>0</v>
      </c>
      <c r="M96">
        <f t="shared" si="5"/>
        <v>2</v>
      </c>
    </row>
    <row r="97" spans="1:13" x14ac:dyDescent="0.25">
      <c r="A97" t="s">
        <v>85</v>
      </c>
      <c r="B97">
        <v>14</v>
      </c>
      <c r="C97">
        <f>VLOOKUP(A97,[1]ODS_FACT!$C:$H,6,FALSE)</f>
        <v>12</v>
      </c>
      <c r="D97">
        <f t="shared" si="4"/>
        <v>2</v>
      </c>
      <c r="J97" t="s">
        <v>25</v>
      </c>
      <c r="K97">
        <v>2</v>
      </c>
      <c r="L97">
        <f>VLOOKUP(J97,[1]ODS_FACT!$C:$G,5,FALSE)</f>
        <v>0</v>
      </c>
      <c r="M97">
        <f t="shared" si="5"/>
        <v>2</v>
      </c>
    </row>
    <row r="98" spans="1:13" x14ac:dyDescent="0.25">
      <c r="A98" t="s">
        <v>57</v>
      </c>
      <c r="B98">
        <v>98</v>
      </c>
      <c r="C98">
        <f>VLOOKUP(A98,[1]ODS_FACT!$C:$H,6,FALSE)</f>
        <v>96</v>
      </c>
      <c r="D98">
        <f t="shared" ref="D98:D129" si="6">B98-C98</f>
        <v>2</v>
      </c>
      <c r="J98" t="s">
        <v>42</v>
      </c>
      <c r="K98">
        <v>480</v>
      </c>
      <c r="L98">
        <f>VLOOKUP(J98,[1]ODS_FACT!$C:$G,5,FALSE)</f>
        <v>478</v>
      </c>
      <c r="M98">
        <f t="shared" ref="M98:M129" si="7">K98-L98</f>
        <v>2</v>
      </c>
    </row>
    <row r="99" spans="1:13" x14ac:dyDescent="0.25">
      <c r="A99" t="s">
        <v>26</v>
      </c>
      <c r="B99">
        <v>3</v>
      </c>
      <c r="C99">
        <f>VLOOKUP(A99,[1]ODS_FACT!$C:$H,6,FALSE)</f>
        <v>1</v>
      </c>
      <c r="D99">
        <f t="shared" si="6"/>
        <v>2</v>
      </c>
      <c r="J99" t="s">
        <v>180</v>
      </c>
      <c r="K99">
        <v>4</v>
      </c>
      <c r="L99">
        <f>VLOOKUP(J99,[1]ODS_FACT!$C:$G,5,FALSE)</f>
        <v>2</v>
      </c>
      <c r="M99">
        <f t="shared" si="7"/>
        <v>2</v>
      </c>
    </row>
    <row r="100" spans="1:13" x14ac:dyDescent="0.25">
      <c r="A100" t="s">
        <v>143</v>
      </c>
      <c r="B100">
        <v>105</v>
      </c>
      <c r="C100">
        <f>VLOOKUP(A100,[1]ODS_FACT!$C:$H,6,FALSE)</f>
        <v>103</v>
      </c>
      <c r="D100">
        <f t="shared" si="6"/>
        <v>2</v>
      </c>
      <c r="J100" t="s">
        <v>83</v>
      </c>
      <c r="K100">
        <v>5</v>
      </c>
      <c r="L100">
        <f>VLOOKUP(J100,[1]ODS_FACT!$C:$G,5,FALSE)</f>
        <v>3</v>
      </c>
      <c r="M100">
        <f t="shared" si="7"/>
        <v>2</v>
      </c>
    </row>
    <row r="101" spans="1:13" x14ac:dyDescent="0.25">
      <c r="A101" t="s">
        <v>46</v>
      </c>
      <c r="B101">
        <v>8</v>
      </c>
      <c r="C101">
        <f>VLOOKUP(A101,[1]ODS_FACT!$C:$H,6,FALSE)</f>
        <v>6</v>
      </c>
      <c r="D101">
        <f t="shared" si="6"/>
        <v>2</v>
      </c>
      <c r="J101" t="s">
        <v>35</v>
      </c>
      <c r="K101">
        <v>11</v>
      </c>
      <c r="L101">
        <f>VLOOKUP(J101,[1]ODS_FACT!$C:$G,5,FALSE)</f>
        <v>10</v>
      </c>
      <c r="M101">
        <f t="shared" si="7"/>
        <v>1</v>
      </c>
    </row>
    <row r="102" spans="1:13" x14ac:dyDescent="0.25">
      <c r="A102" t="s">
        <v>65</v>
      </c>
      <c r="B102">
        <v>196</v>
      </c>
      <c r="C102">
        <f>VLOOKUP(A102,[1]ODS_FACT!$C:$H,6,FALSE)</f>
        <v>194</v>
      </c>
      <c r="D102">
        <f t="shared" si="6"/>
        <v>2</v>
      </c>
      <c r="J102" t="s">
        <v>176</v>
      </c>
      <c r="K102">
        <v>11</v>
      </c>
      <c r="L102">
        <f>VLOOKUP(J102,[1]ODS_FACT!$C:$G,5,FALSE)</f>
        <v>10</v>
      </c>
      <c r="M102">
        <f t="shared" si="7"/>
        <v>1</v>
      </c>
    </row>
    <row r="103" spans="1:13" x14ac:dyDescent="0.25">
      <c r="A103" t="s">
        <v>18</v>
      </c>
      <c r="B103">
        <v>186</v>
      </c>
      <c r="C103">
        <f>VLOOKUP(A103,[1]ODS_FACT!$C:$H,6,FALSE)</f>
        <v>184</v>
      </c>
      <c r="D103">
        <f t="shared" si="6"/>
        <v>2</v>
      </c>
      <c r="J103" t="s">
        <v>21</v>
      </c>
      <c r="K103">
        <v>47</v>
      </c>
      <c r="L103">
        <f>VLOOKUP(J103,[1]ODS_FACT!$C:$G,5,FALSE)</f>
        <v>46</v>
      </c>
      <c r="M103">
        <f t="shared" si="7"/>
        <v>1</v>
      </c>
    </row>
    <row r="104" spans="1:13" x14ac:dyDescent="0.25">
      <c r="A104" t="s">
        <v>121</v>
      </c>
      <c r="B104">
        <v>125</v>
      </c>
      <c r="C104">
        <f>VLOOKUP(A104,[1]ODS_FACT!$C:$H,6,FALSE)</f>
        <v>123</v>
      </c>
      <c r="D104">
        <f t="shared" si="6"/>
        <v>2</v>
      </c>
      <c r="J104" t="s">
        <v>52</v>
      </c>
      <c r="K104">
        <v>305</v>
      </c>
      <c r="L104">
        <f>VLOOKUP(J104,[1]ODS_FACT!$C:$G,5,FALSE)</f>
        <v>304</v>
      </c>
      <c r="M104">
        <f t="shared" si="7"/>
        <v>1</v>
      </c>
    </row>
    <row r="105" spans="1:13" x14ac:dyDescent="0.25">
      <c r="A105" t="s">
        <v>123</v>
      </c>
      <c r="B105">
        <v>8</v>
      </c>
      <c r="C105">
        <f>VLOOKUP(A105,[1]ODS_FACT!$C:$H,6,FALSE)</f>
        <v>6</v>
      </c>
      <c r="D105">
        <f t="shared" si="6"/>
        <v>2</v>
      </c>
      <c r="J105" t="s">
        <v>73</v>
      </c>
      <c r="K105">
        <v>339</v>
      </c>
      <c r="L105">
        <f>VLOOKUP(J105,[1]ODS_FACT!$C:$G,5,FALSE)</f>
        <v>338</v>
      </c>
      <c r="M105">
        <f t="shared" si="7"/>
        <v>1</v>
      </c>
    </row>
    <row r="106" spans="1:13" x14ac:dyDescent="0.25">
      <c r="A106" t="s">
        <v>81</v>
      </c>
      <c r="B106">
        <v>435</v>
      </c>
      <c r="C106">
        <f>VLOOKUP(A106,[1]ODS_FACT!$C:$H,6,FALSE)</f>
        <v>433</v>
      </c>
      <c r="D106">
        <f t="shared" si="6"/>
        <v>2</v>
      </c>
      <c r="J106" t="s">
        <v>117</v>
      </c>
      <c r="K106">
        <v>289</v>
      </c>
      <c r="L106">
        <f>VLOOKUP(J106,[1]ODS_FACT!$C:$G,5,FALSE)</f>
        <v>288</v>
      </c>
      <c r="M106">
        <f t="shared" si="7"/>
        <v>1</v>
      </c>
    </row>
    <row r="107" spans="1:13" x14ac:dyDescent="0.25">
      <c r="A107" t="s">
        <v>100</v>
      </c>
      <c r="B107">
        <v>3731</v>
      </c>
      <c r="C107">
        <f>VLOOKUP(A107,[1]ODS_FACT!$C:$H,6,FALSE)</f>
        <v>3729</v>
      </c>
      <c r="D107">
        <f t="shared" si="6"/>
        <v>2</v>
      </c>
      <c r="J107" t="s">
        <v>48</v>
      </c>
      <c r="K107">
        <v>38</v>
      </c>
      <c r="L107">
        <f>VLOOKUP(J107,[1]ODS_FACT!$C:$G,5,FALSE)</f>
        <v>37</v>
      </c>
      <c r="M107">
        <f t="shared" si="7"/>
        <v>1</v>
      </c>
    </row>
    <row r="108" spans="1:13" x14ac:dyDescent="0.25">
      <c r="A108" t="s">
        <v>152</v>
      </c>
      <c r="B108">
        <v>2</v>
      </c>
      <c r="C108">
        <f>VLOOKUP(A108,[1]ODS_FACT!$C:$H,6,FALSE)</f>
        <v>1</v>
      </c>
      <c r="D108">
        <f t="shared" si="6"/>
        <v>1</v>
      </c>
      <c r="J108" t="s">
        <v>158</v>
      </c>
      <c r="K108">
        <v>27</v>
      </c>
      <c r="L108">
        <f>VLOOKUP(J108,[1]ODS_FACT!$C:$G,5,FALSE)</f>
        <v>26</v>
      </c>
      <c r="M108">
        <f t="shared" si="7"/>
        <v>1</v>
      </c>
    </row>
    <row r="109" spans="1:13" x14ac:dyDescent="0.25">
      <c r="A109" t="s">
        <v>35</v>
      </c>
      <c r="B109">
        <v>7</v>
      </c>
      <c r="C109">
        <f>VLOOKUP(A109,[1]ODS_FACT!$C:$H,6,FALSE)</f>
        <v>6</v>
      </c>
      <c r="D109">
        <f t="shared" si="6"/>
        <v>1</v>
      </c>
      <c r="J109" t="s">
        <v>17</v>
      </c>
      <c r="K109">
        <v>13</v>
      </c>
      <c r="L109">
        <f>VLOOKUP(J109,[1]ODS_FACT!$C:$G,5,FALSE)</f>
        <v>12</v>
      </c>
      <c r="M109">
        <f t="shared" si="7"/>
        <v>1</v>
      </c>
    </row>
    <row r="110" spans="1:13" x14ac:dyDescent="0.25">
      <c r="A110" t="s">
        <v>16</v>
      </c>
      <c r="B110">
        <v>1</v>
      </c>
      <c r="C110">
        <f>VLOOKUP(A110,[1]ODS_FACT!$C:$H,6,FALSE)</f>
        <v>0</v>
      </c>
      <c r="D110">
        <f t="shared" si="6"/>
        <v>1</v>
      </c>
      <c r="J110" t="s">
        <v>20</v>
      </c>
      <c r="K110">
        <v>391</v>
      </c>
      <c r="L110">
        <f>VLOOKUP(J110,[1]ODS_FACT!$C:$G,5,FALSE)</f>
        <v>390</v>
      </c>
      <c r="M110">
        <f t="shared" si="7"/>
        <v>1</v>
      </c>
    </row>
    <row r="111" spans="1:13" x14ac:dyDescent="0.25">
      <c r="A111" t="s">
        <v>96</v>
      </c>
      <c r="B111">
        <v>16</v>
      </c>
      <c r="C111">
        <f>VLOOKUP(A111,[1]ODS_FACT!$C:$H,6,FALSE)</f>
        <v>15</v>
      </c>
      <c r="D111">
        <f t="shared" si="6"/>
        <v>1</v>
      </c>
      <c r="J111" t="s">
        <v>142</v>
      </c>
      <c r="K111">
        <v>145</v>
      </c>
      <c r="L111">
        <f>VLOOKUP(J111,[1]ODS_FACT!$C:$G,5,FALSE)</f>
        <v>144</v>
      </c>
      <c r="M111">
        <f t="shared" si="7"/>
        <v>1</v>
      </c>
    </row>
    <row r="112" spans="1:13" x14ac:dyDescent="0.25">
      <c r="A112" t="s">
        <v>21</v>
      </c>
      <c r="B112">
        <v>25</v>
      </c>
      <c r="C112">
        <f>VLOOKUP(A112,[1]ODS_FACT!$C:$H,6,FALSE)</f>
        <v>24</v>
      </c>
      <c r="D112">
        <f t="shared" si="6"/>
        <v>1</v>
      </c>
      <c r="J112" t="s">
        <v>43</v>
      </c>
      <c r="K112">
        <v>1016</v>
      </c>
      <c r="L112">
        <f>VLOOKUP(J112,[1]ODS_FACT!$C:$G,5,FALSE)</f>
        <v>1015</v>
      </c>
      <c r="M112">
        <f t="shared" si="7"/>
        <v>1</v>
      </c>
    </row>
    <row r="113" spans="1:13" x14ac:dyDescent="0.25">
      <c r="A113" t="s">
        <v>166</v>
      </c>
      <c r="B113">
        <v>27</v>
      </c>
      <c r="C113">
        <f>VLOOKUP(A113,[1]ODS_FACT!$C:$H,6,FALSE)</f>
        <v>26</v>
      </c>
      <c r="D113">
        <f t="shared" si="6"/>
        <v>1</v>
      </c>
      <c r="J113" t="s">
        <v>54</v>
      </c>
      <c r="K113">
        <v>292</v>
      </c>
      <c r="L113">
        <f>VLOOKUP(J113,[1]ODS_FACT!$C:$G,5,FALSE)</f>
        <v>291</v>
      </c>
      <c r="M113">
        <f t="shared" si="7"/>
        <v>1</v>
      </c>
    </row>
    <row r="114" spans="1:13" x14ac:dyDescent="0.25">
      <c r="A114" t="s">
        <v>76</v>
      </c>
      <c r="B114">
        <v>155</v>
      </c>
      <c r="C114">
        <f>VLOOKUP(A114,[1]ODS_FACT!$C:$H,6,FALSE)</f>
        <v>154</v>
      </c>
      <c r="D114">
        <f t="shared" si="6"/>
        <v>1</v>
      </c>
      <c r="J114" t="s">
        <v>110</v>
      </c>
      <c r="K114">
        <v>1</v>
      </c>
      <c r="L114">
        <f>VLOOKUP(J114,[1]ODS_FACT!$C:$G,5,FALSE)</f>
        <v>0</v>
      </c>
      <c r="M114">
        <f t="shared" si="7"/>
        <v>1</v>
      </c>
    </row>
    <row r="115" spans="1:13" x14ac:dyDescent="0.25">
      <c r="A115" t="s">
        <v>97</v>
      </c>
      <c r="B115">
        <v>1</v>
      </c>
      <c r="C115">
        <f>VLOOKUP(A115,[1]ODS_FACT!$C:$H,6,FALSE)</f>
        <v>0</v>
      </c>
      <c r="D115">
        <f t="shared" si="6"/>
        <v>1</v>
      </c>
      <c r="J115" t="s">
        <v>6</v>
      </c>
      <c r="K115">
        <v>20</v>
      </c>
      <c r="L115">
        <f>VLOOKUP(J115,[1]ODS_FACT!$C:$G,5,FALSE)</f>
        <v>19</v>
      </c>
      <c r="M115">
        <f t="shared" si="7"/>
        <v>1</v>
      </c>
    </row>
    <row r="116" spans="1:13" x14ac:dyDescent="0.25">
      <c r="A116" t="s">
        <v>48</v>
      </c>
      <c r="B116">
        <v>11</v>
      </c>
      <c r="C116">
        <f>VLOOKUP(A116,[1]ODS_FACT!$C:$H,6,FALSE)</f>
        <v>10</v>
      </c>
      <c r="D116">
        <f t="shared" si="6"/>
        <v>1</v>
      </c>
      <c r="J116" t="s">
        <v>45</v>
      </c>
      <c r="K116">
        <v>52</v>
      </c>
      <c r="L116">
        <f>VLOOKUP(J116,[1]ODS_FACT!$C:$G,5,FALSE)</f>
        <v>51</v>
      </c>
      <c r="M116">
        <f t="shared" si="7"/>
        <v>1</v>
      </c>
    </row>
    <row r="117" spans="1:13" x14ac:dyDescent="0.25">
      <c r="A117" t="s">
        <v>4</v>
      </c>
      <c r="B117">
        <v>10</v>
      </c>
      <c r="C117">
        <f>VLOOKUP(A117,[1]ODS_FACT!$C:$H,6,FALSE)</f>
        <v>9</v>
      </c>
      <c r="D117">
        <f t="shared" si="6"/>
        <v>1</v>
      </c>
      <c r="J117" t="s">
        <v>72</v>
      </c>
      <c r="K117">
        <v>11</v>
      </c>
      <c r="L117">
        <f>VLOOKUP(J117,[1]ODS_FACT!$C:$G,5,FALSE)</f>
        <v>10</v>
      </c>
      <c r="M117">
        <f t="shared" si="7"/>
        <v>1</v>
      </c>
    </row>
    <row r="118" spans="1:13" x14ac:dyDescent="0.25">
      <c r="A118" t="s">
        <v>72</v>
      </c>
      <c r="B118">
        <v>13</v>
      </c>
      <c r="C118">
        <f>VLOOKUP(A118,[1]ODS_FACT!$C:$H,6,FALSE)</f>
        <v>12</v>
      </c>
      <c r="D118">
        <f t="shared" si="6"/>
        <v>1</v>
      </c>
      <c r="J118" t="s">
        <v>57</v>
      </c>
      <c r="K118">
        <v>455</v>
      </c>
      <c r="L118">
        <f>VLOOKUP(J118,[1]ODS_FACT!$C:$G,5,FALSE)</f>
        <v>454</v>
      </c>
      <c r="M118">
        <f t="shared" si="7"/>
        <v>1</v>
      </c>
    </row>
    <row r="119" spans="1:13" x14ac:dyDescent="0.25">
      <c r="A119" t="s">
        <v>164</v>
      </c>
      <c r="B119">
        <v>71</v>
      </c>
      <c r="C119">
        <f>VLOOKUP(A119,[1]ODS_FACT!$C:$H,6,FALSE)</f>
        <v>70</v>
      </c>
      <c r="D119">
        <f t="shared" si="6"/>
        <v>1</v>
      </c>
      <c r="J119" t="s">
        <v>27</v>
      </c>
      <c r="K119">
        <v>11</v>
      </c>
      <c r="L119">
        <f>VLOOKUP(J119,[1]ODS_FACT!$C:$G,5,FALSE)</f>
        <v>10</v>
      </c>
      <c r="M119">
        <f t="shared" si="7"/>
        <v>1</v>
      </c>
    </row>
    <row r="120" spans="1:13" x14ac:dyDescent="0.25">
      <c r="A120" t="s">
        <v>83</v>
      </c>
      <c r="B120">
        <v>5</v>
      </c>
      <c r="C120">
        <f>VLOOKUP(A120,[1]ODS_FACT!$C:$H,6,FALSE)</f>
        <v>4</v>
      </c>
      <c r="D120">
        <f t="shared" si="6"/>
        <v>1</v>
      </c>
      <c r="J120" t="s">
        <v>185</v>
      </c>
      <c r="K120">
        <v>2</v>
      </c>
      <c r="L120">
        <f>VLOOKUP(J120,[1]ODS_FACT!$C:$G,5,FALSE)</f>
        <v>1</v>
      </c>
      <c r="M120">
        <f t="shared" si="7"/>
        <v>1</v>
      </c>
    </row>
    <row r="121" spans="1:13" x14ac:dyDescent="0.25">
      <c r="A121" t="s">
        <v>106</v>
      </c>
      <c r="B121">
        <v>27</v>
      </c>
      <c r="C121">
        <f>VLOOKUP(A121,[1]ODS_FACT!$C:$H,6,FALSE)</f>
        <v>26</v>
      </c>
      <c r="D121">
        <f t="shared" si="6"/>
        <v>1</v>
      </c>
      <c r="J121" t="s">
        <v>46</v>
      </c>
      <c r="K121">
        <v>6</v>
      </c>
      <c r="L121">
        <f>VLOOKUP(J121,[1]ODS_FACT!$C:$G,5,FALSE)</f>
        <v>5</v>
      </c>
      <c r="M121">
        <f t="shared" si="7"/>
        <v>1</v>
      </c>
    </row>
    <row r="122" spans="1:13" x14ac:dyDescent="0.25">
      <c r="A122" t="s">
        <v>134</v>
      </c>
      <c r="B122">
        <v>25</v>
      </c>
      <c r="C122">
        <f>VLOOKUP(A122,[1]ODS_FACT!$C:$H,6,FALSE)</f>
        <v>24</v>
      </c>
      <c r="D122">
        <f t="shared" si="6"/>
        <v>1</v>
      </c>
      <c r="J122" t="s">
        <v>104</v>
      </c>
      <c r="K122">
        <v>5</v>
      </c>
      <c r="L122">
        <f>VLOOKUP(J122,[1]ODS_FACT!$C:$G,5,FALSE)</f>
        <v>4</v>
      </c>
      <c r="M122">
        <f t="shared" si="7"/>
        <v>1</v>
      </c>
    </row>
    <row r="123" spans="1:13" x14ac:dyDescent="0.25">
      <c r="A123" t="s">
        <v>39</v>
      </c>
      <c r="B123">
        <v>544</v>
      </c>
      <c r="C123">
        <f>VLOOKUP(A123,[1]ODS_FACT!$C:$H,6,FALSE)</f>
        <v>543</v>
      </c>
      <c r="D123">
        <f t="shared" si="6"/>
        <v>1</v>
      </c>
      <c r="J123" t="s">
        <v>189</v>
      </c>
      <c r="K123">
        <v>1</v>
      </c>
      <c r="L123">
        <f>VLOOKUP(J123,[1]ODS_FACT!$C:$G,5,FALSE)</f>
        <v>0</v>
      </c>
      <c r="M123">
        <f t="shared" si="7"/>
        <v>1</v>
      </c>
    </row>
    <row r="124" spans="1:13" x14ac:dyDescent="0.25">
      <c r="A124" t="s">
        <v>36</v>
      </c>
      <c r="B124">
        <v>3</v>
      </c>
      <c r="C124">
        <f>VLOOKUP(A124,[1]ODS_FACT!$C:$H,6,FALSE)</f>
        <v>2</v>
      </c>
      <c r="D124">
        <f t="shared" si="6"/>
        <v>1</v>
      </c>
      <c r="J124" t="s">
        <v>152</v>
      </c>
      <c r="K124">
        <v>1</v>
      </c>
      <c r="L124">
        <f>VLOOKUP(J124,[1]ODS_FACT!$C:$G,5,FALSE)</f>
        <v>1</v>
      </c>
      <c r="M124">
        <f t="shared" si="7"/>
        <v>0</v>
      </c>
    </row>
    <row r="125" spans="1:13" x14ac:dyDescent="0.25">
      <c r="A125" t="s">
        <v>159</v>
      </c>
      <c r="B125">
        <v>114</v>
      </c>
      <c r="C125">
        <f>VLOOKUP(A125,[1]ODS_FACT!$C:$H,6,FALSE)</f>
        <v>113</v>
      </c>
      <c r="D125">
        <f t="shared" si="6"/>
        <v>1</v>
      </c>
      <c r="J125" t="s">
        <v>174</v>
      </c>
      <c r="K125">
        <v>46</v>
      </c>
      <c r="L125">
        <f>VLOOKUP(J125,[1]ODS_FACT!$C:$G,5,FALSE)</f>
        <v>46</v>
      </c>
      <c r="M125">
        <f t="shared" si="7"/>
        <v>0</v>
      </c>
    </row>
    <row r="126" spans="1:13" x14ac:dyDescent="0.25">
      <c r="A126" t="s">
        <v>154</v>
      </c>
      <c r="B126">
        <v>126</v>
      </c>
      <c r="C126">
        <f>VLOOKUP(A126,[1]ODS_FACT!$C:$H,6,FALSE)</f>
        <v>126</v>
      </c>
      <c r="D126">
        <f t="shared" si="6"/>
        <v>0</v>
      </c>
      <c r="J126" t="s">
        <v>16</v>
      </c>
      <c r="K126">
        <v>14</v>
      </c>
      <c r="L126">
        <f>VLOOKUP(J126,[1]ODS_FACT!$C:$G,5,FALSE)</f>
        <v>14</v>
      </c>
      <c r="M126">
        <f t="shared" si="7"/>
        <v>0</v>
      </c>
    </row>
    <row r="127" spans="1:13" x14ac:dyDescent="0.25">
      <c r="A127" t="s">
        <v>170</v>
      </c>
      <c r="B127">
        <v>3</v>
      </c>
      <c r="C127">
        <f>VLOOKUP(A127,[1]ODS_FACT!$C:$H,6,FALSE)</f>
        <v>3</v>
      </c>
      <c r="D127">
        <f t="shared" si="6"/>
        <v>0</v>
      </c>
      <c r="J127" t="s">
        <v>175</v>
      </c>
      <c r="K127">
        <v>1</v>
      </c>
      <c r="L127">
        <f>VLOOKUP(J127,[1]ODS_FACT!$C:$G,5,FALSE)</f>
        <v>1</v>
      </c>
      <c r="M127">
        <f t="shared" si="7"/>
        <v>0</v>
      </c>
    </row>
    <row r="128" spans="1:13" x14ac:dyDescent="0.25">
      <c r="A128" t="s">
        <v>34</v>
      </c>
      <c r="B128">
        <v>2</v>
      </c>
      <c r="C128">
        <f>VLOOKUP(A128,[1]ODS_FACT!$C:$H,6,FALSE)</f>
        <v>2</v>
      </c>
      <c r="D128">
        <f t="shared" si="6"/>
        <v>0</v>
      </c>
      <c r="J128" t="s">
        <v>34</v>
      </c>
      <c r="K128">
        <v>8</v>
      </c>
      <c r="L128">
        <f>VLOOKUP(J128,[1]ODS_FACT!$C:$G,5,FALSE)</f>
        <v>8</v>
      </c>
      <c r="M128">
        <f t="shared" si="7"/>
        <v>0</v>
      </c>
    </row>
    <row r="129" spans="1:13" x14ac:dyDescent="0.25">
      <c r="A129" t="s">
        <v>95</v>
      </c>
      <c r="B129">
        <v>1</v>
      </c>
      <c r="C129">
        <f>VLOOKUP(A129,[1]ODS_FACT!$C:$H,6,FALSE)</f>
        <v>1</v>
      </c>
      <c r="D129">
        <f t="shared" si="6"/>
        <v>0</v>
      </c>
      <c r="J129" t="s">
        <v>95</v>
      </c>
      <c r="K129">
        <v>10</v>
      </c>
      <c r="L129">
        <f>VLOOKUP(J129,[1]ODS_FACT!$C:$G,5,FALSE)</f>
        <v>10</v>
      </c>
      <c r="M129">
        <f t="shared" si="7"/>
        <v>0</v>
      </c>
    </row>
    <row r="130" spans="1:13" x14ac:dyDescent="0.25">
      <c r="A130" t="s">
        <v>3</v>
      </c>
      <c r="B130">
        <v>19</v>
      </c>
      <c r="C130">
        <f>VLOOKUP(A130,[1]ODS_FACT!$C:$H,6,FALSE)</f>
        <v>19</v>
      </c>
      <c r="D130">
        <f t="shared" ref="D130:D161" si="8">B130-C130</f>
        <v>0</v>
      </c>
      <c r="J130" t="s">
        <v>75</v>
      </c>
      <c r="K130">
        <v>5</v>
      </c>
      <c r="L130">
        <f>VLOOKUP(J130,[1]ODS_FACT!$C:$G,5,FALSE)</f>
        <v>5</v>
      </c>
      <c r="M130">
        <f t="shared" ref="M130:M161" si="9">K130-L130</f>
        <v>0</v>
      </c>
    </row>
    <row r="131" spans="1:13" x14ac:dyDescent="0.25">
      <c r="A131" t="s">
        <v>88</v>
      </c>
      <c r="B131">
        <v>8</v>
      </c>
      <c r="C131">
        <f>VLOOKUP(A131,[1]ODS_FACT!$C:$H,6,FALSE)</f>
        <v>8</v>
      </c>
      <c r="D131">
        <f t="shared" si="8"/>
        <v>0</v>
      </c>
      <c r="J131" t="s">
        <v>145</v>
      </c>
      <c r="K131">
        <v>18</v>
      </c>
      <c r="L131">
        <f>VLOOKUP(J131,[1]ODS_FACT!$C:$G,5,FALSE)</f>
        <v>18</v>
      </c>
      <c r="M131">
        <f t="shared" si="9"/>
        <v>0</v>
      </c>
    </row>
    <row r="132" spans="1:13" x14ac:dyDescent="0.25">
      <c r="A132" t="s">
        <v>167</v>
      </c>
      <c r="B132">
        <v>1</v>
      </c>
      <c r="C132">
        <f>VLOOKUP(A132,[1]ODS_FACT!$C:$H,6,FALSE)</f>
        <v>1</v>
      </c>
      <c r="D132">
        <f t="shared" si="8"/>
        <v>0</v>
      </c>
      <c r="J132" t="s">
        <v>88</v>
      </c>
      <c r="K132">
        <v>17</v>
      </c>
      <c r="L132">
        <f>VLOOKUP(J132,[1]ODS_FACT!$C:$G,5,FALSE)</f>
        <v>17</v>
      </c>
      <c r="M132">
        <f t="shared" si="9"/>
        <v>0</v>
      </c>
    </row>
    <row r="133" spans="1:13" x14ac:dyDescent="0.25">
      <c r="A133" t="s">
        <v>89</v>
      </c>
      <c r="B133">
        <v>3</v>
      </c>
      <c r="C133">
        <f>VLOOKUP(A133,[1]ODS_FACT!$C:$H,6,FALSE)</f>
        <v>3</v>
      </c>
      <c r="D133">
        <f t="shared" si="8"/>
        <v>0</v>
      </c>
      <c r="J133" t="s">
        <v>96</v>
      </c>
      <c r="K133">
        <v>41</v>
      </c>
      <c r="L133">
        <f>VLOOKUP(J133,[1]ODS_FACT!$C:$G,5,FALSE)</f>
        <v>41</v>
      </c>
      <c r="M133">
        <f t="shared" si="9"/>
        <v>0</v>
      </c>
    </row>
    <row r="134" spans="1:13" x14ac:dyDescent="0.25">
      <c r="A134" t="s">
        <v>2</v>
      </c>
      <c r="B134">
        <v>24</v>
      </c>
      <c r="C134">
        <f>VLOOKUP(A134,[1]ODS_FACT!$C:$H,6,FALSE)</f>
        <v>24</v>
      </c>
      <c r="D134">
        <f t="shared" si="8"/>
        <v>0</v>
      </c>
      <c r="J134" t="s">
        <v>167</v>
      </c>
      <c r="K134">
        <v>2</v>
      </c>
      <c r="L134">
        <f>VLOOKUP(J134,[1]ODS_FACT!$C:$G,5,FALSE)</f>
        <v>2</v>
      </c>
      <c r="M134">
        <f t="shared" si="9"/>
        <v>0</v>
      </c>
    </row>
    <row r="135" spans="1:13" x14ac:dyDescent="0.25">
      <c r="A135" t="s">
        <v>146</v>
      </c>
      <c r="B135">
        <v>99</v>
      </c>
      <c r="C135">
        <f>VLOOKUP(A135,[1]ODS_FACT!$C:$H,6,FALSE)</f>
        <v>99</v>
      </c>
      <c r="D135">
        <f t="shared" si="8"/>
        <v>0</v>
      </c>
      <c r="J135" t="s">
        <v>166</v>
      </c>
      <c r="K135">
        <v>55</v>
      </c>
      <c r="L135">
        <f>VLOOKUP(J135,[1]ODS_FACT!$C:$G,5,FALSE)</f>
        <v>55</v>
      </c>
      <c r="M135">
        <f t="shared" si="9"/>
        <v>0</v>
      </c>
    </row>
    <row r="136" spans="1:13" x14ac:dyDescent="0.25">
      <c r="A136" t="s">
        <v>11</v>
      </c>
      <c r="B136">
        <v>2</v>
      </c>
      <c r="C136">
        <f>VLOOKUP(A136,[1]ODS_FACT!$C:$H,6,FALSE)</f>
        <v>2</v>
      </c>
      <c r="D136">
        <f t="shared" si="8"/>
        <v>0</v>
      </c>
      <c r="J136" t="s">
        <v>2</v>
      </c>
      <c r="K136">
        <v>24</v>
      </c>
      <c r="L136">
        <f>VLOOKUP(J136,[1]ODS_FACT!$C:$G,5,FALSE)</f>
        <v>24</v>
      </c>
      <c r="M136">
        <f t="shared" si="9"/>
        <v>0</v>
      </c>
    </row>
    <row r="137" spans="1:13" x14ac:dyDescent="0.25">
      <c r="A137" t="s">
        <v>60</v>
      </c>
      <c r="B137">
        <v>4</v>
      </c>
      <c r="C137">
        <f>VLOOKUP(A137,[1]ODS_FACT!$C:$H,6,FALSE)</f>
        <v>4</v>
      </c>
      <c r="D137">
        <f t="shared" si="8"/>
        <v>0</v>
      </c>
      <c r="J137" t="s">
        <v>40</v>
      </c>
      <c r="K137">
        <v>127</v>
      </c>
      <c r="L137">
        <f>VLOOKUP(J137,[1]ODS_FACT!$C:$G,5,FALSE)</f>
        <v>127</v>
      </c>
      <c r="M137">
        <f t="shared" si="9"/>
        <v>0</v>
      </c>
    </row>
    <row r="138" spans="1:13" x14ac:dyDescent="0.25">
      <c r="A138" t="s">
        <v>91</v>
      </c>
      <c r="B138">
        <v>36</v>
      </c>
      <c r="C138">
        <f>VLOOKUP(A138,[1]ODS_FACT!$C:$H,6,FALSE)</f>
        <v>36</v>
      </c>
      <c r="D138">
        <f t="shared" si="8"/>
        <v>0</v>
      </c>
      <c r="J138" t="s">
        <v>11</v>
      </c>
      <c r="K138">
        <v>4</v>
      </c>
      <c r="L138">
        <f>VLOOKUP(J138,[1]ODS_FACT!$C:$G,5,FALSE)</f>
        <v>4</v>
      </c>
      <c r="M138">
        <f t="shared" si="9"/>
        <v>0</v>
      </c>
    </row>
    <row r="139" spans="1:13" x14ac:dyDescent="0.25">
      <c r="A139" t="s">
        <v>168</v>
      </c>
      <c r="B139">
        <v>4</v>
      </c>
      <c r="C139">
        <f>VLOOKUP(A139,[1]ODS_FACT!$C:$H,6,FALSE)</f>
        <v>4</v>
      </c>
      <c r="D139">
        <f t="shared" si="8"/>
        <v>0</v>
      </c>
      <c r="J139" t="s">
        <v>60</v>
      </c>
      <c r="K139">
        <v>53</v>
      </c>
      <c r="L139">
        <f>VLOOKUP(J139,[1]ODS_FACT!$C:$G,5,FALSE)</f>
        <v>53</v>
      </c>
      <c r="M139">
        <f t="shared" si="9"/>
        <v>0</v>
      </c>
    </row>
    <row r="140" spans="1:13" x14ac:dyDescent="0.25">
      <c r="A140" t="s">
        <v>12</v>
      </c>
      <c r="B140">
        <v>14</v>
      </c>
      <c r="C140">
        <f>VLOOKUP(A140,[1]ODS_FACT!$C:$H,6,FALSE)</f>
        <v>14</v>
      </c>
      <c r="D140">
        <f t="shared" si="8"/>
        <v>0</v>
      </c>
      <c r="J140" t="s">
        <v>91</v>
      </c>
      <c r="K140">
        <v>38</v>
      </c>
      <c r="L140">
        <f>VLOOKUP(J140,[1]ODS_FACT!$C:$G,5,FALSE)</f>
        <v>38</v>
      </c>
      <c r="M140">
        <f t="shared" si="9"/>
        <v>0</v>
      </c>
    </row>
    <row r="141" spans="1:13" x14ac:dyDescent="0.25">
      <c r="A141" t="s">
        <v>51</v>
      </c>
      <c r="B141">
        <v>9</v>
      </c>
      <c r="C141">
        <f>VLOOKUP(A141,[1]ODS_FACT!$C:$H,6,FALSE)</f>
        <v>9</v>
      </c>
      <c r="D141">
        <f t="shared" si="8"/>
        <v>0</v>
      </c>
      <c r="J141" t="s">
        <v>178</v>
      </c>
      <c r="K141">
        <v>31</v>
      </c>
      <c r="L141">
        <f>VLOOKUP(J141,[1]ODS_FACT!$C:$G,5,FALSE)</f>
        <v>31</v>
      </c>
      <c r="M141">
        <f t="shared" si="9"/>
        <v>0</v>
      </c>
    </row>
    <row r="142" spans="1:13" x14ac:dyDescent="0.25">
      <c r="A142" t="s">
        <v>113</v>
      </c>
      <c r="B142">
        <v>13</v>
      </c>
      <c r="C142">
        <f>VLOOKUP(A142,[1]ODS_FACT!$C:$H,6,FALSE)</f>
        <v>13</v>
      </c>
      <c r="D142">
        <f t="shared" si="8"/>
        <v>0</v>
      </c>
      <c r="J142" t="s">
        <v>12</v>
      </c>
      <c r="K142">
        <v>90</v>
      </c>
      <c r="L142">
        <f>VLOOKUP(J142,[1]ODS_FACT!$C:$G,5,FALSE)</f>
        <v>90</v>
      </c>
      <c r="M142">
        <f t="shared" si="9"/>
        <v>0</v>
      </c>
    </row>
    <row r="143" spans="1:13" x14ac:dyDescent="0.25">
      <c r="A143" t="s">
        <v>49</v>
      </c>
      <c r="B143">
        <v>37</v>
      </c>
      <c r="C143">
        <f>VLOOKUP(A143,[1]ODS_FACT!$C:$H,6,FALSE)</f>
        <v>37</v>
      </c>
      <c r="D143">
        <f t="shared" si="8"/>
        <v>0</v>
      </c>
      <c r="J143" t="s">
        <v>51</v>
      </c>
      <c r="K143">
        <v>53</v>
      </c>
      <c r="L143">
        <f>VLOOKUP(J143,[1]ODS_FACT!$C:$G,5,FALSE)</f>
        <v>53</v>
      </c>
      <c r="M143">
        <f t="shared" si="9"/>
        <v>0</v>
      </c>
    </row>
    <row r="144" spans="1:13" x14ac:dyDescent="0.25">
      <c r="A144" t="s">
        <v>93</v>
      </c>
      <c r="B144">
        <v>1</v>
      </c>
      <c r="C144">
        <f>VLOOKUP(A144,[1]ODS_FACT!$C:$H,6,FALSE)</f>
        <v>1</v>
      </c>
      <c r="D144">
        <f t="shared" si="8"/>
        <v>0</v>
      </c>
      <c r="J144" t="s">
        <v>113</v>
      </c>
      <c r="K144">
        <v>23</v>
      </c>
      <c r="L144">
        <f>VLOOKUP(J144,[1]ODS_FACT!$C:$G,5,FALSE)</f>
        <v>23</v>
      </c>
      <c r="M144">
        <f t="shared" si="9"/>
        <v>0</v>
      </c>
    </row>
    <row r="145" spans="1:13" x14ac:dyDescent="0.25">
      <c r="A145" t="s">
        <v>155</v>
      </c>
      <c r="B145">
        <v>29</v>
      </c>
      <c r="C145">
        <f>VLOOKUP(A145,[1]ODS_FACT!$C:$H,6,FALSE)</f>
        <v>29</v>
      </c>
      <c r="D145">
        <f t="shared" si="8"/>
        <v>0</v>
      </c>
      <c r="J145" t="s">
        <v>49</v>
      </c>
      <c r="K145">
        <v>201</v>
      </c>
      <c r="L145">
        <f>VLOOKUP(J145,[1]ODS_FACT!$C:$G,5,FALSE)</f>
        <v>201</v>
      </c>
      <c r="M145">
        <f t="shared" si="9"/>
        <v>0</v>
      </c>
    </row>
    <row r="146" spans="1:13" x14ac:dyDescent="0.25">
      <c r="A146" t="s">
        <v>163</v>
      </c>
      <c r="B146">
        <v>84</v>
      </c>
      <c r="C146">
        <f>VLOOKUP(A146,[1]ODS_FACT!$C:$H,6,FALSE)</f>
        <v>84</v>
      </c>
      <c r="D146">
        <f t="shared" si="8"/>
        <v>0</v>
      </c>
      <c r="J146" t="s">
        <v>123</v>
      </c>
      <c r="K146">
        <v>7</v>
      </c>
      <c r="L146">
        <f>VLOOKUP(J146,[1]ODS_FACT!$C:$G,5,FALSE)</f>
        <v>7</v>
      </c>
      <c r="M146">
        <f t="shared" si="9"/>
        <v>0</v>
      </c>
    </row>
    <row r="147" spans="1:13" x14ac:dyDescent="0.25">
      <c r="A147" t="s">
        <v>56</v>
      </c>
      <c r="B147">
        <v>2</v>
      </c>
      <c r="C147">
        <f>VLOOKUP(A147,[1]ODS_FACT!$C:$H,6,FALSE)</f>
        <v>2</v>
      </c>
      <c r="D147">
        <f t="shared" si="8"/>
        <v>0</v>
      </c>
      <c r="J147" t="s">
        <v>9</v>
      </c>
      <c r="K147">
        <v>16</v>
      </c>
      <c r="L147">
        <f>VLOOKUP(J147,[1]ODS_FACT!$C:$G,5,FALSE)</f>
        <v>16</v>
      </c>
      <c r="M147">
        <f t="shared" si="9"/>
        <v>0</v>
      </c>
    </row>
    <row r="148" spans="1:13" x14ac:dyDescent="0.25">
      <c r="A148" t="s">
        <v>165</v>
      </c>
      <c r="B148">
        <v>2</v>
      </c>
      <c r="C148">
        <f>VLOOKUP(A148,[1]ODS_FACT!$C:$H,6,FALSE)</f>
        <v>2</v>
      </c>
      <c r="D148">
        <f t="shared" si="8"/>
        <v>0</v>
      </c>
      <c r="J148" t="s">
        <v>188</v>
      </c>
      <c r="K148">
        <v>1</v>
      </c>
      <c r="L148">
        <f>VLOOKUP(J148,[1]ODS_FACT!$C:$G,5,FALSE)</f>
        <v>1</v>
      </c>
      <c r="M148">
        <f t="shared" si="9"/>
        <v>0</v>
      </c>
    </row>
    <row r="149" spans="1:13" x14ac:dyDescent="0.25">
      <c r="A149" t="s">
        <v>30</v>
      </c>
      <c r="B149">
        <v>8</v>
      </c>
      <c r="C149">
        <f>VLOOKUP(A149,[1]ODS_FACT!$C:$H,6,FALSE)</f>
        <v>8</v>
      </c>
      <c r="D149">
        <f t="shared" si="8"/>
        <v>0</v>
      </c>
      <c r="J149" t="s">
        <v>159</v>
      </c>
      <c r="K149">
        <v>147</v>
      </c>
      <c r="L149">
        <f>VLOOKUP(J149,[1]ODS_FACT!$C:$G,5,FALSE)</f>
        <v>147</v>
      </c>
      <c r="M149">
        <f t="shared" si="9"/>
        <v>0</v>
      </c>
    </row>
    <row r="150" spans="1:13" x14ac:dyDescent="0.25">
      <c r="A150" t="s">
        <v>131</v>
      </c>
      <c r="B150">
        <v>20</v>
      </c>
      <c r="C150">
        <f>VLOOKUP(A150,[1]ODS_FACT!$C:$H,6,FALSE)</f>
        <v>20</v>
      </c>
      <c r="D150">
        <f t="shared" si="8"/>
        <v>0</v>
      </c>
      <c r="J150" t="s">
        <v>124</v>
      </c>
      <c r="K150">
        <v>49</v>
      </c>
      <c r="L150">
        <f>VLOOKUP(J150,[1]ODS_FACT!$C:$G,5,FALSE)</f>
        <v>49</v>
      </c>
      <c r="M150">
        <f t="shared" si="9"/>
        <v>0</v>
      </c>
    </row>
    <row r="151" spans="1:13" x14ac:dyDescent="0.25">
      <c r="A151" t="s">
        <v>82</v>
      </c>
      <c r="B151">
        <v>15</v>
      </c>
      <c r="C151">
        <f>VLOOKUP(A151,[1]ODS_FACT!$C:$H,6,FALSE)</f>
        <v>15</v>
      </c>
      <c r="D151">
        <f t="shared" si="8"/>
        <v>0</v>
      </c>
      <c r="J151" t="s">
        <v>120</v>
      </c>
      <c r="K151">
        <v>8</v>
      </c>
      <c r="L151">
        <f>VLOOKUP(J151,[1]ODS_FACT!$C:$G,5,FALSE)</f>
        <v>8</v>
      </c>
      <c r="M151">
        <f t="shared" si="9"/>
        <v>0</v>
      </c>
    </row>
    <row r="152" spans="1:13" x14ac:dyDescent="0.25">
      <c r="A152" t="s">
        <v>84</v>
      </c>
      <c r="B152">
        <v>13</v>
      </c>
      <c r="C152">
        <f>VLOOKUP(A152,[1]ODS_FACT!$C:$H,6,FALSE)</f>
        <v>13</v>
      </c>
      <c r="D152">
        <f t="shared" si="8"/>
        <v>0</v>
      </c>
      <c r="J152" t="s">
        <v>141</v>
      </c>
      <c r="K152">
        <v>20</v>
      </c>
      <c r="L152">
        <f>VLOOKUP(J152,[1]ODS_FACT!$C:$G,5,FALSE)</f>
        <v>20</v>
      </c>
      <c r="M152">
        <f t="shared" si="9"/>
        <v>0</v>
      </c>
    </row>
    <row r="153" spans="1:13" x14ac:dyDescent="0.25">
      <c r="A153" t="s">
        <v>54</v>
      </c>
      <c r="B153">
        <v>259</v>
      </c>
      <c r="C153">
        <f>VLOOKUP(A153,[1]ODS_FACT!$C:$H,6,FALSE)</f>
        <v>259</v>
      </c>
      <c r="D153">
        <f t="shared" si="8"/>
        <v>0</v>
      </c>
      <c r="J153" t="s">
        <v>179</v>
      </c>
      <c r="K153">
        <v>2</v>
      </c>
      <c r="L153">
        <f>VLOOKUP(J153,[1]ODS_FACT!$C:$G,5,FALSE)</f>
        <v>2</v>
      </c>
      <c r="M153">
        <f t="shared" si="9"/>
        <v>0</v>
      </c>
    </row>
    <row r="154" spans="1:13" x14ac:dyDescent="0.25">
      <c r="A154" t="s">
        <v>53</v>
      </c>
      <c r="B154">
        <v>17</v>
      </c>
      <c r="C154">
        <f>VLOOKUP(A154,[1]ODS_FACT!$C:$H,6,FALSE)</f>
        <v>17</v>
      </c>
      <c r="D154">
        <f t="shared" si="8"/>
        <v>0</v>
      </c>
      <c r="J154" t="s">
        <v>181</v>
      </c>
      <c r="K154">
        <v>10</v>
      </c>
      <c r="L154">
        <f>VLOOKUP(J154,[1]ODS_FACT!$C:$G,5,FALSE)</f>
        <v>10</v>
      </c>
      <c r="M154">
        <f t="shared" si="9"/>
        <v>0</v>
      </c>
    </row>
    <row r="155" spans="1:13" x14ac:dyDescent="0.25">
      <c r="A155" t="s">
        <v>110</v>
      </c>
      <c r="B155">
        <v>2</v>
      </c>
      <c r="C155">
        <f>VLOOKUP(A155,[1]ODS_FACT!$C:$H,6,FALSE)</f>
        <v>2</v>
      </c>
      <c r="D155">
        <f t="shared" si="8"/>
        <v>0</v>
      </c>
      <c r="J155" t="s">
        <v>53</v>
      </c>
      <c r="K155">
        <v>24</v>
      </c>
      <c r="L155">
        <f>VLOOKUP(J155,[1]ODS_FACT!$C:$G,5,FALSE)</f>
        <v>24</v>
      </c>
      <c r="M155">
        <f t="shared" si="9"/>
        <v>0</v>
      </c>
    </row>
    <row r="156" spans="1:13" x14ac:dyDescent="0.25">
      <c r="A156" t="s">
        <v>129</v>
      </c>
      <c r="B156">
        <v>404</v>
      </c>
      <c r="C156">
        <f>VLOOKUP(A156,[1]ODS_FACT!$C:$H,6,FALSE)</f>
        <v>404</v>
      </c>
      <c r="D156">
        <f t="shared" si="8"/>
        <v>0</v>
      </c>
      <c r="J156" t="s">
        <v>182</v>
      </c>
      <c r="K156">
        <v>10</v>
      </c>
      <c r="L156">
        <f>VLOOKUP(J156,[1]ODS_FACT!$C:$G,5,FALSE)</f>
        <v>10</v>
      </c>
      <c r="M156">
        <f t="shared" si="9"/>
        <v>0</v>
      </c>
    </row>
    <row r="157" spans="1:13" x14ac:dyDescent="0.25">
      <c r="A157" t="s">
        <v>157</v>
      </c>
      <c r="B157">
        <v>87</v>
      </c>
      <c r="C157">
        <f>VLOOKUP(A157,[1]ODS_FACT!$C:$H,6,FALSE)</f>
        <v>87</v>
      </c>
      <c r="D157">
        <f t="shared" si="8"/>
        <v>0</v>
      </c>
      <c r="J157" t="s">
        <v>157</v>
      </c>
      <c r="K157">
        <v>325</v>
      </c>
      <c r="L157">
        <f>VLOOKUP(J157,[1]ODS_FACT!$C:$G,5,FALSE)</f>
        <v>325</v>
      </c>
      <c r="M157">
        <f t="shared" si="9"/>
        <v>0</v>
      </c>
    </row>
    <row r="158" spans="1:13" x14ac:dyDescent="0.25">
      <c r="A158" t="s">
        <v>105</v>
      </c>
      <c r="B158">
        <v>1</v>
      </c>
      <c r="C158">
        <f>VLOOKUP(A158,[1]ODS_FACT!$C:$H,6,FALSE)</f>
        <v>1</v>
      </c>
      <c r="D158">
        <f t="shared" si="8"/>
        <v>0</v>
      </c>
      <c r="J158" t="s">
        <v>183</v>
      </c>
      <c r="K158">
        <v>32</v>
      </c>
      <c r="L158">
        <f>VLOOKUP(J158,[1]ODS_FACT!$C:$G,5,FALSE)</f>
        <v>32</v>
      </c>
      <c r="M158">
        <f t="shared" si="9"/>
        <v>0</v>
      </c>
    </row>
    <row r="159" spans="1:13" x14ac:dyDescent="0.25">
      <c r="A159" t="s">
        <v>94</v>
      </c>
      <c r="B159">
        <v>2</v>
      </c>
      <c r="C159">
        <f>VLOOKUP(A159,[1]ODS_FACT!$C:$H,6,FALSE)</f>
        <v>2</v>
      </c>
      <c r="D159">
        <f t="shared" si="8"/>
        <v>0</v>
      </c>
      <c r="J159" t="s">
        <v>93</v>
      </c>
      <c r="K159">
        <v>22</v>
      </c>
      <c r="L159">
        <f>VLOOKUP(J159,[1]ODS_FACT!$C:$G,5,FALSE)</f>
        <v>22</v>
      </c>
      <c r="M159">
        <f t="shared" si="9"/>
        <v>0</v>
      </c>
    </row>
    <row r="160" spans="1:13" x14ac:dyDescent="0.25">
      <c r="A160" t="s">
        <v>64</v>
      </c>
      <c r="B160">
        <v>48</v>
      </c>
      <c r="C160">
        <f>VLOOKUP(A160,[1]ODS_FACT!$C:$H,6,FALSE)</f>
        <v>48</v>
      </c>
      <c r="D160">
        <f t="shared" si="8"/>
        <v>0</v>
      </c>
      <c r="J160" t="s">
        <v>69</v>
      </c>
      <c r="K160">
        <v>204</v>
      </c>
      <c r="L160">
        <f>VLOOKUP(J160,[1]ODS_FACT!$C:$G,5,FALSE)</f>
        <v>204</v>
      </c>
      <c r="M160">
        <f t="shared" si="9"/>
        <v>0</v>
      </c>
    </row>
    <row r="161" spans="1:13" x14ac:dyDescent="0.25">
      <c r="A161" t="s">
        <v>66</v>
      </c>
      <c r="B161">
        <v>15</v>
      </c>
      <c r="C161">
        <f>VLOOKUP(A161,[1]ODS_FACT!$C:$H,6,FALSE)</f>
        <v>15</v>
      </c>
      <c r="D161">
        <f t="shared" si="8"/>
        <v>0</v>
      </c>
      <c r="J161" t="s">
        <v>155</v>
      </c>
      <c r="K161">
        <v>191</v>
      </c>
      <c r="L161">
        <f>VLOOKUP(J161,[1]ODS_FACT!$C:$G,5,FALSE)</f>
        <v>191</v>
      </c>
      <c r="M161">
        <f t="shared" si="9"/>
        <v>0</v>
      </c>
    </row>
    <row r="162" spans="1:13" x14ac:dyDescent="0.25">
      <c r="A162" t="s">
        <v>136</v>
      </c>
      <c r="B162">
        <v>398</v>
      </c>
      <c r="C162">
        <f>VLOOKUP(A162,[1]ODS_FACT!$C:$H,6,FALSE)</f>
        <v>398</v>
      </c>
      <c r="D162">
        <f t="shared" ref="D162:D193" si="10">B162-C162</f>
        <v>0</v>
      </c>
      <c r="J162" t="s">
        <v>56</v>
      </c>
      <c r="K162">
        <v>70</v>
      </c>
      <c r="L162">
        <f>VLOOKUP(J162,[1]ODS_FACT!$C:$G,5,FALSE)</f>
        <v>70</v>
      </c>
      <c r="M162">
        <f t="shared" ref="M162:M193" si="11">K162-L162</f>
        <v>0</v>
      </c>
    </row>
    <row r="163" spans="1:13" x14ac:dyDescent="0.25">
      <c r="A163" t="s">
        <v>161</v>
      </c>
      <c r="B163">
        <v>80</v>
      </c>
      <c r="C163">
        <f>VLOOKUP(A163,[1]ODS_FACT!$C:$H,6,FALSE)</f>
        <v>80</v>
      </c>
      <c r="D163">
        <f t="shared" si="10"/>
        <v>0</v>
      </c>
      <c r="J163" t="s">
        <v>127</v>
      </c>
      <c r="K163">
        <v>2</v>
      </c>
      <c r="L163">
        <f>VLOOKUP(J163,[1]ODS_FACT!$C:$G,5,FALSE)</f>
        <v>2</v>
      </c>
      <c r="M163">
        <f t="shared" si="11"/>
        <v>0</v>
      </c>
    </row>
    <row r="164" spans="1:13" x14ac:dyDescent="0.25">
      <c r="A164" t="s">
        <v>135</v>
      </c>
      <c r="B164">
        <v>6</v>
      </c>
      <c r="C164">
        <f>VLOOKUP(A164,[1]ODS_FACT!$C:$H,6,FALSE)</f>
        <v>6</v>
      </c>
      <c r="D164">
        <f t="shared" si="10"/>
        <v>0</v>
      </c>
      <c r="J164" t="s">
        <v>165</v>
      </c>
      <c r="K164">
        <v>53</v>
      </c>
      <c r="L164">
        <f>VLOOKUP(J164,[1]ODS_FACT!$C:$G,5,FALSE)</f>
        <v>53</v>
      </c>
      <c r="M164">
        <f t="shared" si="11"/>
        <v>0</v>
      </c>
    </row>
    <row r="165" spans="1:13" x14ac:dyDescent="0.25">
      <c r="A165" t="s">
        <v>104</v>
      </c>
      <c r="B165">
        <v>1</v>
      </c>
      <c r="C165">
        <f>VLOOKUP(A165,[1]ODS_FACT!$C:$H,6,FALSE)</f>
        <v>1</v>
      </c>
      <c r="D165">
        <f t="shared" si="10"/>
        <v>0</v>
      </c>
      <c r="J165" t="s">
        <v>29</v>
      </c>
      <c r="K165">
        <v>71</v>
      </c>
      <c r="L165">
        <f>VLOOKUP(J165,[1]ODS_FACT!$C:$G,5,FALSE)</f>
        <v>71</v>
      </c>
      <c r="M165">
        <f t="shared" si="11"/>
        <v>0</v>
      </c>
    </row>
    <row r="166" spans="1:13" x14ac:dyDescent="0.25">
      <c r="A166" t="s">
        <v>158</v>
      </c>
      <c r="B166">
        <v>2</v>
      </c>
      <c r="C166">
        <f>VLOOKUP(A166,[1]ODS_FACT!$C:$H,6,FALSE)</f>
        <v>2</v>
      </c>
      <c r="D166">
        <f t="shared" si="10"/>
        <v>0</v>
      </c>
      <c r="J166" t="s">
        <v>30</v>
      </c>
      <c r="K166">
        <v>85</v>
      </c>
      <c r="L166">
        <f>VLOOKUP(J166,[1]ODS_FACT!$C:$G,5,FALSE)</f>
        <v>85</v>
      </c>
      <c r="M166">
        <f t="shared" si="11"/>
        <v>0</v>
      </c>
    </row>
    <row r="167" spans="1:13" x14ac:dyDescent="0.25">
      <c r="A167" t="s">
        <v>17</v>
      </c>
      <c r="B167">
        <v>9</v>
      </c>
      <c r="C167">
        <f>VLOOKUP(A167,[1]ODS_FACT!$C:$H,6,FALSE)</f>
        <v>9</v>
      </c>
      <c r="D167">
        <f t="shared" si="10"/>
        <v>0</v>
      </c>
      <c r="J167" t="s">
        <v>85</v>
      </c>
      <c r="K167">
        <v>16</v>
      </c>
      <c r="L167">
        <f>VLOOKUP(J167,[1]ODS_FACT!$C:$G,5,FALSE)</f>
        <v>16</v>
      </c>
      <c r="M167">
        <f t="shared" si="11"/>
        <v>0</v>
      </c>
    </row>
    <row r="168" spans="1:13" x14ac:dyDescent="0.25">
      <c r="A168" t="s">
        <v>9</v>
      </c>
      <c r="B168">
        <v>205</v>
      </c>
      <c r="C168">
        <f>VLOOKUP(A168,[1]ODS_FACT!$C:$H,6,FALSE)</f>
        <v>205</v>
      </c>
      <c r="D168">
        <f t="shared" si="10"/>
        <v>0</v>
      </c>
      <c r="J168" t="s">
        <v>106</v>
      </c>
      <c r="K168">
        <v>37</v>
      </c>
      <c r="L168">
        <f>VLOOKUP(J168,[1]ODS_FACT!$C:$G,5,FALSE)</f>
        <v>37</v>
      </c>
      <c r="M168">
        <f t="shared" si="11"/>
        <v>0</v>
      </c>
    </row>
    <row r="169" spans="1:13" x14ac:dyDescent="0.25">
      <c r="A169" t="s">
        <v>68</v>
      </c>
      <c r="B169">
        <v>13</v>
      </c>
      <c r="C169">
        <f>VLOOKUP(A169,[1]ODS_FACT!$C:$H,6,FALSE)</f>
        <v>13</v>
      </c>
      <c r="D169">
        <f t="shared" si="10"/>
        <v>0</v>
      </c>
      <c r="J169" t="s">
        <v>26</v>
      </c>
      <c r="K169">
        <v>1</v>
      </c>
      <c r="L169">
        <f>VLOOKUP(J169,[1]ODS_FACT!$C:$G,5,FALSE)</f>
        <v>1</v>
      </c>
      <c r="M169">
        <f t="shared" si="11"/>
        <v>0</v>
      </c>
    </row>
    <row r="170" spans="1:13" x14ac:dyDescent="0.25">
      <c r="A170" t="s">
        <v>142</v>
      </c>
      <c r="B170">
        <v>11</v>
      </c>
      <c r="C170">
        <f>VLOOKUP(A170,[1]ODS_FACT!$C:$H,6,FALSE)</f>
        <v>11</v>
      </c>
      <c r="D170">
        <f t="shared" si="10"/>
        <v>0</v>
      </c>
      <c r="J170" t="s">
        <v>184</v>
      </c>
      <c r="K170">
        <v>1</v>
      </c>
      <c r="L170">
        <f>VLOOKUP(J170,[1]ODS_FACT!$C:$G,5,FALSE)</f>
        <v>1</v>
      </c>
      <c r="M170">
        <f t="shared" si="11"/>
        <v>0</v>
      </c>
    </row>
    <row r="171" spans="1:13" x14ac:dyDescent="0.25">
      <c r="A171" t="s">
        <v>120</v>
      </c>
      <c r="B171">
        <v>2</v>
      </c>
      <c r="C171">
        <f>VLOOKUP(A171,[1]ODS_FACT!$C:$H,6,FALSE)</f>
        <v>2</v>
      </c>
      <c r="D171">
        <f t="shared" si="10"/>
        <v>0</v>
      </c>
      <c r="J171" t="s">
        <v>82</v>
      </c>
      <c r="K171">
        <v>44</v>
      </c>
      <c r="L171">
        <f>VLOOKUP(J171,[1]ODS_FACT!$C:$G,5,FALSE)</f>
        <v>44</v>
      </c>
      <c r="M171">
        <f t="shared" si="11"/>
        <v>0</v>
      </c>
    </row>
    <row r="172" spans="1:13" x14ac:dyDescent="0.25">
      <c r="A172" t="s">
        <v>141</v>
      </c>
      <c r="B172">
        <v>7</v>
      </c>
      <c r="C172">
        <f>VLOOKUP(A172,[1]ODS_FACT!$C:$H,6,FALSE)</f>
        <v>7</v>
      </c>
      <c r="D172">
        <f t="shared" si="10"/>
        <v>0</v>
      </c>
      <c r="J172" t="s">
        <v>186</v>
      </c>
      <c r="K172">
        <v>6</v>
      </c>
      <c r="L172">
        <f>VLOOKUP(J172,[1]ODS_FACT!$C:$G,5,FALSE)</f>
        <v>6</v>
      </c>
      <c r="M172">
        <f t="shared" si="11"/>
        <v>0</v>
      </c>
    </row>
    <row r="173" spans="1:13" x14ac:dyDescent="0.25">
      <c r="J173" t="s">
        <v>84</v>
      </c>
      <c r="K173">
        <v>39</v>
      </c>
      <c r="L173">
        <f>VLOOKUP(J173,[1]ODS_FACT!$C:$G,5,FALSE)</f>
        <v>39</v>
      </c>
      <c r="M173">
        <f t="shared" si="11"/>
        <v>0</v>
      </c>
    </row>
    <row r="174" spans="1:13" x14ac:dyDescent="0.25">
      <c r="J174" t="s">
        <v>187</v>
      </c>
      <c r="K174">
        <v>3</v>
      </c>
      <c r="L174">
        <f>VLOOKUP(J174,[1]ODS_FACT!$C:$G,5,FALSE)</f>
        <v>3</v>
      </c>
      <c r="M174">
        <f t="shared" si="11"/>
        <v>0</v>
      </c>
    </row>
    <row r="175" spans="1:13" x14ac:dyDescent="0.25">
      <c r="J175" t="s">
        <v>134</v>
      </c>
      <c r="K175">
        <v>16</v>
      </c>
      <c r="L175">
        <f>VLOOKUP(J175,[1]ODS_FACT!$C:$G,5,FALSE)</f>
        <v>16</v>
      </c>
      <c r="M175">
        <f t="shared" si="11"/>
        <v>0</v>
      </c>
    </row>
    <row r="176" spans="1:13" x14ac:dyDescent="0.25">
      <c r="J176" t="s">
        <v>102</v>
      </c>
      <c r="K176">
        <v>727</v>
      </c>
      <c r="L176">
        <f>VLOOKUP(J176,[1]ODS_FACT!$C:$G,5,FALSE)</f>
        <v>727</v>
      </c>
      <c r="M176">
        <f t="shared" si="11"/>
        <v>0</v>
      </c>
    </row>
    <row r="177" spans="10:13" x14ac:dyDescent="0.25">
      <c r="J177" t="s">
        <v>94</v>
      </c>
      <c r="K177">
        <v>17</v>
      </c>
      <c r="L177">
        <f>VLOOKUP(J177,[1]ODS_FACT!$C:$G,5,FALSE)</f>
        <v>17</v>
      </c>
      <c r="M177">
        <f t="shared" si="11"/>
        <v>0</v>
      </c>
    </row>
    <row r="178" spans="10:13" x14ac:dyDescent="0.25">
      <c r="J178" t="s">
        <v>64</v>
      </c>
      <c r="K178">
        <v>238</v>
      </c>
      <c r="L178">
        <f>VLOOKUP(J178,[1]ODS_FACT!$C:$G,5,FALSE)</f>
        <v>238</v>
      </c>
      <c r="M178">
        <f t="shared" si="11"/>
        <v>0</v>
      </c>
    </row>
    <row r="179" spans="10:13" x14ac:dyDescent="0.25">
      <c r="J179" t="s">
        <v>66</v>
      </c>
      <c r="K179">
        <v>20</v>
      </c>
      <c r="L179">
        <f>VLOOKUP(J179,[1]ODS_FACT!$C:$G,5,FALSE)</f>
        <v>20</v>
      </c>
      <c r="M179">
        <f t="shared" si="11"/>
        <v>0</v>
      </c>
    </row>
    <row r="180" spans="10:13" x14ac:dyDescent="0.25">
      <c r="J180" t="s">
        <v>136</v>
      </c>
      <c r="K180">
        <v>671</v>
      </c>
      <c r="L180">
        <f>VLOOKUP(J180,[1]ODS_FACT!$C:$G,5,FALSE)</f>
        <v>671</v>
      </c>
      <c r="M180">
        <f t="shared" si="11"/>
        <v>0</v>
      </c>
    </row>
    <row r="181" spans="10:13" x14ac:dyDescent="0.25">
      <c r="J181" t="s">
        <v>161</v>
      </c>
      <c r="K181">
        <v>1286</v>
      </c>
      <c r="L181">
        <f>VLOOKUP(J181,[1]ODS_FACT!$C:$G,5,FALSE)</f>
        <v>1286</v>
      </c>
      <c r="M181">
        <f t="shared" si="11"/>
        <v>0</v>
      </c>
    </row>
    <row r="182" spans="10:13" x14ac:dyDescent="0.25">
      <c r="J182" t="s">
        <v>135</v>
      </c>
      <c r="K182">
        <v>95</v>
      </c>
      <c r="L182">
        <f>VLOOKUP(J182,[1]ODS_FACT!$C:$G,5,FALSE)</f>
        <v>95</v>
      </c>
      <c r="M182">
        <f t="shared" si="11"/>
        <v>0</v>
      </c>
    </row>
    <row r="183" spans="10:13" x14ac:dyDescent="0.25">
      <c r="J183" t="s">
        <v>36</v>
      </c>
      <c r="K183">
        <v>1</v>
      </c>
      <c r="L183">
        <f>VLOOKUP(J183,[1]ODS_FACT!$C:$G,5,FALSE)</f>
        <v>1</v>
      </c>
      <c r="M183">
        <f t="shared" si="11"/>
        <v>0</v>
      </c>
    </row>
  </sheetData>
  <sortState ref="A2:D734">
    <sortCondition descending="1" ref="D2:D734"/>
  </sortState>
  <conditionalFormatting sqref="D2:D17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{D8BB0968-2DB4-4C07-B755-74F4C18B7797}</x14:id>
        </ext>
      </extLst>
    </cfRule>
  </conditionalFormatting>
  <conditionalFormatting sqref="M2:M18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{62CE8B60-2AE3-4346-A5C2-0F0FF2FD2C99}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BB0968-2DB4-4C07-B755-74F4C18B7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D2:D172</xm:sqref>
        </x14:conditionalFormatting>
        <x14:conditionalFormatting xmlns:xm="http://schemas.microsoft.com/office/excel/2006/main">
          <x14:cfRule type="dataBar" id="{62CE8B60-2AE3-4346-A5C2-0F0FF2FD2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2018-11-07T19:30:50Z</dcterms:modified>
</cp:coreProperties>
</file>