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OFENG SHANG\AppData\Local\Temp\HZ$D.652.157\HZ$D.652.158\Case Files\"/>
    </mc:Choice>
  </mc:AlternateContent>
  <bookViews>
    <workbookView xWindow="0" yWindow="0" windowWidth="21576" windowHeight="9456" activeTab="2" xr2:uid="{00000000-000D-0000-FFFF-FFFF00000000}"/>
  </bookViews>
  <sheets>
    <sheet name="Sheet1" sheetId="4" r:id="rId1"/>
    <sheet name="Sheet3" sheetId="5" r:id="rId2"/>
    <sheet name="Data" sheetId="3" r:id="rId3"/>
    <sheet name="Sheet2" sheetId="2" state="hidden" r:id="rId4"/>
  </sheets>
  <calcPr calcId="171027"/>
  <pivotCaches>
    <pivotCache cacheId="14" r:id="rId5"/>
  </pivotCaches>
</workbook>
</file>

<file path=xl/calcChain.xml><?xml version="1.0" encoding="utf-8"?>
<calcChain xmlns="http://schemas.openxmlformats.org/spreadsheetml/2006/main">
  <c r="K5" i="3" l="1"/>
  <c r="K4" i="3"/>
  <c r="K3" i="3"/>
  <c r="K2" i="3"/>
  <c r="C276" i="3"/>
  <c r="D276" i="3"/>
  <c r="E276" i="3"/>
  <c r="F276" i="3"/>
  <c r="L10" i="2" l="1"/>
  <c r="K10" i="2"/>
  <c r="J10" i="2"/>
  <c r="I10" i="2"/>
  <c r="H10" i="2"/>
  <c r="G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1" authorId="0" shapeId="0" xr:uid="{00000000-0006-0000-0000-000001000000}">
      <text>
        <r>
          <rPr>
            <sz val="8"/>
            <color indexed="81"/>
            <rFont val="Tahoma"/>
            <family val="2"/>
          </rPr>
          <t>Level of education:
1: high school only
2: undergrad degree
3: master's degree
4: doctorate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 xr:uid="{00000000-0006-0000-0000-000002000000}">
      <text>
        <r>
          <rPr>
            <sz val="8"/>
            <color indexed="81"/>
            <rFont val="Tahoma"/>
            <family val="2"/>
          </rPr>
          <t>Combined annual salary of husband and wife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3000000}">
      <text>
        <r>
          <rPr>
            <sz val="8"/>
            <color indexed="81"/>
            <rFont val="Tahoma"/>
            <family val="2"/>
          </rPr>
          <t>Value of cars owned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 xr:uid="{00000000-0006-0000-0000-000004000000}">
      <text>
        <r>
          <rPr>
            <sz val="8"/>
            <color indexed="81"/>
            <rFont val="Tahoma"/>
            <family val="2"/>
          </rPr>
          <t>Value of home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Level of savings (stocks, bonds, etc.)
</t>
        </r>
      </text>
    </comment>
    <comment ref="G1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Social climber index (scale of 1-10, where 1 means very unconcerned about social status, 10 means very concerned)
</t>
        </r>
      </text>
    </comment>
  </commentList>
</comments>
</file>

<file path=xl/sharedStrings.xml><?xml version="1.0" encoding="utf-8"?>
<sst xmlns="http://schemas.openxmlformats.org/spreadsheetml/2006/main" count="30" uniqueCount="19">
  <si>
    <t>EducLevel</t>
  </si>
  <si>
    <t>Salary</t>
  </si>
  <si>
    <t>Cars</t>
  </si>
  <si>
    <t>Home</t>
  </si>
  <si>
    <t>Savings</t>
  </si>
  <si>
    <t>SCIndex</t>
  </si>
  <si>
    <t>Couple</t>
  </si>
  <si>
    <t>Educ Level</t>
  </si>
  <si>
    <t>SC Index</t>
  </si>
  <si>
    <t>Row Labels</t>
  </si>
  <si>
    <t>(blank)</t>
  </si>
  <si>
    <t>Grand Total</t>
  </si>
  <si>
    <t>average</t>
  </si>
  <si>
    <t>Sum</t>
  </si>
  <si>
    <t>Average</t>
  </si>
  <si>
    <t>Running Total</t>
  </si>
  <si>
    <t>Count</t>
  </si>
  <si>
    <t>median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</si>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</sst>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8"/>
      <color rgb="FF393939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8">
    <xf numFmtId="0" fontId="0" fillId="0" borderId="0" xfId="0"/>
    <xf numFmtId="0" fontId="1" fillId="0" borderId="0" xfId="1"/>
    <xf numFmtId="0" fontId="3" fillId="0" borderId="0" xfId="1" applyFont="1" applyAlignment="1">
      <alignment horizontal="right"/>
    </xf>
    <xf numFmtId="0" fontId="3" fillId="0" borderId="0" xfId="1" applyFont="1"/>
    <xf numFmtId="0" fontId="3" fillId="0" borderId="0" xfId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1" applyFont="1"/>
    <xf numFmtId="0" fontId="6" fillId="0" borderId="0" xfId="0" applyFont="1"/>
  </cellXfs>
  <cellStyles count="3">
    <cellStyle name="Normal" xfId="0" builtinId="0" customBuiltin="1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0</xdr:row>
      <xdr:rowOff>0</xdr:rowOff>
    </xdr:from>
    <xdr:to>
      <xdr:col>8</xdr:col>
      <xdr:colOff>198121</xdr:colOff>
      <xdr:row>0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 flipV="1">
          <a:off x="5082541" y="0"/>
          <a:ext cx="198120" cy="1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FENG SHANG" refreshedDate="43157.808371180552" createdVersion="6" refreshedVersion="6" minRefreshableVersion="3" recordCount="275" xr:uid="{E92F77E1-850B-4AF6-94BD-F63EDD1AACDD}">
  <cacheSource type="worksheet">
    <worksheetSource ref="A1:G1048576" sheet="Data"/>
  </cacheSource>
  <cacheFields count="7">
    <cacheField name="Couple" numFmtId="0">
      <sharedItems containsString="0" containsBlank="1" containsNumber="1" containsInteger="1" minValue="1" maxValue="274"/>
    </cacheField>
    <cacheField name="Educ Level" numFmtId="0">
      <sharedItems containsString="0" containsBlank="1" containsNumber="1" containsInteger="1" minValue="1" maxValue="4"/>
    </cacheField>
    <cacheField name="Salary" numFmtId="0">
      <sharedItems containsString="0" containsBlank="1" containsNumber="1" containsInteger="1" minValue="25" maxValue="167" count="101">
        <n v="90"/>
        <n v="95"/>
        <n v="99"/>
        <n v="130"/>
        <n v="126"/>
        <n v="73"/>
        <n v="111"/>
        <n v="140"/>
        <n v="52"/>
        <n v="101"/>
        <n v="134"/>
        <n v="62"/>
        <n v="139"/>
        <n v="84"/>
        <n v="46"/>
        <n v="104"/>
        <n v="54"/>
        <n v="88"/>
        <n v="119"/>
        <n v="125"/>
        <n v="87"/>
        <n v="114"/>
        <n v="112"/>
        <n v="106"/>
        <n v="103"/>
        <n v="135"/>
        <n v="96"/>
        <n v="70"/>
        <n v="71"/>
        <n v="26"/>
        <n v="60"/>
        <n v="83"/>
        <n v="97"/>
        <n v="78"/>
        <n v="77"/>
        <n v="107"/>
        <n v="116"/>
        <n v="65"/>
        <n v="68"/>
        <n v="110"/>
        <n v="115"/>
        <n v="102"/>
        <n v="63"/>
        <n v="121"/>
        <n v="100"/>
        <n v="89"/>
        <n v="86"/>
        <n v="113"/>
        <n v="75"/>
        <n v="147"/>
        <n v="64"/>
        <n v="57"/>
        <n v="122"/>
        <n v="45"/>
        <n v="136"/>
        <n v="53"/>
        <n v="79"/>
        <n v="93"/>
        <n v="108"/>
        <n v="117"/>
        <n v="120"/>
        <n v="118"/>
        <n v="109"/>
        <n v="69"/>
        <n v="132"/>
        <n v="124"/>
        <n v="55"/>
        <n v="129"/>
        <n v="67"/>
        <n v="81"/>
        <n v="167"/>
        <n v="148"/>
        <n v="58"/>
        <n v="82"/>
        <n v="105"/>
        <n v="131"/>
        <n v="94"/>
        <n v="138"/>
        <n v="161"/>
        <n v="133"/>
        <n v="150"/>
        <n v="123"/>
        <n v="98"/>
        <n v="39"/>
        <n v="76"/>
        <n v="92"/>
        <n v="61"/>
        <n v="137"/>
        <n v="91"/>
        <n v="157"/>
        <n v="72"/>
        <n v="66"/>
        <n v="141"/>
        <n v="85"/>
        <n v="144"/>
        <n v="74"/>
        <n v="50"/>
        <n v="59"/>
        <n v="80"/>
        <n v="25"/>
        <m/>
      </sharedItems>
    </cacheField>
    <cacheField name="Cars" numFmtId="0">
      <sharedItems containsString="0" containsBlank="1" containsNumber="1" containsInteger="1" minValue="9" maxValue="71" count="48">
        <n v="19"/>
        <n v="35"/>
        <n v="46"/>
        <n v="24"/>
        <n v="42"/>
        <n v="34"/>
        <n v="53"/>
        <n v="33"/>
        <n v="50"/>
        <n v="40"/>
        <n v="36"/>
        <n v="45"/>
        <n v="21"/>
        <n v="28"/>
        <n v="49"/>
        <n v="57"/>
        <n v="59"/>
        <n v="52"/>
        <n v="44"/>
        <n v="39"/>
        <n v="55"/>
        <n v="41"/>
        <n v="32"/>
        <n v="31"/>
        <n v="48"/>
        <n v="37"/>
        <n v="71"/>
        <n v="47"/>
        <n v="29"/>
        <n v="56"/>
        <n v="30"/>
        <n v="54"/>
        <n v="26"/>
        <n v="51"/>
        <n v="38"/>
        <n v="61"/>
        <n v="16"/>
        <n v="27"/>
        <n v="11"/>
        <n v="18"/>
        <n v="25"/>
        <n v="43"/>
        <n v="9"/>
        <n v="64"/>
        <n v="58"/>
        <n v="20"/>
        <n v="23"/>
        <m/>
      </sharedItems>
    </cacheField>
    <cacheField name="Home" numFmtId="0">
      <sharedItems containsString="0" containsBlank="1" containsNumber="1" containsInteger="1" minValue="50" maxValue="341"/>
    </cacheField>
    <cacheField name="Savings" numFmtId="0">
      <sharedItems containsString="0" containsBlank="1" containsNumber="1" containsInteger="1" minValue="5" maxValue="1476" count="235">
        <n v="289"/>
        <n v="1130"/>
        <n v="583"/>
        <n v="1049"/>
        <n v="612"/>
        <n v="650"/>
        <n v="675"/>
        <n v="347"/>
        <n v="420"/>
        <n v="39"/>
        <n v="5"/>
        <n v="553"/>
        <n v="659"/>
        <n v="648"/>
        <n v="630"/>
        <n v="698"/>
        <n v="1247"/>
        <n v="471"/>
        <n v="81"/>
        <n v="507"/>
        <n v="55"/>
        <n v="385"/>
        <n v="815"/>
        <n v="810"/>
        <n v="572"/>
        <n v="521"/>
        <n v="166"/>
        <n v="817"/>
        <n v="500"/>
        <n v="320"/>
        <n v="325"/>
        <n v="623"/>
        <n v="335"/>
        <n v="508"/>
        <n v="686"/>
        <n v="61"/>
        <n v="344"/>
        <n v="105"/>
        <n v="121"/>
        <n v="477"/>
        <n v="788"/>
        <n v="91"/>
        <n v="513"/>
        <n v="590"/>
        <n v="306"/>
        <n v="894"/>
        <n v="509"/>
        <n v="867"/>
        <n v="345"/>
        <n v="372"/>
        <n v="481"/>
        <n v="980"/>
        <n v="979"/>
        <n v="753"/>
        <n v="535"/>
        <n v="557"/>
        <n v="589"/>
        <n v="533"/>
        <n v="797"/>
        <n v="1084"/>
        <n v="694"/>
        <n v="126"/>
        <n v="352"/>
        <n v="561"/>
        <n v="517"/>
        <n v="360"/>
        <n v="415"/>
        <n v="251"/>
        <n v="622"/>
        <n v="690"/>
        <n v="642"/>
        <n v="435"/>
        <n v="359"/>
        <n v="137"/>
        <n v="1255"/>
        <n v="489"/>
        <n v="778"/>
        <n v="331"/>
        <n v="651"/>
        <n v="525"/>
        <n v="59"/>
        <n v="551"/>
        <n v="858"/>
        <n v="6"/>
        <n v="593"/>
        <n v="370"/>
        <n v="683"/>
        <n v="669"/>
        <n v="491"/>
        <n v="337"/>
        <n v="304"/>
        <n v="721"/>
        <n v="99"/>
        <n v="530"/>
        <n v="644"/>
        <n v="468"/>
        <n v="460"/>
        <n v="877"/>
        <n v="847"/>
        <n v="566"/>
        <n v="466"/>
        <n v="812"/>
        <n v="1269"/>
        <n v="339"/>
        <n v="368"/>
        <n v="1170"/>
        <n v="544"/>
        <n v="150"/>
        <n v="599"/>
        <n v="484"/>
        <n v="600"/>
        <n v="363"/>
        <n v="422"/>
        <n v="596"/>
        <n v="353"/>
        <n v="709"/>
        <n v="433"/>
        <n v="1139"/>
        <n v="454"/>
        <n v="549"/>
        <n v="681"/>
        <n v="759"/>
        <n v="522"/>
        <n v="909"/>
        <n v="916"/>
        <n v="548"/>
        <n v="362"/>
        <n v="688"/>
        <n v="691"/>
        <n v="789"/>
        <n v="400"/>
        <n v="459"/>
        <n v="741"/>
        <n v="1003"/>
        <n v="571"/>
        <n v="606"/>
        <n v="21"/>
        <n v="499"/>
        <n v="568"/>
        <n v="550"/>
        <n v="1044"/>
        <n v="654"/>
        <n v="1196"/>
        <n v="162"/>
        <n v="668"/>
        <n v="93"/>
        <n v="563"/>
        <n v="726"/>
        <n v="112"/>
        <n v="836"/>
        <n v="88"/>
        <n v="177"/>
        <n v="493"/>
        <n v="1476"/>
        <n v="943"/>
        <n v="724"/>
        <n v="616"/>
        <n v="897"/>
        <n v="539"/>
        <n v="714"/>
        <n v="204"/>
        <n v="356"/>
        <n v="410"/>
        <n v="1067"/>
        <n v="332"/>
        <n v="965"/>
        <n v="536"/>
        <n v="361"/>
        <n v="516"/>
        <n v="617"/>
        <n v="746"/>
        <n v="1136"/>
        <n v="1108"/>
        <n v="702"/>
        <n v="577"/>
        <n v="543"/>
        <n v="302"/>
        <n v="349"/>
        <n v="389"/>
        <n v="1023"/>
        <n v="412"/>
        <n v="728"/>
        <n v="399"/>
        <n v="684"/>
        <n v="772"/>
        <n v="373"/>
        <n v="476"/>
        <n v="942"/>
        <n v="1137"/>
        <n v="343"/>
        <n v="386"/>
        <n v="739"/>
        <n v="656"/>
        <n v="798"/>
        <n v="611"/>
        <n v="594"/>
        <n v="750"/>
        <n v="732"/>
        <n v="496"/>
        <n v="281"/>
        <n v="298"/>
        <n v="264"/>
        <n v="364"/>
        <n v="786"/>
        <n v="1118"/>
        <n v="791"/>
        <n v="473"/>
        <n v="261"/>
        <n v="538"/>
        <n v="625"/>
        <n v="108"/>
        <n v="844"/>
        <n v="554"/>
        <n v="227"/>
        <n v="823"/>
        <n v="672"/>
        <n v="444"/>
        <n v="311"/>
        <n v="439"/>
        <n v="575"/>
        <n v="365"/>
        <n v="529"/>
        <n v="102"/>
        <n v="437"/>
        <n v="197"/>
        <n v="1243"/>
        <n v="244"/>
        <n v="317"/>
        <n v="545"/>
        <n v="645"/>
        <n v="288"/>
        <n v="758"/>
        <n v="426"/>
        <n v="1205"/>
        <m/>
      </sharedItems>
    </cacheField>
    <cacheField name="SC Index" numFmtId="0">
      <sharedItems containsString="0" containsBlank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n v="1"/>
    <n v="4"/>
    <x v="0"/>
    <x v="0"/>
    <n v="83"/>
    <x v="0"/>
    <n v="3"/>
  </r>
  <r>
    <n v="2"/>
    <n v="2"/>
    <x v="1"/>
    <x v="1"/>
    <n v="134"/>
    <x v="1"/>
    <n v="3"/>
  </r>
  <r>
    <n v="3"/>
    <n v="2"/>
    <x v="2"/>
    <x v="2"/>
    <n v="110"/>
    <x v="2"/>
    <n v="5"/>
  </r>
  <r>
    <n v="4"/>
    <n v="3"/>
    <x v="3"/>
    <x v="3"/>
    <n v="69"/>
    <x v="3"/>
    <n v="7"/>
  </r>
  <r>
    <n v="5"/>
    <n v="4"/>
    <x v="4"/>
    <x v="4"/>
    <n v="153"/>
    <x v="4"/>
    <n v="7"/>
  </r>
  <r>
    <n v="6"/>
    <n v="2"/>
    <x v="5"/>
    <x v="1"/>
    <n v="127"/>
    <x v="5"/>
    <n v="2"/>
  </r>
  <r>
    <n v="7"/>
    <n v="3"/>
    <x v="6"/>
    <x v="5"/>
    <n v="98"/>
    <x v="6"/>
    <n v="7"/>
  </r>
  <r>
    <n v="8"/>
    <n v="4"/>
    <x v="7"/>
    <x v="6"/>
    <n v="191"/>
    <x v="7"/>
    <n v="9"/>
  </r>
  <r>
    <n v="9"/>
    <n v="2"/>
    <x v="8"/>
    <x v="7"/>
    <n v="119"/>
    <x v="8"/>
    <n v="2"/>
  </r>
  <r>
    <n v="10"/>
    <n v="2"/>
    <x v="2"/>
    <x v="8"/>
    <n v="147"/>
    <x v="9"/>
    <n v="6"/>
  </r>
  <r>
    <n v="11"/>
    <n v="4"/>
    <x v="9"/>
    <x v="9"/>
    <n v="132"/>
    <x v="10"/>
    <n v="3"/>
  </r>
  <r>
    <n v="12"/>
    <n v="3"/>
    <x v="10"/>
    <x v="8"/>
    <n v="208"/>
    <x v="11"/>
    <n v="10"/>
  </r>
  <r>
    <n v="13"/>
    <n v="2"/>
    <x v="11"/>
    <x v="10"/>
    <n v="91"/>
    <x v="12"/>
    <n v="1"/>
  </r>
  <r>
    <n v="14"/>
    <n v="3"/>
    <x v="12"/>
    <x v="11"/>
    <n v="258"/>
    <x v="13"/>
    <n v="8"/>
  </r>
  <r>
    <n v="15"/>
    <n v="4"/>
    <x v="13"/>
    <x v="12"/>
    <n v="221"/>
    <x v="10"/>
    <n v="4"/>
  </r>
  <r>
    <n v="16"/>
    <n v="2"/>
    <x v="14"/>
    <x v="13"/>
    <n v="124"/>
    <x v="14"/>
    <n v="1"/>
  </r>
  <r>
    <n v="17"/>
    <n v="4"/>
    <x v="15"/>
    <x v="9"/>
    <n v="184"/>
    <x v="15"/>
    <n v="2"/>
  </r>
  <r>
    <n v="18"/>
    <n v="1"/>
    <x v="16"/>
    <x v="12"/>
    <n v="50"/>
    <x v="16"/>
    <n v="1"/>
  </r>
  <r>
    <n v="19"/>
    <n v="2"/>
    <x v="17"/>
    <x v="14"/>
    <n v="193"/>
    <x v="17"/>
    <n v="4"/>
  </r>
  <r>
    <n v="20"/>
    <n v="3"/>
    <x v="18"/>
    <x v="15"/>
    <n v="265"/>
    <x v="18"/>
    <n v="10"/>
  </r>
  <r>
    <n v="21"/>
    <n v="4"/>
    <x v="19"/>
    <x v="16"/>
    <n v="157"/>
    <x v="10"/>
    <n v="8"/>
  </r>
  <r>
    <n v="22"/>
    <n v="2"/>
    <x v="20"/>
    <x v="9"/>
    <n v="177"/>
    <x v="19"/>
    <n v="6"/>
  </r>
  <r>
    <n v="23"/>
    <n v="3"/>
    <x v="5"/>
    <x v="17"/>
    <n v="183"/>
    <x v="10"/>
    <n v="4"/>
  </r>
  <r>
    <n v="24"/>
    <n v="4"/>
    <x v="21"/>
    <x v="2"/>
    <n v="150"/>
    <x v="20"/>
    <n v="4"/>
  </r>
  <r>
    <n v="25"/>
    <n v="3"/>
    <x v="15"/>
    <x v="14"/>
    <n v="176"/>
    <x v="21"/>
    <n v="5"/>
  </r>
  <r>
    <n v="26"/>
    <n v="2"/>
    <x v="22"/>
    <x v="6"/>
    <n v="183"/>
    <x v="22"/>
    <n v="7"/>
  </r>
  <r>
    <n v="27"/>
    <n v="3"/>
    <x v="23"/>
    <x v="18"/>
    <n v="164"/>
    <x v="23"/>
    <n v="4"/>
  </r>
  <r>
    <n v="28"/>
    <n v="3"/>
    <x v="24"/>
    <x v="4"/>
    <n v="127"/>
    <x v="24"/>
    <n v="4"/>
  </r>
  <r>
    <n v="29"/>
    <n v="3"/>
    <x v="25"/>
    <x v="16"/>
    <n v="270"/>
    <x v="25"/>
    <n v="10"/>
  </r>
  <r>
    <n v="30"/>
    <n v="4"/>
    <x v="26"/>
    <x v="9"/>
    <n v="66"/>
    <x v="26"/>
    <n v="3"/>
  </r>
  <r>
    <n v="31"/>
    <n v="3"/>
    <x v="27"/>
    <x v="12"/>
    <n v="57"/>
    <x v="27"/>
    <n v="1"/>
  </r>
  <r>
    <n v="32"/>
    <n v="4"/>
    <x v="28"/>
    <x v="12"/>
    <n v="50"/>
    <x v="28"/>
    <n v="1"/>
  </r>
  <r>
    <n v="33"/>
    <n v="1"/>
    <x v="29"/>
    <x v="5"/>
    <n v="61"/>
    <x v="29"/>
    <n v="1"/>
  </r>
  <r>
    <n v="34"/>
    <n v="2"/>
    <x v="15"/>
    <x v="19"/>
    <n v="165"/>
    <x v="30"/>
    <n v="6"/>
  </r>
  <r>
    <n v="35"/>
    <n v="1"/>
    <x v="24"/>
    <x v="20"/>
    <n v="156"/>
    <x v="31"/>
    <n v="7"/>
  </r>
  <r>
    <n v="36"/>
    <n v="2"/>
    <x v="30"/>
    <x v="9"/>
    <n v="88"/>
    <x v="32"/>
    <n v="1"/>
  </r>
  <r>
    <n v="37"/>
    <n v="4"/>
    <x v="1"/>
    <x v="11"/>
    <n v="231"/>
    <x v="10"/>
    <n v="9"/>
  </r>
  <r>
    <n v="38"/>
    <n v="2"/>
    <x v="31"/>
    <x v="19"/>
    <n v="125"/>
    <x v="33"/>
    <n v="3"/>
  </r>
  <r>
    <n v="39"/>
    <n v="3"/>
    <x v="32"/>
    <x v="5"/>
    <n v="107"/>
    <x v="34"/>
    <n v="5"/>
  </r>
  <r>
    <n v="40"/>
    <n v="4"/>
    <x v="33"/>
    <x v="10"/>
    <n v="146"/>
    <x v="35"/>
    <n v="3"/>
  </r>
  <r>
    <n v="41"/>
    <n v="3"/>
    <x v="34"/>
    <x v="21"/>
    <n v="182"/>
    <x v="36"/>
    <n v="4"/>
  </r>
  <r>
    <n v="42"/>
    <n v="3"/>
    <x v="35"/>
    <x v="20"/>
    <n v="140"/>
    <x v="37"/>
    <n v="6"/>
  </r>
  <r>
    <n v="43"/>
    <n v="4"/>
    <x v="31"/>
    <x v="9"/>
    <n v="88"/>
    <x v="38"/>
    <n v="2"/>
  </r>
  <r>
    <n v="44"/>
    <n v="3"/>
    <x v="28"/>
    <x v="22"/>
    <n v="161"/>
    <x v="39"/>
    <n v="1"/>
  </r>
  <r>
    <n v="45"/>
    <n v="1"/>
    <x v="28"/>
    <x v="2"/>
    <n v="102"/>
    <x v="40"/>
    <n v="1"/>
  </r>
  <r>
    <n v="46"/>
    <n v="4"/>
    <x v="36"/>
    <x v="2"/>
    <n v="172"/>
    <x v="41"/>
    <n v="8"/>
  </r>
  <r>
    <n v="47"/>
    <n v="2"/>
    <x v="37"/>
    <x v="10"/>
    <n v="51"/>
    <x v="42"/>
    <n v="2"/>
  </r>
  <r>
    <n v="48"/>
    <n v="2"/>
    <x v="38"/>
    <x v="1"/>
    <n v="176"/>
    <x v="43"/>
    <n v="2"/>
  </r>
  <r>
    <n v="49"/>
    <n v="1"/>
    <x v="0"/>
    <x v="6"/>
    <n v="214"/>
    <x v="44"/>
    <n v="6"/>
  </r>
  <r>
    <n v="50"/>
    <n v="2"/>
    <x v="34"/>
    <x v="23"/>
    <n v="80"/>
    <x v="45"/>
    <n v="3"/>
  </r>
  <r>
    <n v="51"/>
    <n v="2"/>
    <x v="24"/>
    <x v="24"/>
    <n v="229"/>
    <x v="46"/>
    <n v="6"/>
  </r>
  <r>
    <n v="52"/>
    <n v="3"/>
    <x v="39"/>
    <x v="1"/>
    <n v="50"/>
    <x v="47"/>
    <n v="4"/>
  </r>
  <r>
    <n v="53"/>
    <n v="4"/>
    <x v="40"/>
    <x v="11"/>
    <n v="88"/>
    <x v="48"/>
    <n v="6"/>
  </r>
  <r>
    <n v="54"/>
    <n v="2"/>
    <x v="41"/>
    <x v="18"/>
    <n v="272"/>
    <x v="49"/>
    <n v="9"/>
  </r>
  <r>
    <n v="55"/>
    <n v="3"/>
    <x v="42"/>
    <x v="3"/>
    <n v="100"/>
    <x v="50"/>
    <n v="2"/>
  </r>
  <r>
    <n v="56"/>
    <n v="2"/>
    <x v="24"/>
    <x v="25"/>
    <n v="64"/>
    <x v="51"/>
    <n v="3"/>
  </r>
  <r>
    <n v="57"/>
    <n v="3"/>
    <x v="43"/>
    <x v="26"/>
    <n v="254"/>
    <x v="10"/>
    <n v="9"/>
  </r>
  <r>
    <n v="58"/>
    <n v="1"/>
    <x v="44"/>
    <x v="2"/>
    <n v="140"/>
    <x v="52"/>
    <n v="4"/>
  </r>
  <r>
    <n v="59"/>
    <n v="3"/>
    <x v="2"/>
    <x v="4"/>
    <n v="142"/>
    <x v="53"/>
    <n v="3"/>
  </r>
  <r>
    <n v="60"/>
    <n v="4"/>
    <x v="18"/>
    <x v="24"/>
    <n v="250"/>
    <x v="10"/>
    <n v="8"/>
  </r>
  <r>
    <n v="61"/>
    <n v="2"/>
    <x v="43"/>
    <x v="25"/>
    <n v="59"/>
    <x v="54"/>
    <n v="5"/>
  </r>
  <r>
    <n v="62"/>
    <n v="2"/>
    <x v="45"/>
    <x v="27"/>
    <n v="122"/>
    <x v="55"/>
    <n v="4"/>
  </r>
  <r>
    <n v="63"/>
    <n v="4"/>
    <x v="46"/>
    <x v="13"/>
    <n v="103"/>
    <x v="56"/>
    <n v="2"/>
  </r>
  <r>
    <n v="64"/>
    <n v="4"/>
    <x v="31"/>
    <x v="28"/>
    <n v="78"/>
    <x v="57"/>
    <n v="2"/>
  </r>
  <r>
    <n v="65"/>
    <n v="2"/>
    <x v="28"/>
    <x v="3"/>
    <n v="66"/>
    <x v="58"/>
    <n v="2"/>
  </r>
  <r>
    <n v="66"/>
    <n v="2"/>
    <x v="47"/>
    <x v="9"/>
    <n v="195"/>
    <x v="59"/>
    <n v="5"/>
  </r>
  <r>
    <n v="67"/>
    <n v="2"/>
    <x v="18"/>
    <x v="17"/>
    <n v="134"/>
    <x v="60"/>
    <n v="8"/>
  </r>
  <r>
    <n v="68"/>
    <n v="3"/>
    <x v="48"/>
    <x v="17"/>
    <n v="151"/>
    <x v="61"/>
    <n v="3"/>
  </r>
  <r>
    <n v="69"/>
    <n v="3"/>
    <x v="49"/>
    <x v="29"/>
    <n v="184"/>
    <x v="62"/>
    <n v="10"/>
  </r>
  <r>
    <n v="70"/>
    <n v="3"/>
    <x v="33"/>
    <x v="5"/>
    <n v="130"/>
    <x v="63"/>
    <n v="3"/>
  </r>
  <r>
    <n v="71"/>
    <n v="3"/>
    <x v="39"/>
    <x v="9"/>
    <n v="119"/>
    <x v="64"/>
    <n v="7"/>
  </r>
  <r>
    <n v="72"/>
    <n v="1"/>
    <x v="50"/>
    <x v="17"/>
    <n v="172"/>
    <x v="65"/>
    <n v="4"/>
  </r>
  <r>
    <n v="73"/>
    <n v="3"/>
    <x v="51"/>
    <x v="30"/>
    <n v="165"/>
    <x v="66"/>
    <n v="2"/>
  </r>
  <r>
    <n v="74"/>
    <n v="3"/>
    <x v="52"/>
    <x v="31"/>
    <n v="172"/>
    <x v="67"/>
    <n v="8"/>
  </r>
  <r>
    <n v="75"/>
    <n v="4"/>
    <x v="44"/>
    <x v="12"/>
    <n v="67"/>
    <x v="68"/>
    <n v="2"/>
  </r>
  <r>
    <n v="76"/>
    <n v="4"/>
    <x v="53"/>
    <x v="32"/>
    <n v="125"/>
    <x v="0"/>
    <n v="2"/>
  </r>
  <r>
    <n v="77"/>
    <n v="2"/>
    <x v="13"/>
    <x v="14"/>
    <n v="140"/>
    <x v="69"/>
    <n v="3"/>
  </r>
  <r>
    <n v="78"/>
    <n v="1"/>
    <x v="32"/>
    <x v="33"/>
    <n v="157"/>
    <x v="70"/>
    <n v="8"/>
  </r>
  <r>
    <n v="79"/>
    <n v="4"/>
    <x v="54"/>
    <x v="5"/>
    <n v="261"/>
    <x v="71"/>
    <n v="6"/>
  </r>
  <r>
    <n v="80"/>
    <n v="4"/>
    <x v="4"/>
    <x v="25"/>
    <n v="198"/>
    <x v="72"/>
    <n v="7"/>
  </r>
  <r>
    <n v="81"/>
    <n v="2"/>
    <x v="20"/>
    <x v="6"/>
    <n v="246"/>
    <x v="73"/>
    <n v="5"/>
  </r>
  <r>
    <n v="82"/>
    <n v="1"/>
    <x v="55"/>
    <x v="12"/>
    <n v="50"/>
    <x v="74"/>
    <n v="1"/>
  </r>
  <r>
    <n v="83"/>
    <n v="3"/>
    <x v="56"/>
    <x v="25"/>
    <n v="160"/>
    <x v="75"/>
    <n v="2"/>
  </r>
  <r>
    <n v="84"/>
    <n v="3"/>
    <x v="18"/>
    <x v="19"/>
    <n v="99"/>
    <x v="76"/>
    <n v="6"/>
  </r>
  <r>
    <n v="85"/>
    <n v="3"/>
    <x v="35"/>
    <x v="2"/>
    <n v="124"/>
    <x v="77"/>
    <n v="6"/>
  </r>
  <r>
    <n v="86"/>
    <n v="2"/>
    <x v="57"/>
    <x v="10"/>
    <n v="138"/>
    <x v="78"/>
    <n v="5"/>
  </r>
  <r>
    <n v="87"/>
    <n v="2"/>
    <x v="58"/>
    <x v="5"/>
    <n v="130"/>
    <x v="79"/>
    <n v="6"/>
  </r>
  <r>
    <n v="88"/>
    <n v="4"/>
    <x v="59"/>
    <x v="19"/>
    <n v="238"/>
    <x v="80"/>
    <n v="8"/>
  </r>
  <r>
    <n v="89"/>
    <n v="3"/>
    <x v="23"/>
    <x v="18"/>
    <n v="129"/>
    <x v="81"/>
    <n v="8"/>
  </r>
  <r>
    <n v="90"/>
    <n v="2"/>
    <x v="52"/>
    <x v="2"/>
    <n v="148"/>
    <x v="82"/>
    <n v="6"/>
  </r>
  <r>
    <n v="91"/>
    <n v="3"/>
    <x v="22"/>
    <x v="27"/>
    <n v="186"/>
    <x v="83"/>
    <n v="8"/>
  </r>
  <r>
    <n v="92"/>
    <n v="2"/>
    <x v="31"/>
    <x v="34"/>
    <n v="57"/>
    <x v="84"/>
    <n v="2"/>
  </r>
  <r>
    <n v="93"/>
    <n v="4"/>
    <x v="24"/>
    <x v="19"/>
    <n v="170"/>
    <x v="85"/>
    <n v="6"/>
  </r>
  <r>
    <n v="94"/>
    <n v="4"/>
    <x v="60"/>
    <x v="21"/>
    <n v="199"/>
    <x v="86"/>
    <n v="4"/>
  </r>
  <r>
    <n v="95"/>
    <n v="4"/>
    <x v="15"/>
    <x v="32"/>
    <n v="99"/>
    <x v="87"/>
    <n v="3"/>
  </r>
  <r>
    <n v="96"/>
    <n v="4"/>
    <x v="2"/>
    <x v="28"/>
    <n v="69"/>
    <x v="88"/>
    <n v="4"/>
  </r>
  <r>
    <n v="97"/>
    <n v="3"/>
    <x v="61"/>
    <x v="27"/>
    <n v="296"/>
    <x v="10"/>
    <n v="10"/>
  </r>
  <r>
    <n v="98"/>
    <n v="4"/>
    <x v="2"/>
    <x v="21"/>
    <n v="157"/>
    <x v="89"/>
    <n v="3"/>
  </r>
  <r>
    <n v="99"/>
    <n v="4"/>
    <x v="62"/>
    <x v="1"/>
    <n v="184"/>
    <x v="90"/>
    <n v="6"/>
  </r>
  <r>
    <n v="100"/>
    <n v="3"/>
    <x v="63"/>
    <x v="3"/>
    <n v="82"/>
    <x v="91"/>
    <n v="1"/>
  </r>
  <r>
    <n v="101"/>
    <n v="3"/>
    <x v="64"/>
    <x v="6"/>
    <n v="200"/>
    <x v="92"/>
    <n v="8"/>
  </r>
  <r>
    <n v="102"/>
    <n v="4"/>
    <x v="65"/>
    <x v="5"/>
    <n v="98"/>
    <x v="93"/>
    <n v="4"/>
  </r>
  <r>
    <n v="103"/>
    <n v="2"/>
    <x v="48"/>
    <x v="14"/>
    <n v="205"/>
    <x v="94"/>
    <n v="4"/>
  </r>
  <r>
    <n v="104"/>
    <n v="2"/>
    <x v="50"/>
    <x v="4"/>
    <n v="139"/>
    <x v="95"/>
    <n v="1"/>
  </r>
  <r>
    <n v="105"/>
    <n v="3"/>
    <x v="56"/>
    <x v="21"/>
    <n v="84"/>
    <x v="96"/>
    <n v="4"/>
  </r>
  <r>
    <n v="106"/>
    <n v="2"/>
    <x v="48"/>
    <x v="25"/>
    <n v="190"/>
    <x v="97"/>
    <n v="1"/>
  </r>
  <r>
    <n v="107"/>
    <n v="3"/>
    <x v="54"/>
    <x v="24"/>
    <n v="229"/>
    <x v="98"/>
    <n v="9"/>
  </r>
  <r>
    <n v="108"/>
    <n v="2"/>
    <x v="26"/>
    <x v="4"/>
    <n v="120"/>
    <x v="99"/>
    <n v="5"/>
  </r>
  <r>
    <n v="109"/>
    <n v="3"/>
    <x v="47"/>
    <x v="35"/>
    <n v="243"/>
    <x v="100"/>
    <n v="7"/>
  </r>
  <r>
    <n v="110"/>
    <n v="3"/>
    <x v="66"/>
    <x v="36"/>
    <n v="88"/>
    <x v="101"/>
    <n v="1"/>
  </r>
  <r>
    <n v="111"/>
    <n v="1"/>
    <x v="24"/>
    <x v="18"/>
    <n v="50"/>
    <x v="102"/>
    <n v="1"/>
  </r>
  <r>
    <n v="112"/>
    <n v="4"/>
    <x v="67"/>
    <x v="34"/>
    <n v="205"/>
    <x v="103"/>
    <n v="6"/>
  </r>
  <r>
    <n v="113"/>
    <n v="4"/>
    <x v="26"/>
    <x v="34"/>
    <n v="159"/>
    <x v="104"/>
    <n v="5"/>
  </r>
  <r>
    <n v="114"/>
    <n v="2"/>
    <x v="68"/>
    <x v="37"/>
    <n v="50"/>
    <x v="105"/>
    <n v="1"/>
  </r>
  <r>
    <n v="115"/>
    <n v="2"/>
    <x v="69"/>
    <x v="21"/>
    <n v="183"/>
    <x v="106"/>
    <n v="3"/>
  </r>
  <r>
    <n v="116"/>
    <n v="3"/>
    <x v="43"/>
    <x v="9"/>
    <n v="210"/>
    <x v="28"/>
    <n v="8"/>
  </r>
  <r>
    <n v="117"/>
    <n v="3"/>
    <x v="62"/>
    <x v="27"/>
    <n v="132"/>
    <x v="107"/>
    <n v="7"/>
  </r>
  <r>
    <n v="118"/>
    <n v="2"/>
    <x v="1"/>
    <x v="4"/>
    <n v="207"/>
    <x v="108"/>
    <n v="7"/>
  </r>
  <r>
    <n v="119"/>
    <n v="3"/>
    <x v="70"/>
    <x v="29"/>
    <n v="232"/>
    <x v="109"/>
    <n v="10"/>
  </r>
  <r>
    <n v="120"/>
    <n v="2"/>
    <x v="40"/>
    <x v="17"/>
    <n v="89"/>
    <x v="110"/>
    <n v="7"/>
  </r>
  <r>
    <n v="121"/>
    <n v="3"/>
    <x v="35"/>
    <x v="33"/>
    <n v="188"/>
    <x v="111"/>
    <n v="6"/>
  </r>
  <r>
    <n v="122"/>
    <n v="4"/>
    <x v="71"/>
    <x v="24"/>
    <n v="191"/>
    <x v="112"/>
    <n v="8"/>
  </r>
  <r>
    <n v="123"/>
    <n v="4"/>
    <x v="43"/>
    <x v="2"/>
    <n v="198"/>
    <x v="10"/>
    <n v="9"/>
  </r>
  <r>
    <n v="124"/>
    <n v="3"/>
    <x v="35"/>
    <x v="27"/>
    <n v="111"/>
    <x v="42"/>
    <n v="5"/>
  </r>
  <r>
    <n v="125"/>
    <n v="2"/>
    <x v="6"/>
    <x v="33"/>
    <n v="203"/>
    <x v="113"/>
    <n v="8"/>
  </r>
  <r>
    <n v="126"/>
    <n v="1"/>
    <x v="72"/>
    <x v="34"/>
    <n v="165"/>
    <x v="114"/>
    <n v="3"/>
  </r>
  <r>
    <n v="127"/>
    <n v="2"/>
    <x v="17"/>
    <x v="34"/>
    <n v="143"/>
    <x v="12"/>
    <n v="4"/>
  </r>
  <r>
    <n v="128"/>
    <n v="2"/>
    <x v="13"/>
    <x v="19"/>
    <n v="121"/>
    <x v="115"/>
    <n v="5"/>
  </r>
  <r>
    <n v="129"/>
    <n v="4"/>
    <x v="73"/>
    <x v="38"/>
    <n v="50"/>
    <x v="116"/>
    <n v="2"/>
  </r>
  <r>
    <n v="130"/>
    <n v="2"/>
    <x v="45"/>
    <x v="22"/>
    <n v="112"/>
    <x v="117"/>
    <n v="2"/>
  </r>
  <r>
    <n v="131"/>
    <n v="2"/>
    <x v="44"/>
    <x v="27"/>
    <n v="115"/>
    <x v="57"/>
    <n v="5"/>
  </r>
  <r>
    <n v="132"/>
    <n v="4"/>
    <x v="44"/>
    <x v="1"/>
    <n v="172"/>
    <x v="118"/>
    <n v="4"/>
  </r>
  <r>
    <n v="133"/>
    <n v="4"/>
    <x v="17"/>
    <x v="0"/>
    <n v="118"/>
    <x v="119"/>
    <n v="3"/>
  </r>
  <r>
    <n v="134"/>
    <n v="2"/>
    <x v="50"/>
    <x v="7"/>
    <n v="106"/>
    <x v="120"/>
    <n v="1"/>
  </r>
  <r>
    <n v="135"/>
    <n v="3"/>
    <x v="74"/>
    <x v="28"/>
    <n v="69"/>
    <x v="121"/>
    <n v="5"/>
  </r>
  <r>
    <n v="136"/>
    <n v="2"/>
    <x v="75"/>
    <x v="29"/>
    <n v="187"/>
    <x v="122"/>
    <n v="9"/>
  </r>
  <r>
    <n v="137"/>
    <n v="3"/>
    <x v="24"/>
    <x v="30"/>
    <n v="63"/>
    <x v="123"/>
    <n v="1"/>
  </r>
  <r>
    <n v="138"/>
    <n v="2"/>
    <x v="76"/>
    <x v="24"/>
    <n v="130"/>
    <x v="124"/>
    <n v="2"/>
  </r>
  <r>
    <n v="139"/>
    <n v="4"/>
    <x v="76"/>
    <x v="34"/>
    <n v="110"/>
    <x v="10"/>
    <n v="7"/>
  </r>
  <r>
    <n v="140"/>
    <n v="3"/>
    <x v="77"/>
    <x v="33"/>
    <n v="214"/>
    <x v="125"/>
    <n v="10"/>
  </r>
  <r>
    <n v="141"/>
    <n v="3"/>
    <x v="23"/>
    <x v="22"/>
    <n v="160"/>
    <x v="126"/>
    <n v="7"/>
  </r>
  <r>
    <n v="142"/>
    <n v="3"/>
    <x v="3"/>
    <x v="4"/>
    <n v="223"/>
    <x v="127"/>
    <n v="7"/>
  </r>
  <r>
    <n v="143"/>
    <n v="4"/>
    <x v="78"/>
    <x v="14"/>
    <n v="284"/>
    <x v="10"/>
    <n v="10"/>
  </r>
  <r>
    <n v="144"/>
    <n v="2"/>
    <x v="79"/>
    <x v="6"/>
    <n v="219"/>
    <x v="128"/>
    <n v="8"/>
  </r>
  <r>
    <n v="145"/>
    <n v="4"/>
    <x v="74"/>
    <x v="21"/>
    <n v="188"/>
    <x v="129"/>
    <n v="2"/>
  </r>
  <r>
    <n v="146"/>
    <n v="3"/>
    <x v="20"/>
    <x v="5"/>
    <n v="111"/>
    <x v="130"/>
    <n v="7"/>
  </r>
  <r>
    <n v="147"/>
    <n v="2"/>
    <x v="0"/>
    <x v="8"/>
    <n v="197"/>
    <x v="131"/>
    <n v="5"/>
  </r>
  <r>
    <n v="148"/>
    <n v="4"/>
    <x v="80"/>
    <x v="18"/>
    <n v="113"/>
    <x v="132"/>
    <n v="9"/>
  </r>
  <r>
    <n v="149"/>
    <n v="4"/>
    <x v="4"/>
    <x v="39"/>
    <n v="50"/>
    <x v="133"/>
    <n v="5"/>
  </r>
  <r>
    <n v="150"/>
    <n v="3"/>
    <x v="62"/>
    <x v="27"/>
    <n v="104"/>
    <x v="134"/>
    <n v="6"/>
  </r>
  <r>
    <n v="151"/>
    <n v="3"/>
    <x v="48"/>
    <x v="13"/>
    <n v="131"/>
    <x v="135"/>
    <n v="2"/>
  </r>
  <r>
    <n v="152"/>
    <n v="4"/>
    <x v="36"/>
    <x v="2"/>
    <n v="156"/>
    <x v="136"/>
    <n v="5"/>
  </r>
  <r>
    <n v="153"/>
    <n v="2"/>
    <x v="2"/>
    <x v="27"/>
    <n v="157"/>
    <x v="8"/>
    <n v="5"/>
  </r>
  <r>
    <n v="154"/>
    <n v="4"/>
    <x v="6"/>
    <x v="34"/>
    <n v="128"/>
    <x v="137"/>
    <n v="5"/>
  </r>
  <r>
    <n v="155"/>
    <n v="4"/>
    <x v="75"/>
    <x v="20"/>
    <n v="248"/>
    <x v="10"/>
    <n v="10"/>
  </r>
  <r>
    <n v="156"/>
    <n v="3"/>
    <x v="15"/>
    <x v="4"/>
    <n v="130"/>
    <x v="138"/>
    <n v="4"/>
  </r>
  <r>
    <n v="157"/>
    <n v="2"/>
    <x v="81"/>
    <x v="20"/>
    <n v="238"/>
    <x v="139"/>
    <n v="9"/>
  </r>
  <r>
    <n v="158"/>
    <n v="4"/>
    <x v="45"/>
    <x v="34"/>
    <n v="229"/>
    <x v="10"/>
    <n v="6"/>
  </r>
  <r>
    <n v="159"/>
    <n v="2"/>
    <x v="1"/>
    <x v="22"/>
    <n v="77"/>
    <x v="140"/>
    <n v="2"/>
  </r>
  <r>
    <n v="160"/>
    <n v="3"/>
    <x v="82"/>
    <x v="18"/>
    <n v="166"/>
    <x v="141"/>
    <n v="3"/>
  </r>
  <r>
    <n v="161"/>
    <n v="2"/>
    <x v="83"/>
    <x v="34"/>
    <n v="81"/>
    <x v="90"/>
    <n v="1"/>
  </r>
  <r>
    <n v="162"/>
    <n v="2"/>
    <x v="82"/>
    <x v="25"/>
    <n v="145"/>
    <x v="142"/>
    <n v="2"/>
  </r>
  <r>
    <n v="163"/>
    <n v="4"/>
    <x v="67"/>
    <x v="11"/>
    <n v="164"/>
    <x v="143"/>
    <n v="8"/>
  </r>
  <r>
    <n v="164"/>
    <n v="4"/>
    <x v="35"/>
    <x v="25"/>
    <n v="163"/>
    <x v="144"/>
    <n v="5"/>
  </r>
  <r>
    <n v="165"/>
    <n v="4"/>
    <x v="32"/>
    <x v="2"/>
    <n v="239"/>
    <x v="145"/>
    <n v="6"/>
  </r>
  <r>
    <n v="166"/>
    <n v="2"/>
    <x v="84"/>
    <x v="25"/>
    <n v="115"/>
    <x v="146"/>
    <n v="2"/>
  </r>
  <r>
    <n v="167"/>
    <n v="3"/>
    <x v="85"/>
    <x v="22"/>
    <n v="86"/>
    <x v="147"/>
    <n v="4"/>
  </r>
  <r>
    <n v="168"/>
    <n v="4"/>
    <x v="37"/>
    <x v="22"/>
    <n v="119"/>
    <x v="148"/>
    <n v="1"/>
  </r>
  <r>
    <n v="169"/>
    <n v="4"/>
    <x v="36"/>
    <x v="25"/>
    <n v="123"/>
    <x v="149"/>
    <n v="2"/>
  </r>
  <r>
    <n v="170"/>
    <n v="3"/>
    <x v="58"/>
    <x v="29"/>
    <n v="147"/>
    <x v="150"/>
    <n v="7"/>
  </r>
  <r>
    <n v="171"/>
    <n v="3"/>
    <x v="48"/>
    <x v="25"/>
    <n v="50"/>
    <x v="151"/>
    <n v="1"/>
  </r>
  <r>
    <n v="172"/>
    <n v="3"/>
    <x v="86"/>
    <x v="28"/>
    <n v="138"/>
    <x v="152"/>
    <n v="1"/>
  </r>
  <r>
    <n v="173"/>
    <n v="2"/>
    <x v="57"/>
    <x v="40"/>
    <n v="75"/>
    <x v="153"/>
    <n v="1"/>
  </r>
  <r>
    <n v="174"/>
    <n v="2"/>
    <x v="6"/>
    <x v="10"/>
    <n v="131"/>
    <x v="154"/>
    <n v="4"/>
  </r>
  <r>
    <n v="175"/>
    <n v="4"/>
    <x v="87"/>
    <x v="4"/>
    <n v="223"/>
    <x v="155"/>
    <n v="6"/>
  </r>
  <r>
    <n v="176"/>
    <n v="2"/>
    <x v="51"/>
    <x v="23"/>
    <n v="145"/>
    <x v="156"/>
    <n v="1"/>
  </r>
  <r>
    <n v="177"/>
    <n v="4"/>
    <x v="59"/>
    <x v="41"/>
    <n v="221"/>
    <x v="10"/>
    <n v="7"/>
  </r>
  <r>
    <n v="178"/>
    <n v="3"/>
    <x v="1"/>
    <x v="34"/>
    <n v="138"/>
    <x v="157"/>
    <n v="1"/>
  </r>
  <r>
    <n v="179"/>
    <n v="2"/>
    <x v="2"/>
    <x v="27"/>
    <n v="210"/>
    <x v="158"/>
    <n v="5"/>
  </r>
  <r>
    <n v="180"/>
    <n v="3"/>
    <x v="74"/>
    <x v="23"/>
    <n v="196"/>
    <x v="159"/>
    <n v="6"/>
  </r>
  <r>
    <n v="181"/>
    <n v="3"/>
    <x v="76"/>
    <x v="21"/>
    <n v="231"/>
    <x v="160"/>
    <n v="7"/>
  </r>
  <r>
    <n v="182"/>
    <n v="3"/>
    <x v="88"/>
    <x v="5"/>
    <n v="156"/>
    <x v="161"/>
    <n v="5"/>
  </r>
  <r>
    <n v="183"/>
    <n v="3"/>
    <x v="20"/>
    <x v="7"/>
    <n v="174"/>
    <x v="162"/>
    <n v="5"/>
  </r>
  <r>
    <n v="184"/>
    <n v="2"/>
    <x v="82"/>
    <x v="5"/>
    <n v="50"/>
    <x v="163"/>
    <n v="2"/>
  </r>
  <r>
    <n v="185"/>
    <n v="3"/>
    <x v="21"/>
    <x v="20"/>
    <n v="185"/>
    <x v="164"/>
    <n v="7"/>
  </r>
  <r>
    <n v="186"/>
    <n v="1"/>
    <x v="41"/>
    <x v="2"/>
    <n v="144"/>
    <x v="165"/>
    <n v="5"/>
  </r>
  <r>
    <n v="187"/>
    <n v="4"/>
    <x v="89"/>
    <x v="34"/>
    <n v="222"/>
    <x v="166"/>
    <n v="10"/>
  </r>
  <r>
    <n v="188"/>
    <n v="4"/>
    <x v="21"/>
    <x v="2"/>
    <n v="167"/>
    <x v="167"/>
    <n v="6"/>
  </r>
  <r>
    <n v="189"/>
    <n v="2"/>
    <x v="47"/>
    <x v="35"/>
    <n v="341"/>
    <x v="168"/>
    <n v="7"/>
  </r>
  <r>
    <n v="190"/>
    <n v="2"/>
    <x v="73"/>
    <x v="11"/>
    <n v="97"/>
    <x v="169"/>
    <n v="3"/>
  </r>
  <r>
    <n v="191"/>
    <n v="4"/>
    <x v="17"/>
    <x v="13"/>
    <n v="106"/>
    <x v="2"/>
    <n v="3"/>
  </r>
  <r>
    <n v="192"/>
    <n v="2"/>
    <x v="44"/>
    <x v="14"/>
    <n v="188"/>
    <x v="170"/>
    <n v="7"/>
  </r>
  <r>
    <n v="193"/>
    <n v="2"/>
    <x v="50"/>
    <x v="42"/>
    <n v="50"/>
    <x v="171"/>
    <n v="1"/>
  </r>
  <r>
    <n v="194"/>
    <n v="2"/>
    <x v="74"/>
    <x v="25"/>
    <n v="165"/>
    <x v="172"/>
    <n v="4"/>
  </r>
  <r>
    <n v="195"/>
    <n v="2"/>
    <x v="43"/>
    <x v="6"/>
    <n v="139"/>
    <x v="34"/>
    <n v="8"/>
  </r>
  <r>
    <n v="196"/>
    <n v="4"/>
    <x v="40"/>
    <x v="9"/>
    <n v="191"/>
    <x v="72"/>
    <n v="5"/>
  </r>
  <r>
    <n v="197"/>
    <n v="4"/>
    <x v="23"/>
    <x v="3"/>
    <n v="139"/>
    <x v="173"/>
    <n v="4"/>
  </r>
  <r>
    <n v="198"/>
    <n v="3"/>
    <x v="90"/>
    <x v="22"/>
    <n v="114"/>
    <x v="174"/>
    <n v="2"/>
  </r>
  <r>
    <n v="199"/>
    <n v="3"/>
    <x v="74"/>
    <x v="34"/>
    <n v="97"/>
    <x v="175"/>
    <n v="6"/>
  </r>
  <r>
    <n v="200"/>
    <n v="1"/>
    <x v="91"/>
    <x v="31"/>
    <n v="183"/>
    <x v="0"/>
    <n v="4"/>
  </r>
  <r>
    <n v="201"/>
    <n v="3"/>
    <x v="88"/>
    <x v="41"/>
    <n v="122"/>
    <x v="39"/>
    <n v="5"/>
  </r>
  <r>
    <n v="202"/>
    <n v="2"/>
    <x v="2"/>
    <x v="18"/>
    <n v="50"/>
    <x v="176"/>
    <n v="4"/>
  </r>
  <r>
    <n v="203"/>
    <n v="4"/>
    <x v="57"/>
    <x v="27"/>
    <n v="139"/>
    <x v="10"/>
    <n v="3"/>
  </r>
  <r>
    <n v="204"/>
    <n v="4"/>
    <x v="92"/>
    <x v="31"/>
    <n v="232"/>
    <x v="177"/>
    <n v="10"/>
  </r>
  <r>
    <n v="205"/>
    <n v="2"/>
    <x v="93"/>
    <x v="8"/>
    <n v="145"/>
    <x v="86"/>
    <n v="3"/>
  </r>
  <r>
    <n v="206"/>
    <n v="2"/>
    <x v="25"/>
    <x v="43"/>
    <n v="258"/>
    <x v="178"/>
    <n v="9"/>
  </r>
  <r>
    <n v="207"/>
    <n v="1"/>
    <x v="2"/>
    <x v="18"/>
    <n v="251"/>
    <x v="179"/>
    <n v="5"/>
  </r>
  <r>
    <n v="208"/>
    <n v="4"/>
    <x v="18"/>
    <x v="1"/>
    <n v="175"/>
    <x v="180"/>
    <n v="6"/>
  </r>
  <r>
    <n v="209"/>
    <n v="4"/>
    <x v="46"/>
    <x v="1"/>
    <n v="163"/>
    <x v="181"/>
    <n v="3"/>
  </r>
  <r>
    <n v="210"/>
    <n v="3"/>
    <x v="46"/>
    <x v="5"/>
    <n v="109"/>
    <x v="182"/>
    <n v="3"/>
  </r>
  <r>
    <n v="211"/>
    <n v="3"/>
    <x v="26"/>
    <x v="24"/>
    <n v="55"/>
    <x v="183"/>
    <n v="3"/>
  </r>
  <r>
    <n v="212"/>
    <n v="3"/>
    <x v="60"/>
    <x v="9"/>
    <n v="104"/>
    <x v="184"/>
    <n v="6"/>
  </r>
  <r>
    <n v="213"/>
    <n v="3"/>
    <x v="41"/>
    <x v="18"/>
    <n v="95"/>
    <x v="185"/>
    <n v="5"/>
  </r>
  <r>
    <n v="214"/>
    <n v="2"/>
    <x v="17"/>
    <x v="5"/>
    <n v="122"/>
    <x v="128"/>
    <n v="4"/>
  </r>
  <r>
    <n v="215"/>
    <n v="4"/>
    <x v="73"/>
    <x v="7"/>
    <n v="50"/>
    <x v="125"/>
    <n v="2"/>
  </r>
  <r>
    <n v="216"/>
    <n v="2"/>
    <x v="21"/>
    <x v="44"/>
    <n v="170"/>
    <x v="39"/>
    <n v="5"/>
  </r>
  <r>
    <n v="217"/>
    <n v="3"/>
    <x v="19"/>
    <x v="33"/>
    <n v="190"/>
    <x v="186"/>
    <n v="6"/>
  </r>
  <r>
    <n v="218"/>
    <n v="2"/>
    <x v="36"/>
    <x v="14"/>
    <n v="177"/>
    <x v="187"/>
    <n v="6"/>
  </r>
  <r>
    <n v="219"/>
    <n v="1"/>
    <x v="42"/>
    <x v="19"/>
    <n v="121"/>
    <x v="188"/>
    <n v="1"/>
  </r>
  <r>
    <n v="220"/>
    <n v="3"/>
    <x v="81"/>
    <x v="29"/>
    <n v="217"/>
    <x v="189"/>
    <n v="8"/>
  </r>
  <r>
    <n v="221"/>
    <n v="3"/>
    <x v="94"/>
    <x v="27"/>
    <n v="134"/>
    <x v="119"/>
    <n v="8"/>
  </r>
  <r>
    <n v="222"/>
    <n v="2"/>
    <x v="95"/>
    <x v="41"/>
    <n v="111"/>
    <x v="190"/>
    <n v="3"/>
  </r>
  <r>
    <n v="223"/>
    <n v="4"/>
    <x v="82"/>
    <x v="3"/>
    <n v="79"/>
    <x v="191"/>
    <n v="3"/>
  </r>
  <r>
    <n v="224"/>
    <n v="3"/>
    <x v="61"/>
    <x v="8"/>
    <n v="193"/>
    <x v="192"/>
    <n v="5"/>
  </r>
  <r>
    <n v="225"/>
    <n v="2"/>
    <x v="34"/>
    <x v="7"/>
    <n v="109"/>
    <x v="193"/>
    <n v="4"/>
  </r>
  <r>
    <n v="226"/>
    <n v="2"/>
    <x v="60"/>
    <x v="41"/>
    <n v="50"/>
    <x v="194"/>
    <n v="6"/>
  </r>
  <r>
    <n v="227"/>
    <n v="2"/>
    <x v="83"/>
    <x v="30"/>
    <n v="65"/>
    <x v="195"/>
    <n v="1"/>
  </r>
  <r>
    <n v="228"/>
    <n v="3"/>
    <x v="72"/>
    <x v="45"/>
    <n v="58"/>
    <x v="196"/>
    <n v="2"/>
  </r>
  <r>
    <n v="229"/>
    <n v="4"/>
    <x v="84"/>
    <x v="21"/>
    <n v="176"/>
    <x v="10"/>
    <n v="4"/>
  </r>
  <r>
    <n v="230"/>
    <n v="2"/>
    <x v="96"/>
    <x v="28"/>
    <n v="77"/>
    <x v="197"/>
    <n v="1"/>
  </r>
  <r>
    <n v="231"/>
    <n v="3"/>
    <x v="40"/>
    <x v="4"/>
    <n v="136"/>
    <x v="198"/>
    <n v="3"/>
  </r>
  <r>
    <n v="232"/>
    <n v="2"/>
    <x v="16"/>
    <x v="34"/>
    <n v="116"/>
    <x v="46"/>
    <n v="1"/>
  </r>
  <r>
    <n v="233"/>
    <n v="3"/>
    <x v="76"/>
    <x v="33"/>
    <n v="160"/>
    <x v="199"/>
    <n v="6"/>
  </r>
  <r>
    <n v="234"/>
    <n v="3"/>
    <x v="88"/>
    <x v="41"/>
    <n v="95"/>
    <x v="200"/>
    <n v="4"/>
  </r>
  <r>
    <n v="235"/>
    <n v="4"/>
    <x v="13"/>
    <x v="1"/>
    <n v="71"/>
    <x v="201"/>
    <n v="2"/>
  </r>
  <r>
    <n v="236"/>
    <n v="3"/>
    <x v="97"/>
    <x v="5"/>
    <n v="153"/>
    <x v="202"/>
    <n v="5"/>
  </r>
  <r>
    <n v="237"/>
    <n v="2"/>
    <x v="57"/>
    <x v="2"/>
    <n v="149"/>
    <x v="4"/>
    <n v="4"/>
  </r>
  <r>
    <n v="238"/>
    <n v="3"/>
    <x v="97"/>
    <x v="39"/>
    <n v="98"/>
    <x v="203"/>
    <n v="1"/>
  </r>
  <r>
    <n v="239"/>
    <n v="2"/>
    <x v="18"/>
    <x v="27"/>
    <n v="104"/>
    <x v="204"/>
    <n v="4"/>
  </r>
  <r>
    <n v="240"/>
    <n v="1"/>
    <x v="35"/>
    <x v="14"/>
    <n v="211"/>
    <x v="205"/>
    <n v="6"/>
  </r>
  <r>
    <n v="241"/>
    <n v="4"/>
    <x v="1"/>
    <x v="41"/>
    <n v="176"/>
    <x v="206"/>
    <n v="6"/>
  </r>
  <r>
    <n v="242"/>
    <n v="4"/>
    <x v="78"/>
    <x v="35"/>
    <n v="178"/>
    <x v="207"/>
    <n v="10"/>
  </r>
  <r>
    <n v="243"/>
    <n v="2"/>
    <x v="73"/>
    <x v="4"/>
    <n v="187"/>
    <x v="208"/>
    <n v="4"/>
  </r>
  <r>
    <n v="244"/>
    <n v="3"/>
    <x v="74"/>
    <x v="22"/>
    <n v="144"/>
    <x v="209"/>
    <n v="6"/>
  </r>
  <r>
    <n v="245"/>
    <n v="4"/>
    <x v="40"/>
    <x v="8"/>
    <n v="161"/>
    <x v="210"/>
    <n v="8"/>
  </r>
  <r>
    <n v="246"/>
    <n v="1"/>
    <x v="27"/>
    <x v="19"/>
    <n v="139"/>
    <x v="211"/>
    <n v="4"/>
  </r>
  <r>
    <n v="247"/>
    <n v="2"/>
    <x v="6"/>
    <x v="10"/>
    <n v="111"/>
    <x v="212"/>
    <n v="4"/>
  </r>
  <r>
    <n v="248"/>
    <n v="4"/>
    <x v="82"/>
    <x v="10"/>
    <n v="178"/>
    <x v="213"/>
    <n v="6"/>
  </r>
  <r>
    <n v="249"/>
    <n v="3"/>
    <x v="98"/>
    <x v="7"/>
    <n v="56"/>
    <x v="29"/>
    <n v="4"/>
  </r>
  <r>
    <n v="250"/>
    <n v="1"/>
    <x v="99"/>
    <x v="39"/>
    <n v="50"/>
    <x v="214"/>
    <n v="1"/>
  </r>
  <r>
    <n v="251"/>
    <n v="4"/>
    <x v="74"/>
    <x v="9"/>
    <n v="148"/>
    <x v="215"/>
    <n v="4"/>
  </r>
  <r>
    <n v="252"/>
    <n v="2"/>
    <x v="46"/>
    <x v="19"/>
    <n v="178"/>
    <x v="216"/>
    <n v="5"/>
  </r>
  <r>
    <n v="253"/>
    <n v="4"/>
    <x v="21"/>
    <x v="25"/>
    <n v="154"/>
    <x v="217"/>
    <n v="6"/>
  </r>
  <r>
    <n v="254"/>
    <n v="3"/>
    <x v="0"/>
    <x v="12"/>
    <n v="50"/>
    <x v="140"/>
    <n v="2"/>
  </r>
  <r>
    <n v="255"/>
    <n v="1"/>
    <x v="27"/>
    <x v="7"/>
    <n v="91"/>
    <x v="3"/>
    <n v="2"/>
  </r>
  <r>
    <n v="256"/>
    <n v="4"/>
    <x v="69"/>
    <x v="40"/>
    <n v="76"/>
    <x v="218"/>
    <n v="2"/>
  </r>
  <r>
    <n v="257"/>
    <n v="3"/>
    <x v="3"/>
    <x v="17"/>
    <n v="144"/>
    <x v="219"/>
    <n v="6"/>
  </r>
  <r>
    <n v="258"/>
    <n v="4"/>
    <x v="88"/>
    <x v="9"/>
    <n v="136"/>
    <x v="176"/>
    <n v="2"/>
  </r>
  <r>
    <n v="259"/>
    <n v="3"/>
    <x v="3"/>
    <x v="16"/>
    <n v="213"/>
    <x v="220"/>
    <n v="10"/>
  </r>
  <r>
    <n v="260"/>
    <n v="3"/>
    <x v="31"/>
    <x v="30"/>
    <n v="121"/>
    <x v="221"/>
    <n v="2"/>
  </r>
  <r>
    <n v="261"/>
    <n v="3"/>
    <x v="77"/>
    <x v="20"/>
    <n v="214"/>
    <x v="222"/>
    <n v="9"/>
  </r>
  <r>
    <n v="262"/>
    <n v="4"/>
    <x v="77"/>
    <x v="9"/>
    <n v="144"/>
    <x v="223"/>
    <n v="6"/>
  </r>
  <r>
    <n v="263"/>
    <n v="4"/>
    <x v="64"/>
    <x v="41"/>
    <n v="169"/>
    <x v="224"/>
    <n v="9"/>
  </r>
  <r>
    <n v="264"/>
    <n v="1"/>
    <x v="63"/>
    <x v="12"/>
    <n v="73"/>
    <x v="225"/>
    <n v="1"/>
  </r>
  <r>
    <n v="265"/>
    <n v="3"/>
    <x v="45"/>
    <x v="2"/>
    <n v="238"/>
    <x v="226"/>
    <n v="8"/>
  </r>
  <r>
    <n v="266"/>
    <n v="4"/>
    <x v="26"/>
    <x v="7"/>
    <n v="224"/>
    <x v="227"/>
    <n v="6"/>
  </r>
  <r>
    <n v="267"/>
    <n v="3"/>
    <x v="11"/>
    <x v="37"/>
    <n v="171"/>
    <x v="139"/>
    <n v="2"/>
  </r>
  <r>
    <n v="268"/>
    <n v="3"/>
    <x v="7"/>
    <x v="17"/>
    <n v="220"/>
    <x v="228"/>
    <n v="10"/>
  </r>
  <r>
    <n v="269"/>
    <n v="2"/>
    <x v="91"/>
    <x v="25"/>
    <n v="100"/>
    <x v="229"/>
    <n v="1"/>
  </r>
  <r>
    <n v="270"/>
    <n v="2"/>
    <x v="24"/>
    <x v="6"/>
    <n v="206"/>
    <x v="230"/>
    <n v="9"/>
  </r>
  <r>
    <n v="271"/>
    <n v="4"/>
    <x v="18"/>
    <x v="10"/>
    <n v="168"/>
    <x v="231"/>
    <n v="4"/>
  </r>
  <r>
    <n v="272"/>
    <n v="4"/>
    <x v="81"/>
    <x v="10"/>
    <n v="153"/>
    <x v="232"/>
    <n v="5"/>
  </r>
  <r>
    <n v="273"/>
    <n v="4"/>
    <x v="23"/>
    <x v="21"/>
    <n v="191"/>
    <x v="10"/>
    <n v="6"/>
  </r>
  <r>
    <n v="274"/>
    <n v="2"/>
    <x v="97"/>
    <x v="46"/>
    <n v="50"/>
    <x v="233"/>
    <n v="1"/>
  </r>
  <r>
    <m/>
    <m/>
    <x v="100"/>
    <x v="47"/>
    <m/>
    <x v="23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B97A8-3B51-4504-A265-FE5C0779A1EA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>
      <items count="49">
        <item x="42"/>
        <item x="38"/>
        <item x="36"/>
        <item x="39"/>
        <item x="0"/>
        <item x="45"/>
        <item x="12"/>
        <item x="46"/>
        <item x="3"/>
        <item x="40"/>
        <item x="32"/>
        <item x="37"/>
        <item x="13"/>
        <item x="28"/>
        <item x="30"/>
        <item x="23"/>
        <item x="22"/>
        <item x="7"/>
        <item x="5"/>
        <item x="1"/>
        <item x="10"/>
        <item x="25"/>
        <item x="34"/>
        <item x="19"/>
        <item x="9"/>
        <item x="21"/>
        <item x="4"/>
        <item x="41"/>
        <item x="18"/>
        <item x="11"/>
        <item x="2"/>
        <item x="27"/>
        <item x="24"/>
        <item x="14"/>
        <item x="8"/>
        <item x="33"/>
        <item x="17"/>
        <item x="6"/>
        <item x="31"/>
        <item x="20"/>
        <item x="29"/>
        <item x="15"/>
        <item x="44"/>
        <item x="16"/>
        <item x="35"/>
        <item x="43"/>
        <item x="26"/>
        <item x="47"/>
        <item t="default"/>
      </items>
    </pivotField>
    <pivotField showAll="0"/>
    <pivotField showAll="0">
      <items count="236">
        <item x="10"/>
        <item x="83"/>
        <item x="136"/>
        <item x="9"/>
        <item x="20"/>
        <item x="80"/>
        <item x="35"/>
        <item x="18"/>
        <item x="150"/>
        <item x="41"/>
        <item x="145"/>
        <item x="92"/>
        <item x="222"/>
        <item x="37"/>
        <item x="210"/>
        <item x="148"/>
        <item x="38"/>
        <item x="61"/>
        <item x="73"/>
        <item x="107"/>
        <item x="143"/>
        <item x="26"/>
        <item x="151"/>
        <item x="224"/>
        <item x="160"/>
        <item x="213"/>
        <item x="226"/>
        <item x="67"/>
        <item x="207"/>
        <item x="201"/>
        <item x="199"/>
        <item x="230"/>
        <item x="0"/>
        <item x="200"/>
        <item x="176"/>
        <item x="90"/>
        <item x="44"/>
        <item x="217"/>
        <item x="227"/>
        <item x="29"/>
        <item x="30"/>
        <item x="77"/>
        <item x="164"/>
        <item x="32"/>
        <item x="89"/>
        <item x="103"/>
        <item x="189"/>
        <item x="36"/>
        <item x="48"/>
        <item x="7"/>
        <item x="177"/>
        <item x="62"/>
        <item x="114"/>
        <item x="161"/>
        <item x="72"/>
        <item x="65"/>
        <item x="167"/>
        <item x="126"/>
        <item x="111"/>
        <item x="202"/>
        <item x="220"/>
        <item x="104"/>
        <item x="85"/>
        <item x="49"/>
        <item x="185"/>
        <item x="21"/>
        <item x="190"/>
        <item x="178"/>
        <item x="182"/>
        <item x="130"/>
        <item x="162"/>
        <item x="180"/>
        <item x="66"/>
        <item x="8"/>
        <item x="112"/>
        <item x="232"/>
        <item x="116"/>
        <item x="71"/>
        <item x="223"/>
        <item x="218"/>
        <item x="216"/>
        <item x="118"/>
        <item x="131"/>
        <item x="96"/>
        <item x="100"/>
        <item x="95"/>
        <item x="17"/>
        <item x="206"/>
        <item x="186"/>
        <item x="39"/>
        <item x="50"/>
        <item x="109"/>
        <item x="75"/>
        <item x="88"/>
        <item x="152"/>
        <item x="198"/>
        <item x="137"/>
        <item x="28"/>
        <item x="19"/>
        <item x="33"/>
        <item x="46"/>
        <item x="42"/>
        <item x="168"/>
        <item x="64"/>
        <item x="25"/>
        <item x="122"/>
        <item x="79"/>
        <item x="221"/>
        <item x="93"/>
        <item x="57"/>
        <item x="54"/>
        <item x="166"/>
        <item x="208"/>
        <item x="158"/>
        <item x="175"/>
        <item x="106"/>
        <item x="228"/>
        <item x="125"/>
        <item x="119"/>
        <item x="139"/>
        <item x="81"/>
        <item x="11"/>
        <item x="212"/>
        <item x="55"/>
        <item x="63"/>
        <item x="146"/>
        <item x="99"/>
        <item x="138"/>
        <item x="134"/>
        <item x="24"/>
        <item x="219"/>
        <item x="174"/>
        <item x="2"/>
        <item x="56"/>
        <item x="43"/>
        <item x="84"/>
        <item x="195"/>
        <item x="113"/>
        <item x="108"/>
        <item x="110"/>
        <item x="135"/>
        <item x="194"/>
        <item x="4"/>
        <item x="156"/>
        <item x="169"/>
        <item x="68"/>
        <item x="31"/>
        <item x="209"/>
        <item x="14"/>
        <item x="70"/>
        <item x="94"/>
        <item x="229"/>
        <item x="13"/>
        <item x="5"/>
        <item x="78"/>
        <item x="141"/>
        <item x="192"/>
        <item x="12"/>
        <item x="144"/>
        <item x="87"/>
        <item x="215"/>
        <item x="6"/>
        <item x="120"/>
        <item x="86"/>
        <item x="183"/>
        <item x="34"/>
        <item x="127"/>
        <item x="69"/>
        <item x="128"/>
        <item x="60"/>
        <item x="15"/>
        <item x="173"/>
        <item x="115"/>
        <item x="159"/>
        <item x="91"/>
        <item x="155"/>
        <item x="147"/>
        <item x="181"/>
        <item x="197"/>
        <item x="191"/>
        <item x="132"/>
        <item x="170"/>
        <item x="196"/>
        <item x="53"/>
        <item x="231"/>
        <item x="121"/>
        <item x="184"/>
        <item x="76"/>
        <item x="203"/>
        <item x="40"/>
        <item x="129"/>
        <item x="205"/>
        <item x="58"/>
        <item x="193"/>
        <item x="23"/>
        <item x="101"/>
        <item x="22"/>
        <item x="27"/>
        <item x="214"/>
        <item x="149"/>
        <item x="211"/>
        <item x="98"/>
        <item x="82"/>
        <item x="47"/>
        <item x="97"/>
        <item x="45"/>
        <item x="157"/>
        <item x="123"/>
        <item x="124"/>
        <item x="187"/>
        <item x="154"/>
        <item x="165"/>
        <item x="52"/>
        <item x="51"/>
        <item x="133"/>
        <item x="179"/>
        <item x="140"/>
        <item x="3"/>
        <item x="163"/>
        <item x="59"/>
        <item x="172"/>
        <item x="204"/>
        <item x="1"/>
        <item x="171"/>
        <item x="188"/>
        <item x="117"/>
        <item x="105"/>
        <item x="142"/>
        <item x="233"/>
        <item x="225"/>
        <item x="16"/>
        <item x="74"/>
        <item x="102"/>
        <item x="153"/>
        <item x="234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4FDDE-48D8-4392-9BFB-C191741E6846}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IC106" firstHeaderRow="1" firstDataRow="2" firstDataCol="1"/>
  <pivotFields count="7">
    <pivotField showAll="0"/>
    <pivotField showAll="0"/>
    <pivotField axis="axisRow" showAll="0">
      <items count="102">
        <item x="99"/>
        <item x="29"/>
        <item x="83"/>
        <item x="53"/>
        <item x="14"/>
        <item x="96"/>
        <item x="8"/>
        <item x="55"/>
        <item x="16"/>
        <item x="66"/>
        <item x="51"/>
        <item x="72"/>
        <item x="97"/>
        <item x="30"/>
        <item x="86"/>
        <item x="11"/>
        <item x="42"/>
        <item x="50"/>
        <item x="37"/>
        <item x="91"/>
        <item x="68"/>
        <item x="38"/>
        <item x="63"/>
        <item x="27"/>
        <item x="28"/>
        <item x="90"/>
        <item x="5"/>
        <item x="95"/>
        <item x="48"/>
        <item x="84"/>
        <item x="34"/>
        <item x="33"/>
        <item x="56"/>
        <item x="98"/>
        <item x="69"/>
        <item x="73"/>
        <item x="31"/>
        <item x="13"/>
        <item x="93"/>
        <item x="46"/>
        <item x="20"/>
        <item x="17"/>
        <item x="45"/>
        <item x="0"/>
        <item x="88"/>
        <item x="85"/>
        <item x="57"/>
        <item x="76"/>
        <item x="1"/>
        <item x="26"/>
        <item x="32"/>
        <item x="82"/>
        <item x="2"/>
        <item x="44"/>
        <item x="9"/>
        <item x="41"/>
        <item x="24"/>
        <item x="15"/>
        <item x="74"/>
        <item x="23"/>
        <item x="35"/>
        <item x="58"/>
        <item x="62"/>
        <item x="39"/>
        <item x="6"/>
        <item x="22"/>
        <item x="47"/>
        <item x="21"/>
        <item x="40"/>
        <item x="36"/>
        <item x="59"/>
        <item x="61"/>
        <item x="18"/>
        <item x="60"/>
        <item x="43"/>
        <item x="52"/>
        <item x="81"/>
        <item x="65"/>
        <item x="19"/>
        <item x="4"/>
        <item x="67"/>
        <item x="3"/>
        <item x="75"/>
        <item x="64"/>
        <item x="79"/>
        <item x="10"/>
        <item x="25"/>
        <item x="54"/>
        <item x="87"/>
        <item x="77"/>
        <item x="12"/>
        <item x="7"/>
        <item x="92"/>
        <item x="94"/>
        <item x="49"/>
        <item x="71"/>
        <item x="80"/>
        <item x="89"/>
        <item x="78"/>
        <item x="70"/>
        <item x="100"/>
        <item t="default"/>
      </items>
    </pivotField>
    <pivotField showAll="0"/>
    <pivotField showAll="0"/>
    <pivotField axis="axisCol" showAll="0">
      <items count="236">
        <item x="10"/>
        <item x="83"/>
        <item x="136"/>
        <item x="9"/>
        <item x="20"/>
        <item x="80"/>
        <item x="35"/>
        <item x="18"/>
        <item x="150"/>
        <item x="41"/>
        <item x="145"/>
        <item x="92"/>
        <item x="222"/>
        <item x="37"/>
        <item x="210"/>
        <item x="148"/>
        <item x="38"/>
        <item x="61"/>
        <item x="73"/>
        <item x="107"/>
        <item x="143"/>
        <item x="26"/>
        <item x="151"/>
        <item x="224"/>
        <item x="160"/>
        <item x="213"/>
        <item x="226"/>
        <item x="67"/>
        <item x="207"/>
        <item x="201"/>
        <item x="199"/>
        <item x="230"/>
        <item x="0"/>
        <item x="200"/>
        <item x="176"/>
        <item x="90"/>
        <item x="44"/>
        <item x="217"/>
        <item x="227"/>
        <item x="29"/>
        <item x="30"/>
        <item x="77"/>
        <item x="164"/>
        <item x="32"/>
        <item x="89"/>
        <item x="103"/>
        <item x="189"/>
        <item x="36"/>
        <item x="48"/>
        <item x="7"/>
        <item x="177"/>
        <item x="62"/>
        <item x="114"/>
        <item x="161"/>
        <item x="72"/>
        <item x="65"/>
        <item x="167"/>
        <item x="126"/>
        <item x="111"/>
        <item x="202"/>
        <item x="220"/>
        <item x="104"/>
        <item x="85"/>
        <item x="49"/>
        <item x="185"/>
        <item x="21"/>
        <item x="190"/>
        <item x="178"/>
        <item x="182"/>
        <item x="130"/>
        <item x="162"/>
        <item x="180"/>
        <item x="66"/>
        <item x="8"/>
        <item x="112"/>
        <item x="232"/>
        <item x="116"/>
        <item x="71"/>
        <item x="223"/>
        <item x="218"/>
        <item x="216"/>
        <item x="118"/>
        <item x="131"/>
        <item x="96"/>
        <item x="100"/>
        <item x="95"/>
        <item x="17"/>
        <item x="206"/>
        <item x="186"/>
        <item x="39"/>
        <item x="50"/>
        <item x="109"/>
        <item x="75"/>
        <item x="88"/>
        <item x="152"/>
        <item x="198"/>
        <item x="137"/>
        <item x="28"/>
        <item x="19"/>
        <item x="33"/>
        <item x="46"/>
        <item x="42"/>
        <item x="168"/>
        <item x="64"/>
        <item x="25"/>
        <item x="122"/>
        <item x="79"/>
        <item x="221"/>
        <item x="93"/>
        <item x="57"/>
        <item x="54"/>
        <item x="166"/>
        <item x="208"/>
        <item x="158"/>
        <item x="175"/>
        <item x="106"/>
        <item x="228"/>
        <item x="125"/>
        <item x="119"/>
        <item x="139"/>
        <item x="81"/>
        <item x="11"/>
        <item x="212"/>
        <item x="55"/>
        <item x="63"/>
        <item x="146"/>
        <item x="99"/>
        <item x="138"/>
        <item x="134"/>
        <item x="24"/>
        <item x="219"/>
        <item x="174"/>
        <item x="2"/>
        <item x="56"/>
        <item x="43"/>
        <item x="84"/>
        <item x="195"/>
        <item x="113"/>
        <item x="108"/>
        <item x="110"/>
        <item x="135"/>
        <item x="194"/>
        <item x="4"/>
        <item x="156"/>
        <item x="169"/>
        <item x="68"/>
        <item x="31"/>
        <item x="209"/>
        <item x="14"/>
        <item x="70"/>
        <item x="94"/>
        <item x="229"/>
        <item x="13"/>
        <item x="5"/>
        <item x="78"/>
        <item x="141"/>
        <item x="192"/>
        <item x="12"/>
        <item x="144"/>
        <item x="87"/>
        <item x="215"/>
        <item x="6"/>
        <item x="120"/>
        <item x="86"/>
        <item x="183"/>
        <item x="34"/>
        <item x="127"/>
        <item x="69"/>
        <item x="128"/>
        <item x="60"/>
        <item x="15"/>
        <item x="173"/>
        <item x="115"/>
        <item x="159"/>
        <item x="91"/>
        <item x="155"/>
        <item x="147"/>
        <item x="181"/>
        <item x="197"/>
        <item x="191"/>
        <item x="132"/>
        <item x="170"/>
        <item x="196"/>
        <item x="53"/>
        <item x="231"/>
        <item x="121"/>
        <item x="184"/>
        <item x="76"/>
        <item x="203"/>
        <item x="40"/>
        <item x="129"/>
        <item x="205"/>
        <item x="58"/>
        <item x="193"/>
        <item x="23"/>
        <item x="101"/>
        <item x="22"/>
        <item x="27"/>
        <item x="214"/>
        <item x="149"/>
        <item x="211"/>
        <item x="98"/>
        <item x="82"/>
        <item x="47"/>
        <item x="97"/>
        <item x="45"/>
        <item x="157"/>
        <item x="123"/>
        <item x="124"/>
        <item x="187"/>
        <item x="154"/>
        <item x="165"/>
        <item x="52"/>
        <item x="51"/>
        <item x="133"/>
        <item x="179"/>
        <item x="140"/>
        <item x="3"/>
        <item x="163"/>
        <item x="59"/>
        <item x="172"/>
        <item x="204"/>
        <item x="1"/>
        <item x="171"/>
        <item x="188"/>
        <item x="117"/>
        <item x="105"/>
        <item x="142"/>
        <item x="233"/>
        <item x="225"/>
        <item x="16"/>
        <item x="74"/>
        <item x="102"/>
        <item x="153"/>
        <item x="234"/>
        <item t="default"/>
      </items>
    </pivotField>
    <pivotField showAll="0"/>
  </pivotFields>
  <rowFields count="1">
    <field x="2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5"/>
  </colFields>
  <colItems count="2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F011-C960-41A0-A126-2E4E48AB1432}">
  <dimension ref="A3:C20"/>
  <sheetViews>
    <sheetView workbookViewId="0">
      <selection activeCell="A3" sqref="A3"/>
    </sheetView>
  </sheetViews>
  <sheetFormatPr defaultRowHeight="14.4" x14ac:dyDescent="0.3"/>
  <cols>
    <col min="1" max="4" width="12.5546875" bestFit="1" customWidth="1"/>
  </cols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0DBF-ADB3-4062-A745-927188E0A855}">
  <dimension ref="A3:IC106"/>
  <sheetViews>
    <sheetView topLeftCell="AR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2" bestFit="1" customWidth="1"/>
    <col min="4" max="13" width="3" bestFit="1" customWidth="1"/>
    <col min="14" max="215" width="4" bestFit="1" customWidth="1"/>
    <col min="216" max="235" width="5" bestFit="1" customWidth="1"/>
    <col min="236" max="236" width="7" bestFit="1" customWidth="1"/>
    <col min="237" max="237" width="10.77734375" bestFit="1" customWidth="1"/>
    <col min="238" max="241" width="6" bestFit="1" customWidth="1"/>
    <col min="242" max="242" width="8.6640625" bestFit="1" customWidth="1"/>
    <col min="243" max="244" width="6" bestFit="1" customWidth="1"/>
    <col min="245" max="245" width="8.6640625" bestFit="1" customWidth="1"/>
    <col min="246" max="248" width="6" bestFit="1" customWidth="1"/>
    <col min="249" max="249" width="8.6640625" bestFit="1" customWidth="1"/>
    <col min="250" max="251" width="6" bestFit="1" customWidth="1"/>
    <col min="252" max="252" width="8.6640625" bestFit="1" customWidth="1"/>
    <col min="253" max="257" width="6" bestFit="1" customWidth="1"/>
    <col min="258" max="258" width="8.6640625" bestFit="1" customWidth="1"/>
    <col min="259" max="260" width="6" bestFit="1" customWidth="1"/>
    <col min="261" max="261" width="8.6640625" bestFit="1" customWidth="1"/>
    <col min="262" max="264" width="6" bestFit="1" customWidth="1"/>
    <col min="265" max="265" width="8.6640625" bestFit="1" customWidth="1"/>
    <col min="266" max="270" width="6" bestFit="1" customWidth="1"/>
    <col min="271" max="271" width="8.6640625" bestFit="1" customWidth="1"/>
    <col min="272" max="276" width="6" bestFit="1" customWidth="1"/>
    <col min="277" max="277" width="8.6640625" bestFit="1" customWidth="1"/>
    <col min="278" max="281" width="6" bestFit="1" customWidth="1"/>
    <col min="282" max="282" width="8.6640625" bestFit="1" customWidth="1"/>
    <col min="283" max="284" width="6" bestFit="1" customWidth="1"/>
    <col min="285" max="285" width="8.6640625" bestFit="1" customWidth="1"/>
    <col min="286" max="287" width="6" bestFit="1" customWidth="1"/>
    <col min="288" max="288" width="8.6640625" bestFit="1" customWidth="1"/>
    <col min="289" max="295" width="6" bestFit="1" customWidth="1"/>
    <col min="296" max="296" width="8.6640625" bestFit="1" customWidth="1"/>
    <col min="297" max="299" width="6" bestFit="1" customWidth="1"/>
    <col min="300" max="300" width="8.6640625" bestFit="1" customWidth="1"/>
    <col min="301" max="304" width="6" bestFit="1" customWidth="1"/>
    <col min="305" max="305" width="8.6640625" bestFit="1" customWidth="1"/>
    <col min="306" max="307" width="6" bestFit="1" customWidth="1"/>
    <col min="308" max="308" width="8.6640625" bestFit="1" customWidth="1"/>
    <col min="309" max="311" width="6" bestFit="1" customWidth="1"/>
    <col min="312" max="312" width="8.6640625" bestFit="1" customWidth="1"/>
    <col min="313" max="313" width="6" bestFit="1" customWidth="1"/>
    <col min="314" max="314" width="8.6640625" bestFit="1" customWidth="1"/>
    <col min="315" max="316" width="6" bestFit="1" customWidth="1"/>
    <col min="317" max="317" width="8.6640625" bestFit="1" customWidth="1"/>
    <col min="318" max="320" width="6" bestFit="1" customWidth="1"/>
    <col min="321" max="321" width="8.6640625" bestFit="1" customWidth="1"/>
    <col min="322" max="323" width="6" bestFit="1" customWidth="1"/>
    <col min="324" max="324" width="8.6640625" bestFit="1" customWidth="1"/>
    <col min="325" max="328" width="6" bestFit="1" customWidth="1"/>
    <col min="329" max="329" width="8.6640625" bestFit="1" customWidth="1"/>
    <col min="330" max="331" width="6" bestFit="1" customWidth="1"/>
    <col min="332" max="332" width="8.6640625" bestFit="1" customWidth="1"/>
    <col min="333" max="334" width="6" bestFit="1" customWidth="1"/>
    <col min="335" max="335" width="8.6640625" bestFit="1" customWidth="1"/>
    <col min="336" max="336" width="6" bestFit="1" customWidth="1"/>
    <col min="337" max="337" width="8.6640625" bestFit="1" customWidth="1"/>
    <col min="338" max="338" width="6" bestFit="1" customWidth="1"/>
    <col min="339" max="339" width="8.6640625" bestFit="1" customWidth="1"/>
    <col min="340" max="341" width="6" bestFit="1" customWidth="1"/>
    <col min="342" max="342" width="8.6640625" bestFit="1" customWidth="1"/>
    <col min="343" max="344" width="6" bestFit="1" customWidth="1"/>
    <col min="345" max="345" width="8.6640625" bestFit="1" customWidth="1"/>
    <col min="346" max="346" width="6" bestFit="1" customWidth="1"/>
    <col min="347" max="347" width="8.6640625" bestFit="1" customWidth="1"/>
    <col min="348" max="350" width="6" bestFit="1" customWidth="1"/>
    <col min="351" max="351" width="8.6640625" bestFit="1" customWidth="1"/>
    <col min="352" max="352" width="6" bestFit="1" customWidth="1"/>
    <col min="353" max="353" width="8.6640625" bestFit="1" customWidth="1"/>
    <col min="354" max="355" width="6" bestFit="1" customWidth="1"/>
    <col min="356" max="356" width="8.6640625" bestFit="1" customWidth="1"/>
    <col min="357" max="357" width="6" bestFit="1" customWidth="1"/>
    <col min="358" max="358" width="8.6640625" bestFit="1" customWidth="1"/>
    <col min="359" max="359" width="6" bestFit="1" customWidth="1"/>
    <col min="360" max="360" width="8.6640625" bestFit="1" customWidth="1"/>
    <col min="361" max="361" width="6" bestFit="1" customWidth="1"/>
    <col min="362" max="362" width="8.6640625" bestFit="1" customWidth="1"/>
    <col min="363" max="363" width="6" bestFit="1" customWidth="1"/>
    <col min="364" max="364" width="8.6640625" bestFit="1" customWidth="1"/>
    <col min="365" max="365" width="6" bestFit="1" customWidth="1"/>
    <col min="366" max="366" width="8.6640625" bestFit="1" customWidth="1"/>
    <col min="367" max="367" width="6" bestFit="1" customWidth="1"/>
    <col min="368" max="368" width="8.6640625" bestFit="1" customWidth="1"/>
    <col min="369" max="370" width="6" bestFit="1" customWidth="1"/>
    <col min="371" max="371" width="8.6640625" bestFit="1" customWidth="1"/>
    <col min="372" max="372" width="6" bestFit="1" customWidth="1"/>
    <col min="373" max="373" width="8.6640625" bestFit="1" customWidth="1"/>
    <col min="374" max="374" width="9" bestFit="1" customWidth="1"/>
    <col min="375" max="375" width="11.6640625" bestFit="1" customWidth="1"/>
    <col min="376" max="376" width="10.77734375" bestFit="1" customWidth="1"/>
  </cols>
  <sheetData>
    <row r="3" spans="1:237" x14ac:dyDescent="0.3">
      <c r="B3" s="14" t="s">
        <v>18</v>
      </c>
    </row>
    <row r="4" spans="1:237" x14ac:dyDescent="0.3">
      <c r="A4" s="14" t="s">
        <v>9</v>
      </c>
      <c r="B4">
        <v>5</v>
      </c>
      <c r="C4">
        <v>6</v>
      </c>
      <c r="D4">
        <v>21</v>
      </c>
      <c r="E4">
        <v>39</v>
      </c>
      <c r="F4">
        <v>55</v>
      </c>
      <c r="G4">
        <v>59</v>
      </c>
      <c r="H4">
        <v>61</v>
      </c>
      <c r="I4">
        <v>81</v>
      </c>
      <c r="J4">
        <v>88</v>
      </c>
      <c r="K4">
        <v>91</v>
      </c>
      <c r="L4">
        <v>93</v>
      </c>
      <c r="M4">
        <v>99</v>
      </c>
      <c r="N4">
        <v>102</v>
      </c>
      <c r="O4">
        <v>105</v>
      </c>
      <c r="P4">
        <v>108</v>
      </c>
      <c r="Q4">
        <v>112</v>
      </c>
      <c r="R4">
        <v>121</v>
      </c>
      <c r="S4">
        <v>126</v>
      </c>
      <c r="T4">
        <v>137</v>
      </c>
      <c r="U4">
        <v>150</v>
      </c>
      <c r="V4">
        <v>162</v>
      </c>
      <c r="W4">
        <v>166</v>
      </c>
      <c r="X4">
        <v>177</v>
      </c>
      <c r="Y4">
        <v>197</v>
      </c>
      <c r="Z4">
        <v>204</v>
      </c>
      <c r="AA4">
        <v>227</v>
      </c>
      <c r="AB4">
        <v>244</v>
      </c>
      <c r="AC4">
        <v>251</v>
      </c>
      <c r="AD4">
        <v>261</v>
      </c>
      <c r="AE4">
        <v>264</v>
      </c>
      <c r="AF4">
        <v>281</v>
      </c>
      <c r="AG4">
        <v>288</v>
      </c>
      <c r="AH4">
        <v>289</v>
      </c>
      <c r="AI4">
        <v>298</v>
      </c>
      <c r="AJ4">
        <v>302</v>
      </c>
      <c r="AK4">
        <v>304</v>
      </c>
      <c r="AL4">
        <v>306</v>
      </c>
      <c r="AM4">
        <v>311</v>
      </c>
      <c r="AN4">
        <v>317</v>
      </c>
      <c r="AO4">
        <v>320</v>
      </c>
      <c r="AP4">
        <v>325</v>
      </c>
      <c r="AQ4">
        <v>331</v>
      </c>
      <c r="AR4">
        <v>332</v>
      </c>
      <c r="AS4">
        <v>335</v>
      </c>
      <c r="AT4">
        <v>337</v>
      </c>
      <c r="AU4">
        <v>339</v>
      </c>
      <c r="AV4">
        <v>343</v>
      </c>
      <c r="AW4">
        <v>344</v>
      </c>
      <c r="AX4">
        <v>345</v>
      </c>
      <c r="AY4">
        <v>347</v>
      </c>
      <c r="AZ4">
        <v>349</v>
      </c>
      <c r="BA4">
        <v>352</v>
      </c>
      <c r="BB4">
        <v>353</v>
      </c>
      <c r="BC4">
        <v>356</v>
      </c>
      <c r="BD4">
        <v>359</v>
      </c>
      <c r="BE4">
        <v>360</v>
      </c>
      <c r="BF4">
        <v>361</v>
      </c>
      <c r="BG4">
        <v>362</v>
      </c>
      <c r="BH4">
        <v>363</v>
      </c>
      <c r="BI4">
        <v>364</v>
      </c>
      <c r="BJ4">
        <v>365</v>
      </c>
      <c r="BK4">
        <v>368</v>
      </c>
      <c r="BL4">
        <v>370</v>
      </c>
      <c r="BM4">
        <v>372</v>
      </c>
      <c r="BN4">
        <v>373</v>
      </c>
      <c r="BO4">
        <v>385</v>
      </c>
      <c r="BP4">
        <v>386</v>
      </c>
      <c r="BQ4">
        <v>389</v>
      </c>
      <c r="BR4">
        <v>399</v>
      </c>
      <c r="BS4">
        <v>400</v>
      </c>
      <c r="BT4">
        <v>410</v>
      </c>
      <c r="BU4">
        <v>412</v>
      </c>
      <c r="BV4">
        <v>415</v>
      </c>
      <c r="BW4">
        <v>420</v>
      </c>
      <c r="BX4">
        <v>422</v>
      </c>
      <c r="BY4">
        <v>426</v>
      </c>
      <c r="BZ4">
        <v>433</v>
      </c>
      <c r="CA4">
        <v>435</v>
      </c>
      <c r="CB4">
        <v>437</v>
      </c>
      <c r="CC4">
        <v>439</v>
      </c>
      <c r="CD4">
        <v>444</v>
      </c>
      <c r="CE4">
        <v>454</v>
      </c>
      <c r="CF4">
        <v>459</v>
      </c>
      <c r="CG4">
        <v>460</v>
      </c>
      <c r="CH4">
        <v>466</v>
      </c>
      <c r="CI4">
        <v>468</v>
      </c>
      <c r="CJ4">
        <v>471</v>
      </c>
      <c r="CK4">
        <v>473</v>
      </c>
      <c r="CL4">
        <v>476</v>
      </c>
      <c r="CM4">
        <v>477</v>
      </c>
      <c r="CN4">
        <v>481</v>
      </c>
      <c r="CO4">
        <v>484</v>
      </c>
      <c r="CP4">
        <v>489</v>
      </c>
      <c r="CQ4">
        <v>491</v>
      </c>
      <c r="CR4">
        <v>493</v>
      </c>
      <c r="CS4">
        <v>496</v>
      </c>
      <c r="CT4">
        <v>499</v>
      </c>
      <c r="CU4">
        <v>500</v>
      </c>
      <c r="CV4">
        <v>507</v>
      </c>
      <c r="CW4">
        <v>508</v>
      </c>
      <c r="CX4">
        <v>509</v>
      </c>
      <c r="CY4">
        <v>513</v>
      </c>
      <c r="CZ4">
        <v>516</v>
      </c>
      <c r="DA4">
        <v>517</v>
      </c>
      <c r="DB4">
        <v>521</v>
      </c>
      <c r="DC4">
        <v>522</v>
      </c>
      <c r="DD4">
        <v>525</v>
      </c>
      <c r="DE4">
        <v>529</v>
      </c>
      <c r="DF4">
        <v>530</v>
      </c>
      <c r="DG4">
        <v>533</v>
      </c>
      <c r="DH4">
        <v>535</v>
      </c>
      <c r="DI4">
        <v>536</v>
      </c>
      <c r="DJ4">
        <v>538</v>
      </c>
      <c r="DK4">
        <v>539</v>
      </c>
      <c r="DL4">
        <v>543</v>
      </c>
      <c r="DM4">
        <v>544</v>
      </c>
      <c r="DN4">
        <v>545</v>
      </c>
      <c r="DO4">
        <v>548</v>
      </c>
      <c r="DP4">
        <v>549</v>
      </c>
      <c r="DQ4">
        <v>550</v>
      </c>
      <c r="DR4">
        <v>551</v>
      </c>
      <c r="DS4">
        <v>553</v>
      </c>
      <c r="DT4">
        <v>554</v>
      </c>
      <c r="DU4">
        <v>557</v>
      </c>
      <c r="DV4">
        <v>561</v>
      </c>
      <c r="DW4">
        <v>563</v>
      </c>
      <c r="DX4">
        <v>566</v>
      </c>
      <c r="DY4">
        <v>568</v>
      </c>
      <c r="DZ4">
        <v>571</v>
      </c>
      <c r="EA4">
        <v>572</v>
      </c>
      <c r="EB4">
        <v>575</v>
      </c>
      <c r="EC4">
        <v>577</v>
      </c>
      <c r="ED4">
        <v>583</v>
      </c>
      <c r="EE4">
        <v>589</v>
      </c>
      <c r="EF4">
        <v>590</v>
      </c>
      <c r="EG4">
        <v>593</v>
      </c>
      <c r="EH4">
        <v>594</v>
      </c>
      <c r="EI4">
        <v>596</v>
      </c>
      <c r="EJ4">
        <v>599</v>
      </c>
      <c r="EK4">
        <v>600</v>
      </c>
      <c r="EL4">
        <v>606</v>
      </c>
      <c r="EM4">
        <v>611</v>
      </c>
      <c r="EN4">
        <v>612</v>
      </c>
      <c r="EO4">
        <v>616</v>
      </c>
      <c r="EP4">
        <v>617</v>
      </c>
      <c r="EQ4">
        <v>622</v>
      </c>
      <c r="ER4">
        <v>623</v>
      </c>
      <c r="ES4">
        <v>625</v>
      </c>
      <c r="ET4">
        <v>630</v>
      </c>
      <c r="EU4">
        <v>642</v>
      </c>
      <c r="EV4">
        <v>644</v>
      </c>
      <c r="EW4">
        <v>645</v>
      </c>
      <c r="EX4">
        <v>648</v>
      </c>
      <c r="EY4">
        <v>650</v>
      </c>
      <c r="EZ4">
        <v>651</v>
      </c>
      <c r="FA4">
        <v>654</v>
      </c>
      <c r="FB4">
        <v>656</v>
      </c>
      <c r="FC4">
        <v>659</v>
      </c>
      <c r="FD4">
        <v>668</v>
      </c>
      <c r="FE4">
        <v>669</v>
      </c>
      <c r="FF4">
        <v>672</v>
      </c>
      <c r="FG4">
        <v>675</v>
      </c>
      <c r="FH4">
        <v>681</v>
      </c>
      <c r="FI4">
        <v>683</v>
      </c>
      <c r="FJ4">
        <v>684</v>
      </c>
      <c r="FK4">
        <v>686</v>
      </c>
      <c r="FL4">
        <v>688</v>
      </c>
      <c r="FM4">
        <v>690</v>
      </c>
      <c r="FN4">
        <v>691</v>
      </c>
      <c r="FO4">
        <v>694</v>
      </c>
      <c r="FP4">
        <v>698</v>
      </c>
      <c r="FQ4">
        <v>702</v>
      </c>
      <c r="FR4">
        <v>709</v>
      </c>
      <c r="FS4">
        <v>714</v>
      </c>
      <c r="FT4">
        <v>721</v>
      </c>
      <c r="FU4">
        <v>724</v>
      </c>
      <c r="FV4">
        <v>726</v>
      </c>
      <c r="FW4">
        <v>728</v>
      </c>
      <c r="FX4">
        <v>732</v>
      </c>
      <c r="FY4">
        <v>739</v>
      </c>
      <c r="FZ4">
        <v>741</v>
      </c>
      <c r="GA4">
        <v>746</v>
      </c>
      <c r="GB4">
        <v>750</v>
      </c>
      <c r="GC4">
        <v>753</v>
      </c>
      <c r="GD4">
        <v>758</v>
      </c>
      <c r="GE4">
        <v>759</v>
      </c>
      <c r="GF4">
        <v>772</v>
      </c>
      <c r="GG4">
        <v>778</v>
      </c>
      <c r="GH4">
        <v>786</v>
      </c>
      <c r="GI4">
        <v>788</v>
      </c>
      <c r="GJ4">
        <v>789</v>
      </c>
      <c r="GK4">
        <v>791</v>
      </c>
      <c r="GL4">
        <v>797</v>
      </c>
      <c r="GM4">
        <v>798</v>
      </c>
      <c r="GN4">
        <v>810</v>
      </c>
      <c r="GO4">
        <v>812</v>
      </c>
      <c r="GP4">
        <v>815</v>
      </c>
      <c r="GQ4">
        <v>817</v>
      </c>
      <c r="GR4">
        <v>823</v>
      </c>
      <c r="GS4">
        <v>836</v>
      </c>
      <c r="GT4">
        <v>844</v>
      </c>
      <c r="GU4">
        <v>847</v>
      </c>
      <c r="GV4">
        <v>858</v>
      </c>
      <c r="GW4">
        <v>867</v>
      </c>
      <c r="GX4">
        <v>877</v>
      </c>
      <c r="GY4">
        <v>894</v>
      </c>
      <c r="GZ4">
        <v>897</v>
      </c>
      <c r="HA4">
        <v>909</v>
      </c>
      <c r="HB4">
        <v>916</v>
      </c>
      <c r="HC4">
        <v>942</v>
      </c>
      <c r="HD4">
        <v>943</v>
      </c>
      <c r="HE4">
        <v>965</v>
      </c>
      <c r="HF4">
        <v>979</v>
      </c>
      <c r="HG4">
        <v>980</v>
      </c>
      <c r="HH4">
        <v>1003</v>
      </c>
      <c r="HI4">
        <v>1023</v>
      </c>
      <c r="HJ4">
        <v>1044</v>
      </c>
      <c r="HK4">
        <v>1049</v>
      </c>
      <c r="HL4">
        <v>1067</v>
      </c>
      <c r="HM4">
        <v>1084</v>
      </c>
      <c r="HN4">
        <v>1108</v>
      </c>
      <c r="HO4">
        <v>1118</v>
      </c>
      <c r="HP4">
        <v>1130</v>
      </c>
      <c r="HQ4">
        <v>1136</v>
      </c>
      <c r="HR4">
        <v>1137</v>
      </c>
      <c r="HS4">
        <v>1139</v>
      </c>
      <c r="HT4">
        <v>1170</v>
      </c>
      <c r="HU4">
        <v>1196</v>
      </c>
      <c r="HV4">
        <v>1205</v>
      </c>
      <c r="HW4">
        <v>1243</v>
      </c>
      <c r="HX4">
        <v>1247</v>
      </c>
      <c r="HY4">
        <v>1255</v>
      </c>
      <c r="HZ4">
        <v>1269</v>
      </c>
      <c r="IA4">
        <v>1476</v>
      </c>
      <c r="IB4" t="s">
        <v>10</v>
      </c>
      <c r="IC4" t="s">
        <v>11</v>
      </c>
    </row>
    <row r="5" spans="1:237" x14ac:dyDescent="0.3">
      <c r="A5" s="15">
        <v>25</v>
      </c>
    </row>
    <row r="6" spans="1:237" x14ac:dyDescent="0.3">
      <c r="A6" s="15">
        <v>26</v>
      </c>
    </row>
    <row r="7" spans="1:237" x14ac:dyDescent="0.3">
      <c r="A7" s="15">
        <v>39</v>
      </c>
    </row>
    <row r="8" spans="1:237" x14ac:dyDescent="0.3">
      <c r="A8" s="15">
        <v>45</v>
      </c>
    </row>
    <row r="9" spans="1:237" x14ac:dyDescent="0.3">
      <c r="A9" s="15">
        <v>46</v>
      </c>
    </row>
    <row r="10" spans="1:237" x14ac:dyDescent="0.3">
      <c r="A10" s="15">
        <v>50</v>
      </c>
    </row>
    <row r="11" spans="1:237" x14ac:dyDescent="0.3">
      <c r="A11" s="15">
        <v>52</v>
      </c>
    </row>
    <row r="12" spans="1:237" x14ac:dyDescent="0.3">
      <c r="A12" s="15">
        <v>53</v>
      </c>
    </row>
    <row r="13" spans="1:237" x14ac:dyDescent="0.3">
      <c r="A13" s="15">
        <v>54</v>
      </c>
    </row>
    <row r="14" spans="1:237" x14ac:dyDescent="0.3">
      <c r="A14" s="15">
        <v>55</v>
      </c>
    </row>
    <row r="15" spans="1:237" x14ac:dyDescent="0.3">
      <c r="A15" s="15">
        <v>57</v>
      </c>
    </row>
    <row r="16" spans="1:237" x14ac:dyDescent="0.3">
      <c r="A16" s="15">
        <v>58</v>
      </c>
    </row>
    <row r="17" spans="1:1" x14ac:dyDescent="0.3">
      <c r="A17" s="15">
        <v>59</v>
      </c>
    </row>
    <row r="18" spans="1:1" x14ac:dyDescent="0.3">
      <c r="A18" s="15">
        <v>60</v>
      </c>
    </row>
    <row r="19" spans="1:1" x14ac:dyDescent="0.3">
      <c r="A19" s="15">
        <v>61</v>
      </c>
    </row>
    <row r="20" spans="1:1" x14ac:dyDescent="0.3">
      <c r="A20" s="15">
        <v>62</v>
      </c>
    </row>
    <row r="21" spans="1:1" x14ac:dyDescent="0.3">
      <c r="A21" s="15">
        <v>63</v>
      </c>
    </row>
    <row r="22" spans="1:1" x14ac:dyDescent="0.3">
      <c r="A22" s="15">
        <v>64</v>
      </c>
    </row>
    <row r="23" spans="1:1" x14ac:dyDescent="0.3">
      <c r="A23" s="15">
        <v>65</v>
      </c>
    </row>
    <row r="24" spans="1:1" x14ac:dyDescent="0.3">
      <c r="A24" s="15">
        <v>66</v>
      </c>
    </row>
    <row r="25" spans="1:1" x14ac:dyDescent="0.3">
      <c r="A25" s="15">
        <v>67</v>
      </c>
    </row>
    <row r="26" spans="1:1" x14ac:dyDescent="0.3">
      <c r="A26" s="15">
        <v>68</v>
      </c>
    </row>
    <row r="27" spans="1:1" x14ac:dyDescent="0.3">
      <c r="A27" s="15">
        <v>69</v>
      </c>
    </row>
    <row r="28" spans="1:1" x14ac:dyDescent="0.3">
      <c r="A28" s="15">
        <v>70</v>
      </c>
    </row>
    <row r="29" spans="1:1" x14ac:dyDescent="0.3">
      <c r="A29" s="15">
        <v>71</v>
      </c>
    </row>
    <row r="30" spans="1:1" x14ac:dyDescent="0.3">
      <c r="A30" s="15">
        <v>72</v>
      </c>
    </row>
    <row r="31" spans="1:1" x14ac:dyDescent="0.3">
      <c r="A31" s="15">
        <v>73</v>
      </c>
    </row>
    <row r="32" spans="1:1" x14ac:dyDescent="0.3">
      <c r="A32" s="15">
        <v>74</v>
      </c>
    </row>
    <row r="33" spans="1:1" x14ac:dyDescent="0.3">
      <c r="A33" s="15">
        <v>75</v>
      </c>
    </row>
    <row r="34" spans="1:1" x14ac:dyDescent="0.3">
      <c r="A34" s="15">
        <v>76</v>
      </c>
    </row>
    <row r="35" spans="1:1" x14ac:dyDescent="0.3">
      <c r="A35" s="15">
        <v>77</v>
      </c>
    </row>
    <row r="36" spans="1:1" x14ac:dyDescent="0.3">
      <c r="A36" s="15">
        <v>78</v>
      </c>
    </row>
    <row r="37" spans="1:1" x14ac:dyDescent="0.3">
      <c r="A37" s="15">
        <v>79</v>
      </c>
    </row>
    <row r="38" spans="1:1" x14ac:dyDescent="0.3">
      <c r="A38" s="15">
        <v>80</v>
      </c>
    </row>
    <row r="39" spans="1:1" x14ac:dyDescent="0.3">
      <c r="A39" s="15">
        <v>81</v>
      </c>
    </row>
    <row r="40" spans="1:1" x14ac:dyDescent="0.3">
      <c r="A40" s="15">
        <v>82</v>
      </c>
    </row>
    <row r="41" spans="1:1" x14ac:dyDescent="0.3">
      <c r="A41" s="15">
        <v>83</v>
      </c>
    </row>
    <row r="42" spans="1:1" x14ac:dyDescent="0.3">
      <c r="A42" s="15">
        <v>84</v>
      </c>
    </row>
    <row r="43" spans="1:1" x14ac:dyDescent="0.3">
      <c r="A43" s="15">
        <v>85</v>
      </c>
    </row>
    <row r="44" spans="1:1" x14ac:dyDescent="0.3">
      <c r="A44" s="15">
        <v>86</v>
      </c>
    </row>
    <row r="45" spans="1:1" x14ac:dyDescent="0.3">
      <c r="A45" s="15">
        <v>87</v>
      </c>
    </row>
    <row r="46" spans="1:1" x14ac:dyDescent="0.3">
      <c r="A46" s="15">
        <v>88</v>
      </c>
    </row>
    <row r="47" spans="1:1" x14ac:dyDescent="0.3">
      <c r="A47" s="15">
        <v>89</v>
      </c>
    </row>
    <row r="48" spans="1:1" x14ac:dyDescent="0.3">
      <c r="A48" s="15">
        <v>90</v>
      </c>
    </row>
    <row r="49" spans="1:1" x14ac:dyDescent="0.3">
      <c r="A49" s="15">
        <v>91</v>
      </c>
    </row>
    <row r="50" spans="1:1" x14ac:dyDescent="0.3">
      <c r="A50" s="15">
        <v>92</v>
      </c>
    </row>
    <row r="51" spans="1:1" x14ac:dyDescent="0.3">
      <c r="A51" s="15">
        <v>93</v>
      </c>
    </row>
    <row r="52" spans="1:1" x14ac:dyDescent="0.3">
      <c r="A52" s="15">
        <v>94</v>
      </c>
    </row>
    <row r="53" spans="1:1" x14ac:dyDescent="0.3">
      <c r="A53" s="15">
        <v>95</v>
      </c>
    </row>
    <row r="54" spans="1:1" x14ac:dyDescent="0.3">
      <c r="A54" s="15">
        <v>96</v>
      </c>
    </row>
    <row r="55" spans="1:1" x14ac:dyDescent="0.3">
      <c r="A55" s="15">
        <v>97</v>
      </c>
    </row>
    <row r="56" spans="1:1" x14ac:dyDescent="0.3">
      <c r="A56" s="15">
        <v>98</v>
      </c>
    </row>
    <row r="57" spans="1:1" x14ac:dyDescent="0.3">
      <c r="A57" s="15">
        <v>99</v>
      </c>
    </row>
    <row r="58" spans="1:1" x14ac:dyDescent="0.3">
      <c r="A58" s="15">
        <v>100</v>
      </c>
    </row>
    <row r="59" spans="1:1" x14ac:dyDescent="0.3">
      <c r="A59" s="15">
        <v>101</v>
      </c>
    </row>
    <row r="60" spans="1:1" x14ac:dyDescent="0.3">
      <c r="A60" s="15">
        <v>102</v>
      </c>
    </row>
    <row r="61" spans="1:1" x14ac:dyDescent="0.3">
      <c r="A61" s="15">
        <v>103</v>
      </c>
    </row>
    <row r="62" spans="1:1" x14ac:dyDescent="0.3">
      <c r="A62" s="15">
        <v>104</v>
      </c>
    </row>
    <row r="63" spans="1:1" x14ac:dyDescent="0.3">
      <c r="A63" s="15">
        <v>105</v>
      </c>
    </row>
    <row r="64" spans="1:1" x14ac:dyDescent="0.3">
      <c r="A64" s="15">
        <v>106</v>
      </c>
    </row>
    <row r="65" spans="1:1" x14ac:dyDescent="0.3">
      <c r="A65" s="15">
        <v>107</v>
      </c>
    </row>
    <row r="66" spans="1:1" x14ac:dyDescent="0.3">
      <c r="A66" s="15">
        <v>108</v>
      </c>
    </row>
    <row r="67" spans="1:1" x14ac:dyDescent="0.3">
      <c r="A67" s="15">
        <v>109</v>
      </c>
    </row>
    <row r="68" spans="1:1" x14ac:dyDescent="0.3">
      <c r="A68" s="15">
        <v>110</v>
      </c>
    </row>
    <row r="69" spans="1:1" x14ac:dyDescent="0.3">
      <c r="A69" s="15">
        <v>111</v>
      </c>
    </row>
    <row r="70" spans="1:1" x14ac:dyDescent="0.3">
      <c r="A70" s="15">
        <v>112</v>
      </c>
    </row>
    <row r="71" spans="1:1" x14ac:dyDescent="0.3">
      <c r="A71" s="15">
        <v>113</v>
      </c>
    </row>
    <row r="72" spans="1:1" x14ac:dyDescent="0.3">
      <c r="A72" s="15">
        <v>114</v>
      </c>
    </row>
    <row r="73" spans="1:1" x14ac:dyDescent="0.3">
      <c r="A73" s="15">
        <v>115</v>
      </c>
    </row>
    <row r="74" spans="1:1" x14ac:dyDescent="0.3">
      <c r="A74" s="15">
        <v>116</v>
      </c>
    </row>
    <row r="75" spans="1:1" x14ac:dyDescent="0.3">
      <c r="A75" s="15">
        <v>117</v>
      </c>
    </row>
    <row r="76" spans="1:1" x14ac:dyDescent="0.3">
      <c r="A76" s="15">
        <v>118</v>
      </c>
    </row>
    <row r="77" spans="1:1" x14ac:dyDescent="0.3">
      <c r="A77" s="15">
        <v>119</v>
      </c>
    </row>
    <row r="78" spans="1:1" x14ac:dyDescent="0.3">
      <c r="A78" s="15">
        <v>120</v>
      </c>
    </row>
    <row r="79" spans="1:1" x14ac:dyDescent="0.3">
      <c r="A79" s="15">
        <v>121</v>
      </c>
    </row>
    <row r="80" spans="1:1" x14ac:dyDescent="0.3">
      <c r="A80" s="15">
        <v>122</v>
      </c>
    </row>
    <row r="81" spans="1:1" x14ac:dyDescent="0.3">
      <c r="A81" s="15">
        <v>123</v>
      </c>
    </row>
    <row r="82" spans="1:1" x14ac:dyDescent="0.3">
      <c r="A82" s="15">
        <v>124</v>
      </c>
    </row>
    <row r="83" spans="1:1" x14ac:dyDescent="0.3">
      <c r="A83" s="15">
        <v>125</v>
      </c>
    </row>
    <row r="84" spans="1:1" x14ac:dyDescent="0.3">
      <c r="A84" s="15">
        <v>126</v>
      </c>
    </row>
    <row r="85" spans="1:1" x14ac:dyDescent="0.3">
      <c r="A85" s="15">
        <v>129</v>
      </c>
    </row>
    <row r="86" spans="1:1" x14ac:dyDescent="0.3">
      <c r="A86" s="15">
        <v>130</v>
      </c>
    </row>
    <row r="87" spans="1:1" x14ac:dyDescent="0.3">
      <c r="A87" s="15">
        <v>131</v>
      </c>
    </row>
    <row r="88" spans="1:1" x14ac:dyDescent="0.3">
      <c r="A88" s="15">
        <v>132</v>
      </c>
    </row>
    <row r="89" spans="1:1" x14ac:dyDescent="0.3">
      <c r="A89" s="15">
        <v>133</v>
      </c>
    </row>
    <row r="90" spans="1:1" x14ac:dyDescent="0.3">
      <c r="A90" s="15">
        <v>134</v>
      </c>
    </row>
    <row r="91" spans="1:1" x14ac:dyDescent="0.3">
      <c r="A91" s="15">
        <v>135</v>
      </c>
    </row>
    <row r="92" spans="1:1" x14ac:dyDescent="0.3">
      <c r="A92" s="15">
        <v>136</v>
      </c>
    </row>
    <row r="93" spans="1:1" x14ac:dyDescent="0.3">
      <c r="A93" s="15">
        <v>137</v>
      </c>
    </row>
    <row r="94" spans="1:1" x14ac:dyDescent="0.3">
      <c r="A94" s="15">
        <v>138</v>
      </c>
    </row>
    <row r="95" spans="1:1" x14ac:dyDescent="0.3">
      <c r="A95" s="15">
        <v>139</v>
      </c>
    </row>
    <row r="96" spans="1:1" x14ac:dyDescent="0.3">
      <c r="A96" s="15">
        <v>140</v>
      </c>
    </row>
    <row r="97" spans="1:1" x14ac:dyDescent="0.3">
      <c r="A97" s="15">
        <v>141</v>
      </c>
    </row>
    <row r="98" spans="1:1" x14ac:dyDescent="0.3">
      <c r="A98" s="15">
        <v>144</v>
      </c>
    </row>
    <row r="99" spans="1:1" x14ac:dyDescent="0.3">
      <c r="A99" s="15">
        <v>147</v>
      </c>
    </row>
    <row r="100" spans="1:1" x14ac:dyDescent="0.3">
      <c r="A100" s="15">
        <v>148</v>
      </c>
    </row>
    <row r="101" spans="1:1" x14ac:dyDescent="0.3">
      <c r="A101" s="15">
        <v>150</v>
      </c>
    </row>
    <row r="102" spans="1:1" x14ac:dyDescent="0.3">
      <c r="A102" s="15">
        <v>157</v>
      </c>
    </row>
    <row r="103" spans="1:1" x14ac:dyDescent="0.3">
      <c r="A103" s="15">
        <v>161</v>
      </c>
    </row>
    <row r="104" spans="1:1" x14ac:dyDescent="0.3">
      <c r="A104" s="15">
        <v>167</v>
      </c>
    </row>
    <row r="105" spans="1:1" x14ac:dyDescent="0.3">
      <c r="A105" s="15" t="s">
        <v>10</v>
      </c>
    </row>
    <row r="106" spans="1:1" x14ac:dyDescent="0.3">
      <c r="A106" s="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K276"/>
  <sheetViews>
    <sheetView tabSelected="1" topLeftCell="B1" workbookViewId="0">
      <selection activeCell="K5" sqref="I1:K5"/>
    </sheetView>
  </sheetViews>
  <sheetFormatPr defaultColWidth="9.109375" defaultRowHeight="14.4" x14ac:dyDescent="0.3"/>
  <cols>
    <col min="1" max="1" width="9.109375" style="4"/>
    <col min="2" max="2" width="10.33203125" style="4" bestFit="1" customWidth="1"/>
    <col min="3" max="16384" width="9.109375" style="3"/>
  </cols>
  <sheetData>
    <row r="1" spans="1:11" s="2" customFormat="1" x14ac:dyDescent="0.3">
      <c r="A1" s="4" t="s">
        <v>6</v>
      </c>
      <c r="B1" s="4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</v>
      </c>
      <c r="J1" s="2" t="s">
        <v>12</v>
      </c>
      <c r="K1" s="2" t="s">
        <v>17</v>
      </c>
    </row>
    <row r="2" spans="1:11" x14ac:dyDescent="0.3">
      <c r="A2" s="4">
        <v>1</v>
      </c>
      <c r="B2" s="4">
        <v>4</v>
      </c>
      <c r="C2" s="3">
        <v>90</v>
      </c>
      <c r="D2" s="3">
        <v>19</v>
      </c>
      <c r="E2" s="3">
        <v>83</v>
      </c>
      <c r="F2" s="3">
        <v>289</v>
      </c>
      <c r="G2" s="3">
        <v>3</v>
      </c>
      <c r="I2" s="3" t="s">
        <v>1</v>
      </c>
      <c r="J2" s="3">
        <v>98.120440000000002</v>
      </c>
      <c r="K2" s="3">
        <f>MEDIAN(F2:F275)</f>
        <v>531.5</v>
      </c>
    </row>
    <row r="3" spans="1:11" x14ac:dyDescent="0.3">
      <c r="A3" s="4">
        <v>2</v>
      </c>
      <c r="B3" s="4">
        <v>2</v>
      </c>
      <c r="C3" s="3">
        <v>95</v>
      </c>
      <c r="D3" s="3">
        <v>35</v>
      </c>
      <c r="E3" s="3">
        <v>134</v>
      </c>
      <c r="F3" s="3">
        <v>1130</v>
      </c>
      <c r="G3" s="3">
        <v>3</v>
      </c>
      <c r="I3" s="3" t="s">
        <v>2</v>
      </c>
      <c r="J3" s="17">
        <v>40.193429999999999</v>
      </c>
      <c r="K3" s="3">
        <f>MEDIAN(D:D)</f>
        <v>40</v>
      </c>
    </row>
    <row r="4" spans="1:11" x14ac:dyDescent="0.3">
      <c r="A4" s="4">
        <v>3</v>
      </c>
      <c r="B4" s="4">
        <v>2</v>
      </c>
      <c r="C4" s="3">
        <v>99</v>
      </c>
      <c r="D4" s="3">
        <v>46</v>
      </c>
      <c r="E4" s="3">
        <v>110</v>
      </c>
      <c r="F4" s="3">
        <v>583</v>
      </c>
      <c r="G4" s="3">
        <v>5</v>
      </c>
      <c r="I4" s="3" t="s">
        <v>3</v>
      </c>
      <c r="J4" s="3">
        <v>146.16058390000001</v>
      </c>
      <c r="K4" s="3">
        <f>MEDIAN(E:E)</f>
        <v>144</v>
      </c>
    </row>
    <row r="5" spans="1:11" x14ac:dyDescent="0.3">
      <c r="A5" s="4">
        <v>4</v>
      </c>
      <c r="B5" s="4">
        <v>3</v>
      </c>
      <c r="C5" s="3">
        <v>130</v>
      </c>
      <c r="D5" s="3">
        <v>24</v>
      </c>
      <c r="E5" s="3">
        <v>69</v>
      </c>
      <c r="F5" s="3">
        <v>1049</v>
      </c>
      <c r="G5" s="3">
        <v>7</v>
      </c>
      <c r="I5" s="3" t="s">
        <v>4</v>
      </c>
      <c r="J5" s="3">
        <v>528.97080000000005</v>
      </c>
      <c r="K5" s="3">
        <f>MEDIAN(F:F)</f>
        <v>530</v>
      </c>
    </row>
    <row r="6" spans="1:11" x14ac:dyDescent="0.3">
      <c r="A6" s="4">
        <v>5</v>
      </c>
      <c r="B6" s="4">
        <v>4</v>
      </c>
      <c r="C6" s="3">
        <v>126</v>
      </c>
      <c r="D6" s="3">
        <v>42</v>
      </c>
      <c r="E6" s="3">
        <v>153</v>
      </c>
      <c r="F6" s="3">
        <v>612</v>
      </c>
      <c r="G6" s="3">
        <v>7</v>
      </c>
    </row>
    <row r="7" spans="1:11" x14ac:dyDescent="0.3">
      <c r="A7" s="4">
        <v>6</v>
      </c>
      <c r="B7" s="4">
        <v>2</v>
      </c>
      <c r="C7" s="3">
        <v>73</v>
      </c>
      <c r="D7" s="3">
        <v>35</v>
      </c>
      <c r="E7" s="3">
        <v>127</v>
      </c>
      <c r="F7" s="3">
        <v>650</v>
      </c>
      <c r="G7" s="3">
        <v>2</v>
      </c>
    </row>
    <row r="8" spans="1:11" x14ac:dyDescent="0.3">
      <c r="A8" s="4">
        <v>7</v>
      </c>
      <c r="B8" s="4">
        <v>3</v>
      </c>
      <c r="C8" s="3">
        <v>111</v>
      </c>
      <c r="D8" s="3">
        <v>34</v>
      </c>
      <c r="E8" s="3">
        <v>98</v>
      </c>
      <c r="F8" s="3">
        <v>675</v>
      </c>
      <c r="G8" s="3">
        <v>7</v>
      </c>
    </row>
    <row r="9" spans="1:11" x14ac:dyDescent="0.3">
      <c r="A9" s="4">
        <v>8</v>
      </c>
      <c r="B9" s="4">
        <v>4</v>
      </c>
      <c r="C9" s="3">
        <v>140</v>
      </c>
      <c r="D9" s="3">
        <v>53</v>
      </c>
      <c r="E9" s="3">
        <v>191</v>
      </c>
      <c r="F9" s="3">
        <v>347</v>
      </c>
      <c r="G9" s="3">
        <v>9</v>
      </c>
    </row>
    <row r="10" spans="1:11" x14ac:dyDescent="0.3">
      <c r="A10" s="4">
        <v>9</v>
      </c>
      <c r="B10" s="4">
        <v>2</v>
      </c>
      <c r="C10" s="3">
        <v>52</v>
      </c>
      <c r="D10" s="3">
        <v>33</v>
      </c>
      <c r="E10" s="3">
        <v>119</v>
      </c>
      <c r="F10" s="3">
        <v>420</v>
      </c>
      <c r="G10" s="3">
        <v>2</v>
      </c>
    </row>
    <row r="11" spans="1:11" x14ac:dyDescent="0.3">
      <c r="A11" s="4">
        <v>10</v>
      </c>
      <c r="B11" s="4">
        <v>2</v>
      </c>
      <c r="C11" s="3">
        <v>99</v>
      </c>
      <c r="D11" s="3">
        <v>50</v>
      </c>
      <c r="E11" s="3">
        <v>147</v>
      </c>
      <c r="F11" s="3">
        <v>39</v>
      </c>
      <c r="G11" s="3">
        <v>6</v>
      </c>
    </row>
    <row r="12" spans="1:11" x14ac:dyDescent="0.3">
      <c r="A12" s="4">
        <v>11</v>
      </c>
      <c r="B12" s="4">
        <v>4</v>
      </c>
      <c r="C12" s="3">
        <v>101</v>
      </c>
      <c r="D12" s="3">
        <v>40</v>
      </c>
      <c r="E12" s="3">
        <v>132</v>
      </c>
      <c r="F12" s="3">
        <v>5</v>
      </c>
      <c r="G12" s="3">
        <v>3</v>
      </c>
    </row>
    <row r="13" spans="1:11" x14ac:dyDescent="0.3">
      <c r="A13" s="4">
        <v>12</v>
      </c>
      <c r="B13" s="4">
        <v>3</v>
      </c>
      <c r="C13" s="3">
        <v>134</v>
      </c>
      <c r="D13" s="3">
        <v>50</v>
      </c>
      <c r="E13" s="3">
        <v>208</v>
      </c>
      <c r="F13" s="3">
        <v>553</v>
      </c>
      <c r="G13" s="3">
        <v>10</v>
      </c>
    </row>
    <row r="14" spans="1:11" x14ac:dyDescent="0.3">
      <c r="A14" s="4">
        <v>13</v>
      </c>
      <c r="B14" s="4">
        <v>2</v>
      </c>
      <c r="C14" s="3">
        <v>62</v>
      </c>
      <c r="D14" s="3">
        <v>36</v>
      </c>
      <c r="E14" s="3">
        <v>91</v>
      </c>
      <c r="F14" s="3">
        <v>659</v>
      </c>
      <c r="G14" s="3">
        <v>1</v>
      </c>
    </row>
    <row r="15" spans="1:11" x14ac:dyDescent="0.3">
      <c r="A15" s="4">
        <v>14</v>
      </c>
      <c r="B15" s="4">
        <v>3</v>
      </c>
      <c r="C15" s="3">
        <v>139</v>
      </c>
      <c r="D15" s="3">
        <v>45</v>
      </c>
      <c r="E15" s="3">
        <v>258</v>
      </c>
      <c r="F15" s="3">
        <v>648</v>
      </c>
      <c r="G15" s="3">
        <v>8</v>
      </c>
    </row>
    <row r="16" spans="1:11" x14ac:dyDescent="0.3">
      <c r="A16" s="4">
        <v>15</v>
      </c>
      <c r="B16" s="4">
        <v>4</v>
      </c>
      <c r="C16" s="3">
        <v>84</v>
      </c>
      <c r="D16" s="3">
        <v>21</v>
      </c>
      <c r="E16" s="3">
        <v>221</v>
      </c>
      <c r="F16" s="3">
        <v>5</v>
      </c>
      <c r="G16" s="3">
        <v>4</v>
      </c>
    </row>
    <row r="17" spans="1:7" x14ac:dyDescent="0.3">
      <c r="A17" s="4">
        <v>16</v>
      </c>
      <c r="B17" s="4">
        <v>2</v>
      </c>
      <c r="C17" s="3">
        <v>46</v>
      </c>
      <c r="D17" s="3">
        <v>28</v>
      </c>
      <c r="E17" s="3">
        <v>124</v>
      </c>
      <c r="F17" s="3">
        <v>630</v>
      </c>
      <c r="G17" s="3">
        <v>1</v>
      </c>
    </row>
    <row r="18" spans="1:7" x14ac:dyDescent="0.3">
      <c r="A18" s="4">
        <v>17</v>
      </c>
      <c r="B18" s="4">
        <v>4</v>
      </c>
      <c r="C18" s="3">
        <v>104</v>
      </c>
      <c r="D18" s="3">
        <v>40</v>
      </c>
      <c r="E18" s="3">
        <v>184</v>
      </c>
      <c r="F18" s="3">
        <v>698</v>
      </c>
      <c r="G18" s="3">
        <v>2</v>
      </c>
    </row>
    <row r="19" spans="1:7" x14ac:dyDescent="0.3">
      <c r="A19" s="4">
        <v>18</v>
      </c>
      <c r="B19" s="4">
        <v>1</v>
      </c>
      <c r="C19" s="3">
        <v>54</v>
      </c>
      <c r="D19" s="3">
        <v>21</v>
      </c>
      <c r="E19" s="3">
        <v>50</v>
      </c>
      <c r="F19" s="3">
        <v>1247</v>
      </c>
      <c r="G19" s="3">
        <v>1</v>
      </c>
    </row>
    <row r="20" spans="1:7" x14ac:dyDescent="0.3">
      <c r="A20" s="4">
        <v>19</v>
      </c>
      <c r="B20" s="4">
        <v>2</v>
      </c>
      <c r="C20" s="3">
        <v>88</v>
      </c>
      <c r="D20" s="3">
        <v>49</v>
      </c>
      <c r="E20" s="3">
        <v>193</v>
      </c>
      <c r="F20" s="3">
        <v>471</v>
      </c>
      <c r="G20" s="3">
        <v>4</v>
      </c>
    </row>
    <row r="21" spans="1:7" x14ac:dyDescent="0.3">
      <c r="A21" s="4">
        <v>20</v>
      </c>
      <c r="B21" s="4">
        <v>3</v>
      </c>
      <c r="C21" s="3">
        <v>119</v>
      </c>
      <c r="D21" s="3">
        <v>57</v>
      </c>
      <c r="E21" s="3">
        <v>265</v>
      </c>
      <c r="F21" s="3">
        <v>81</v>
      </c>
      <c r="G21" s="3">
        <v>10</v>
      </c>
    </row>
    <row r="22" spans="1:7" x14ac:dyDescent="0.3">
      <c r="A22" s="4">
        <v>21</v>
      </c>
      <c r="B22" s="4">
        <v>4</v>
      </c>
      <c r="C22" s="3">
        <v>125</v>
      </c>
      <c r="D22" s="3">
        <v>59</v>
      </c>
      <c r="E22" s="3">
        <v>157</v>
      </c>
      <c r="F22" s="3">
        <v>5</v>
      </c>
      <c r="G22" s="3">
        <v>8</v>
      </c>
    </row>
    <row r="23" spans="1:7" x14ac:dyDescent="0.3">
      <c r="A23" s="4">
        <v>22</v>
      </c>
      <c r="B23" s="4">
        <v>2</v>
      </c>
      <c r="C23" s="3">
        <v>87</v>
      </c>
      <c r="D23" s="3">
        <v>40</v>
      </c>
      <c r="E23" s="3">
        <v>177</v>
      </c>
      <c r="F23" s="3">
        <v>507</v>
      </c>
      <c r="G23" s="3">
        <v>6</v>
      </c>
    </row>
    <row r="24" spans="1:7" x14ac:dyDescent="0.3">
      <c r="A24" s="4">
        <v>23</v>
      </c>
      <c r="B24" s="4">
        <v>3</v>
      </c>
      <c r="C24" s="3">
        <v>73</v>
      </c>
      <c r="D24" s="3">
        <v>52</v>
      </c>
      <c r="E24" s="3">
        <v>183</v>
      </c>
      <c r="F24" s="3">
        <v>5</v>
      </c>
      <c r="G24" s="3">
        <v>4</v>
      </c>
    </row>
    <row r="25" spans="1:7" x14ac:dyDescent="0.3">
      <c r="A25" s="4">
        <v>24</v>
      </c>
      <c r="B25" s="4">
        <v>4</v>
      </c>
      <c r="C25" s="3">
        <v>114</v>
      </c>
      <c r="D25" s="3">
        <v>46</v>
      </c>
      <c r="E25" s="3">
        <v>150</v>
      </c>
      <c r="F25" s="3">
        <v>55</v>
      </c>
      <c r="G25" s="3">
        <v>4</v>
      </c>
    </row>
    <row r="26" spans="1:7" x14ac:dyDescent="0.3">
      <c r="A26" s="4">
        <v>25</v>
      </c>
      <c r="B26" s="4">
        <v>3</v>
      </c>
      <c r="C26" s="3">
        <v>104</v>
      </c>
      <c r="D26" s="3">
        <v>49</v>
      </c>
      <c r="E26" s="3">
        <v>176</v>
      </c>
      <c r="F26" s="3">
        <v>385</v>
      </c>
      <c r="G26" s="3">
        <v>5</v>
      </c>
    </row>
    <row r="27" spans="1:7" x14ac:dyDescent="0.3">
      <c r="A27" s="4">
        <v>26</v>
      </c>
      <c r="B27" s="4">
        <v>2</v>
      </c>
      <c r="C27" s="3">
        <v>112</v>
      </c>
      <c r="D27" s="3">
        <v>53</v>
      </c>
      <c r="E27" s="3">
        <v>183</v>
      </c>
      <c r="F27" s="3">
        <v>815</v>
      </c>
      <c r="G27" s="3">
        <v>7</v>
      </c>
    </row>
    <row r="28" spans="1:7" x14ac:dyDescent="0.3">
      <c r="A28" s="4">
        <v>27</v>
      </c>
      <c r="B28" s="4">
        <v>3</v>
      </c>
      <c r="C28" s="3">
        <v>106</v>
      </c>
      <c r="D28" s="3">
        <v>44</v>
      </c>
      <c r="E28" s="3">
        <v>164</v>
      </c>
      <c r="F28" s="3">
        <v>810</v>
      </c>
      <c r="G28" s="3">
        <v>4</v>
      </c>
    </row>
    <row r="29" spans="1:7" x14ac:dyDescent="0.3">
      <c r="A29" s="4">
        <v>28</v>
      </c>
      <c r="B29" s="4">
        <v>3</v>
      </c>
      <c r="C29" s="3">
        <v>103</v>
      </c>
      <c r="D29" s="3">
        <v>42</v>
      </c>
      <c r="E29" s="3">
        <v>127</v>
      </c>
      <c r="F29" s="3">
        <v>572</v>
      </c>
      <c r="G29" s="3">
        <v>4</v>
      </c>
    </row>
    <row r="30" spans="1:7" x14ac:dyDescent="0.3">
      <c r="A30" s="4">
        <v>29</v>
      </c>
      <c r="B30" s="4">
        <v>3</v>
      </c>
      <c r="C30" s="3">
        <v>135</v>
      </c>
      <c r="D30" s="3">
        <v>59</v>
      </c>
      <c r="E30" s="3">
        <v>270</v>
      </c>
      <c r="F30" s="3">
        <v>521</v>
      </c>
      <c r="G30" s="3">
        <v>10</v>
      </c>
    </row>
    <row r="31" spans="1:7" x14ac:dyDescent="0.3">
      <c r="A31" s="4">
        <v>30</v>
      </c>
      <c r="B31" s="4">
        <v>4</v>
      </c>
      <c r="C31" s="3">
        <v>96</v>
      </c>
      <c r="D31" s="3">
        <v>40</v>
      </c>
      <c r="E31" s="3">
        <v>66</v>
      </c>
      <c r="F31" s="3">
        <v>166</v>
      </c>
      <c r="G31" s="3">
        <v>3</v>
      </c>
    </row>
    <row r="32" spans="1:7" x14ac:dyDescent="0.3">
      <c r="A32" s="4">
        <v>31</v>
      </c>
      <c r="B32" s="4">
        <v>3</v>
      </c>
      <c r="C32" s="3">
        <v>70</v>
      </c>
      <c r="D32" s="3">
        <v>21</v>
      </c>
      <c r="E32" s="3">
        <v>57</v>
      </c>
      <c r="F32" s="3">
        <v>817</v>
      </c>
      <c r="G32" s="3">
        <v>1</v>
      </c>
    </row>
    <row r="33" spans="1:7" x14ac:dyDescent="0.3">
      <c r="A33" s="4">
        <v>32</v>
      </c>
      <c r="B33" s="4">
        <v>4</v>
      </c>
      <c r="C33" s="3">
        <v>71</v>
      </c>
      <c r="D33" s="3">
        <v>21</v>
      </c>
      <c r="E33" s="3">
        <v>50</v>
      </c>
      <c r="F33" s="3">
        <v>500</v>
      </c>
      <c r="G33" s="3">
        <v>1</v>
      </c>
    </row>
    <row r="34" spans="1:7" x14ac:dyDescent="0.3">
      <c r="A34" s="4">
        <v>33</v>
      </c>
      <c r="B34" s="4">
        <v>1</v>
      </c>
      <c r="C34" s="3">
        <v>26</v>
      </c>
      <c r="D34" s="3">
        <v>34</v>
      </c>
      <c r="E34" s="3">
        <v>61</v>
      </c>
      <c r="F34" s="3">
        <v>320</v>
      </c>
      <c r="G34" s="3">
        <v>1</v>
      </c>
    </row>
    <row r="35" spans="1:7" x14ac:dyDescent="0.3">
      <c r="A35" s="4">
        <v>34</v>
      </c>
      <c r="B35" s="4">
        <v>2</v>
      </c>
      <c r="C35" s="3">
        <v>104</v>
      </c>
      <c r="D35" s="3">
        <v>39</v>
      </c>
      <c r="E35" s="3">
        <v>165</v>
      </c>
      <c r="F35" s="3">
        <v>325</v>
      </c>
      <c r="G35" s="3">
        <v>6</v>
      </c>
    </row>
    <row r="36" spans="1:7" x14ac:dyDescent="0.3">
      <c r="A36" s="4">
        <v>35</v>
      </c>
      <c r="B36" s="4">
        <v>1</v>
      </c>
      <c r="C36" s="3">
        <v>103</v>
      </c>
      <c r="D36" s="3">
        <v>55</v>
      </c>
      <c r="E36" s="3">
        <v>156</v>
      </c>
      <c r="F36" s="3">
        <v>623</v>
      </c>
      <c r="G36" s="3">
        <v>7</v>
      </c>
    </row>
    <row r="37" spans="1:7" x14ac:dyDescent="0.3">
      <c r="A37" s="4">
        <v>36</v>
      </c>
      <c r="B37" s="4">
        <v>2</v>
      </c>
      <c r="C37" s="3">
        <v>60</v>
      </c>
      <c r="D37" s="3">
        <v>40</v>
      </c>
      <c r="E37" s="3">
        <v>88</v>
      </c>
      <c r="F37" s="3">
        <v>335</v>
      </c>
      <c r="G37" s="3">
        <v>1</v>
      </c>
    </row>
    <row r="38" spans="1:7" x14ac:dyDescent="0.3">
      <c r="A38" s="4">
        <v>37</v>
      </c>
      <c r="B38" s="4">
        <v>4</v>
      </c>
      <c r="C38" s="3">
        <v>95</v>
      </c>
      <c r="D38" s="3">
        <v>45</v>
      </c>
      <c r="E38" s="3">
        <v>231</v>
      </c>
      <c r="F38" s="3">
        <v>5</v>
      </c>
      <c r="G38" s="3">
        <v>9</v>
      </c>
    </row>
    <row r="39" spans="1:7" x14ac:dyDescent="0.3">
      <c r="A39" s="4">
        <v>38</v>
      </c>
      <c r="B39" s="4">
        <v>2</v>
      </c>
      <c r="C39" s="3">
        <v>83</v>
      </c>
      <c r="D39" s="3">
        <v>39</v>
      </c>
      <c r="E39" s="3">
        <v>125</v>
      </c>
      <c r="F39" s="3">
        <v>508</v>
      </c>
      <c r="G39" s="3">
        <v>3</v>
      </c>
    </row>
    <row r="40" spans="1:7" x14ac:dyDescent="0.3">
      <c r="A40" s="4">
        <v>39</v>
      </c>
      <c r="B40" s="4">
        <v>3</v>
      </c>
      <c r="C40" s="3">
        <v>97</v>
      </c>
      <c r="D40" s="3">
        <v>34</v>
      </c>
      <c r="E40" s="3">
        <v>107</v>
      </c>
      <c r="F40" s="3">
        <v>686</v>
      </c>
      <c r="G40" s="3">
        <v>5</v>
      </c>
    </row>
    <row r="41" spans="1:7" x14ac:dyDescent="0.3">
      <c r="A41" s="4">
        <v>40</v>
      </c>
      <c r="B41" s="4">
        <v>4</v>
      </c>
      <c r="C41" s="3">
        <v>78</v>
      </c>
      <c r="D41" s="3">
        <v>36</v>
      </c>
      <c r="E41" s="3">
        <v>146</v>
      </c>
      <c r="F41" s="3">
        <v>61</v>
      </c>
      <c r="G41" s="3">
        <v>3</v>
      </c>
    </row>
    <row r="42" spans="1:7" x14ac:dyDescent="0.3">
      <c r="A42" s="4">
        <v>41</v>
      </c>
      <c r="B42" s="4">
        <v>3</v>
      </c>
      <c r="C42" s="3">
        <v>77</v>
      </c>
      <c r="D42" s="3">
        <v>41</v>
      </c>
      <c r="E42" s="3">
        <v>182</v>
      </c>
      <c r="F42" s="3">
        <v>344</v>
      </c>
      <c r="G42" s="3">
        <v>4</v>
      </c>
    </row>
    <row r="43" spans="1:7" x14ac:dyDescent="0.3">
      <c r="A43" s="4">
        <v>42</v>
      </c>
      <c r="B43" s="4">
        <v>3</v>
      </c>
      <c r="C43" s="3">
        <v>107</v>
      </c>
      <c r="D43" s="3">
        <v>55</v>
      </c>
      <c r="E43" s="3">
        <v>140</v>
      </c>
      <c r="F43" s="3">
        <v>105</v>
      </c>
      <c r="G43" s="3">
        <v>6</v>
      </c>
    </row>
    <row r="44" spans="1:7" x14ac:dyDescent="0.3">
      <c r="A44" s="4">
        <v>43</v>
      </c>
      <c r="B44" s="4">
        <v>4</v>
      </c>
      <c r="C44" s="3">
        <v>83</v>
      </c>
      <c r="D44" s="3">
        <v>40</v>
      </c>
      <c r="E44" s="3">
        <v>88</v>
      </c>
      <c r="F44" s="3">
        <v>121</v>
      </c>
      <c r="G44" s="3">
        <v>2</v>
      </c>
    </row>
    <row r="45" spans="1:7" x14ac:dyDescent="0.3">
      <c r="A45" s="4">
        <v>44</v>
      </c>
      <c r="B45" s="4">
        <v>3</v>
      </c>
      <c r="C45" s="3">
        <v>71</v>
      </c>
      <c r="D45" s="3">
        <v>32</v>
      </c>
      <c r="E45" s="3">
        <v>161</v>
      </c>
      <c r="F45" s="3">
        <v>477</v>
      </c>
      <c r="G45" s="3">
        <v>1</v>
      </c>
    </row>
    <row r="46" spans="1:7" x14ac:dyDescent="0.3">
      <c r="A46" s="4">
        <v>45</v>
      </c>
      <c r="B46" s="4">
        <v>1</v>
      </c>
      <c r="C46" s="3">
        <v>71</v>
      </c>
      <c r="D46" s="3">
        <v>46</v>
      </c>
      <c r="E46" s="3">
        <v>102</v>
      </c>
      <c r="F46" s="3">
        <v>788</v>
      </c>
      <c r="G46" s="3">
        <v>1</v>
      </c>
    </row>
    <row r="47" spans="1:7" x14ac:dyDescent="0.3">
      <c r="A47" s="4">
        <v>46</v>
      </c>
      <c r="B47" s="4">
        <v>4</v>
      </c>
      <c r="C47" s="3">
        <v>116</v>
      </c>
      <c r="D47" s="3">
        <v>46</v>
      </c>
      <c r="E47" s="3">
        <v>172</v>
      </c>
      <c r="F47" s="3">
        <v>91</v>
      </c>
      <c r="G47" s="3">
        <v>8</v>
      </c>
    </row>
    <row r="48" spans="1:7" x14ac:dyDescent="0.3">
      <c r="A48" s="4">
        <v>47</v>
      </c>
      <c r="B48" s="4">
        <v>2</v>
      </c>
      <c r="C48" s="3">
        <v>65</v>
      </c>
      <c r="D48" s="3">
        <v>36</v>
      </c>
      <c r="E48" s="3">
        <v>51</v>
      </c>
      <c r="F48" s="3">
        <v>513</v>
      </c>
      <c r="G48" s="3">
        <v>2</v>
      </c>
    </row>
    <row r="49" spans="1:7" x14ac:dyDescent="0.3">
      <c r="A49" s="4">
        <v>48</v>
      </c>
      <c r="B49" s="4">
        <v>2</v>
      </c>
      <c r="C49" s="3">
        <v>68</v>
      </c>
      <c r="D49" s="3">
        <v>35</v>
      </c>
      <c r="E49" s="3">
        <v>176</v>
      </c>
      <c r="F49" s="3">
        <v>590</v>
      </c>
      <c r="G49" s="3">
        <v>2</v>
      </c>
    </row>
    <row r="50" spans="1:7" x14ac:dyDescent="0.3">
      <c r="A50" s="4">
        <v>49</v>
      </c>
      <c r="B50" s="4">
        <v>1</v>
      </c>
      <c r="C50" s="3">
        <v>90</v>
      </c>
      <c r="D50" s="3">
        <v>53</v>
      </c>
      <c r="E50" s="3">
        <v>214</v>
      </c>
      <c r="F50" s="3">
        <v>306</v>
      </c>
      <c r="G50" s="3">
        <v>6</v>
      </c>
    </row>
    <row r="51" spans="1:7" x14ac:dyDescent="0.3">
      <c r="A51" s="4">
        <v>50</v>
      </c>
      <c r="B51" s="4">
        <v>2</v>
      </c>
      <c r="C51" s="3">
        <v>77</v>
      </c>
      <c r="D51" s="3">
        <v>31</v>
      </c>
      <c r="E51" s="3">
        <v>80</v>
      </c>
      <c r="F51" s="3">
        <v>894</v>
      </c>
      <c r="G51" s="3">
        <v>3</v>
      </c>
    </row>
    <row r="52" spans="1:7" x14ac:dyDescent="0.3">
      <c r="A52" s="4">
        <v>51</v>
      </c>
      <c r="B52" s="4">
        <v>2</v>
      </c>
      <c r="C52" s="3">
        <v>103</v>
      </c>
      <c r="D52" s="3">
        <v>48</v>
      </c>
      <c r="E52" s="3">
        <v>229</v>
      </c>
      <c r="F52" s="3">
        <v>509</v>
      </c>
      <c r="G52" s="3">
        <v>6</v>
      </c>
    </row>
    <row r="53" spans="1:7" x14ac:dyDescent="0.3">
      <c r="A53" s="4">
        <v>52</v>
      </c>
      <c r="B53" s="4">
        <v>3</v>
      </c>
      <c r="C53" s="3">
        <v>110</v>
      </c>
      <c r="D53" s="3">
        <v>35</v>
      </c>
      <c r="E53" s="3">
        <v>50</v>
      </c>
      <c r="F53" s="3">
        <v>867</v>
      </c>
      <c r="G53" s="3">
        <v>4</v>
      </c>
    </row>
    <row r="54" spans="1:7" x14ac:dyDescent="0.3">
      <c r="A54" s="4">
        <v>53</v>
      </c>
      <c r="B54" s="4">
        <v>4</v>
      </c>
      <c r="C54" s="3">
        <v>115</v>
      </c>
      <c r="D54" s="3">
        <v>45</v>
      </c>
      <c r="E54" s="3">
        <v>88</v>
      </c>
      <c r="F54" s="3">
        <v>345</v>
      </c>
      <c r="G54" s="3">
        <v>6</v>
      </c>
    </row>
    <row r="55" spans="1:7" x14ac:dyDescent="0.3">
      <c r="A55" s="4">
        <v>54</v>
      </c>
      <c r="B55" s="4">
        <v>2</v>
      </c>
      <c r="C55" s="3">
        <v>102</v>
      </c>
      <c r="D55" s="3">
        <v>44</v>
      </c>
      <c r="E55" s="3">
        <v>272</v>
      </c>
      <c r="F55" s="3">
        <v>372</v>
      </c>
      <c r="G55" s="3">
        <v>9</v>
      </c>
    </row>
    <row r="56" spans="1:7" x14ac:dyDescent="0.3">
      <c r="A56" s="4">
        <v>55</v>
      </c>
      <c r="B56" s="4">
        <v>3</v>
      </c>
      <c r="C56" s="3">
        <v>63</v>
      </c>
      <c r="D56" s="3">
        <v>24</v>
      </c>
      <c r="E56" s="3">
        <v>100</v>
      </c>
      <c r="F56" s="3">
        <v>481</v>
      </c>
      <c r="G56" s="3">
        <v>2</v>
      </c>
    </row>
    <row r="57" spans="1:7" x14ac:dyDescent="0.3">
      <c r="A57" s="4">
        <v>56</v>
      </c>
      <c r="B57" s="4">
        <v>2</v>
      </c>
      <c r="C57" s="3">
        <v>103</v>
      </c>
      <c r="D57" s="3">
        <v>37</v>
      </c>
      <c r="E57" s="3">
        <v>64</v>
      </c>
      <c r="F57" s="3">
        <v>980</v>
      </c>
      <c r="G57" s="3">
        <v>3</v>
      </c>
    </row>
    <row r="58" spans="1:7" x14ac:dyDescent="0.3">
      <c r="A58" s="4">
        <v>57</v>
      </c>
      <c r="B58" s="4">
        <v>3</v>
      </c>
      <c r="C58" s="3">
        <v>121</v>
      </c>
      <c r="D58" s="3">
        <v>71</v>
      </c>
      <c r="E58" s="3">
        <v>254</v>
      </c>
      <c r="F58" s="3">
        <v>5</v>
      </c>
      <c r="G58" s="3">
        <v>9</v>
      </c>
    </row>
    <row r="59" spans="1:7" x14ac:dyDescent="0.3">
      <c r="A59" s="4">
        <v>58</v>
      </c>
      <c r="B59" s="4">
        <v>1</v>
      </c>
      <c r="C59" s="3">
        <v>100</v>
      </c>
      <c r="D59" s="3">
        <v>46</v>
      </c>
      <c r="E59" s="3">
        <v>140</v>
      </c>
      <c r="F59" s="3">
        <v>979</v>
      </c>
      <c r="G59" s="3">
        <v>4</v>
      </c>
    </row>
    <row r="60" spans="1:7" x14ac:dyDescent="0.3">
      <c r="A60" s="4">
        <v>59</v>
      </c>
      <c r="B60" s="4">
        <v>3</v>
      </c>
      <c r="C60" s="3">
        <v>99</v>
      </c>
      <c r="D60" s="3">
        <v>42</v>
      </c>
      <c r="E60" s="3">
        <v>142</v>
      </c>
      <c r="F60" s="3">
        <v>753</v>
      </c>
      <c r="G60" s="3">
        <v>3</v>
      </c>
    </row>
    <row r="61" spans="1:7" x14ac:dyDescent="0.3">
      <c r="A61" s="4">
        <v>60</v>
      </c>
      <c r="B61" s="4">
        <v>4</v>
      </c>
      <c r="C61" s="3">
        <v>119</v>
      </c>
      <c r="D61" s="3">
        <v>48</v>
      </c>
      <c r="E61" s="3">
        <v>250</v>
      </c>
      <c r="F61" s="3">
        <v>5</v>
      </c>
      <c r="G61" s="3">
        <v>8</v>
      </c>
    </row>
    <row r="62" spans="1:7" x14ac:dyDescent="0.3">
      <c r="A62" s="4">
        <v>61</v>
      </c>
      <c r="B62" s="4">
        <v>2</v>
      </c>
      <c r="C62" s="3">
        <v>121</v>
      </c>
      <c r="D62" s="3">
        <v>37</v>
      </c>
      <c r="E62" s="3">
        <v>59</v>
      </c>
      <c r="F62" s="3">
        <v>535</v>
      </c>
      <c r="G62" s="3">
        <v>5</v>
      </c>
    </row>
    <row r="63" spans="1:7" x14ac:dyDescent="0.3">
      <c r="A63" s="4">
        <v>62</v>
      </c>
      <c r="B63" s="4">
        <v>2</v>
      </c>
      <c r="C63" s="3">
        <v>89</v>
      </c>
      <c r="D63" s="3">
        <v>47</v>
      </c>
      <c r="E63" s="3">
        <v>122</v>
      </c>
      <c r="F63" s="3">
        <v>557</v>
      </c>
      <c r="G63" s="3">
        <v>4</v>
      </c>
    </row>
    <row r="64" spans="1:7" x14ac:dyDescent="0.3">
      <c r="A64" s="4">
        <v>63</v>
      </c>
      <c r="B64" s="4">
        <v>4</v>
      </c>
      <c r="C64" s="3">
        <v>86</v>
      </c>
      <c r="D64" s="3">
        <v>28</v>
      </c>
      <c r="E64" s="3">
        <v>103</v>
      </c>
      <c r="F64" s="3">
        <v>589</v>
      </c>
      <c r="G64" s="3">
        <v>2</v>
      </c>
    </row>
    <row r="65" spans="1:7" x14ac:dyDescent="0.3">
      <c r="A65" s="4">
        <v>64</v>
      </c>
      <c r="B65" s="4">
        <v>4</v>
      </c>
      <c r="C65" s="3">
        <v>83</v>
      </c>
      <c r="D65" s="3">
        <v>29</v>
      </c>
      <c r="E65" s="3">
        <v>78</v>
      </c>
      <c r="F65" s="3">
        <v>533</v>
      </c>
      <c r="G65" s="3">
        <v>2</v>
      </c>
    </row>
    <row r="66" spans="1:7" x14ac:dyDescent="0.3">
      <c r="A66" s="4">
        <v>65</v>
      </c>
      <c r="B66" s="4">
        <v>2</v>
      </c>
      <c r="C66" s="3">
        <v>71</v>
      </c>
      <c r="D66" s="3">
        <v>24</v>
      </c>
      <c r="E66" s="3">
        <v>66</v>
      </c>
      <c r="F66" s="3">
        <v>797</v>
      </c>
      <c r="G66" s="3">
        <v>2</v>
      </c>
    </row>
    <row r="67" spans="1:7" x14ac:dyDescent="0.3">
      <c r="A67" s="4">
        <v>66</v>
      </c>
      <c r="B67" s="4">
        <v>2</v>
      </c>
      <c r="C67" s="3">
        <v>113</v>
      </c>
      <c r="D67" s="3">
        <v>40</v>
      </c>
      <c r="E67" s="3">
        <v>195</v>
      </c>
      <c r="F67" s="3">
        <v>1084</v>
      </c>
      <c r="G67" s="3">
        <v>5</v>
      </c>
    </row>
    <row r="68" spans="1:7" x14ac:dyDescent="0.3">
      <c r="A68" s="4">
        <v>67</v>
      </c>
      <c r="B68" s="4">
        <v>2</v>
      </c>
      <c r="C68" s="3">
        <v>119</v>
      </c>
      <c r="D68" s="3">
        <v>52</v>
      </c>
      <c r="E68" s="3">
        <v>134</v>
      </c>
      <c r="F68" s="3">
        <v>694</v>
      </c>
      <c r="G68" s="3">
        <v>8</v>
      </c>
    </row>
    <row r="69" spans="1:7" x14ac:dyDescent="0.3">
      <c r="A69" s="4">
        <v>68</v>
      </c>
      <c r="B69" s="4">
        <v>3</v>
      </c>
      <c r="C69" s="3">
        <v>75</v>
      </c>
      <c r="D69" s="3">
        <v>52</v>
      </c>
      <c r="E69" s="3">
        <v>151</v>
      </c>
      <c r="F69" s="3">
        <v>126</v>
      </c>
      <c r="G69" s="3">
        <v>3</v>
      </c>
    </row>
    <row r="70" spans="1:7" x14ac:dyDescent="0.3">
      <c r="A70" s="4">
        <v>69</v>
      </c>
      <c r="B70" s="4">
        <v>3</v>
      </c>
      <c r="C70" s="3">
        <v>147</v>
      </c>
      <c r="D70" s="3">
        <v>56</v>
      </c>
      <c r="E70" s="3">
        <v>184</v>
      </c>
      <c r="F70" s="3">
        <v>352</v>
      </c>
      <c r="G70" s="3">
        <v>10</v>
      </c>
    </row>
    <row r="71" spans="1:7" x14ac:dyDescent="0.3">
      <c r="A71" s="4">
        <v>70</v>
      </c>
      <c r="B71" s="4">
        <v>3</v>
      </c>
      <c r="C71" s="3">
        <v>78</v>
      </c>
      <c r="D71" s="3">
        <v>34</v>
      </c>
      <c r="E71" s="3">
        <v>130</v>
      </c>
      <c r="F71" s="3">
        <v>561</v>
      </c>
      <c r="G71" s="3">
        <v>3</v>
      </c>
    </row>
    <row r="72" spans="1:7" x14ac:dyDescent="0.3">
      <c r="A72" s="4">
        <v>71</v>
      </c>
      <c r="B72" s="4">
        <v>3</v>
      </c>
      <c r="C72" s="3">
        <v>110</v>
      </c>
      <c r="D72" s="3">
        <v>40</v>
      </c>
      <c r="E72" s="3">
        <v>119</v>
      </c>
      <c r="F72" s="3">
        <v>517</v>
      </c>
      <c r="G72" s="3">
        <v>7</v>
      </c>
    </row>
    <row r="73" spans="1:7" x14ac:dyDescent="0.3">
      <c r="A73" s="4">
        <v>72</v>
      </c>
      <c r="B73" s="4">
        <v>1</v>
      </c>
      <c r="C73" s="3">
        <v>64</v>
      </c>
      <c r="D73" s="3">
        <v>52</v>
      </c>
      <c r="E73" s="3">
        <v>172</v>
      </c>
      <c r="F73" s="3">
        <v>360</v>
      </c>
      <c r="G73" s="3">
        <v>4</v>
      </c>
    </row>
    <row r="74" spans="1:7" x14ac:dyDescent="0.3">
      <c r="A74" s="4">
        <v>73</v>
      </c>
      <c r="B74" s="4">
        <v>3</v>
      </c>
      <c r="C74" s="3">
        <v>57</v>
      </c>
      <c r="D74" s="3">
        <v>30</v>
      </c>
      <c r="E74" s="3">
        <v>165</v>
      </c>
      <c r="F74" s="3">
        <v>415</v>
      </c>
      <c r="G74" s="3">
        <v>2</v>
      </c>
    </row>
    <row r="75" spans="1:7" x14ac:dyDescent="0.3">
      <c r="A75" s="4">
        <v>74</v>
      </c>
      <c r="B75" s="4">
        <v>3</v>
      </c>
      <c r="C75" s="3">
        <v>122</v>
      </c>
      <c r="D75" s="3">
        <v>54</v>
      </c>
      <c r="E75" s="3">
        <v>172</v>
      </c>
      <c r="F75" s="3">
        <v>251</v>
      </c>
      <c r="G75" s="3">
        <v>8</v>
      </c>
    </row>
    <row r="76" spans="1:7" x14ac:dyDescent="0.3">
      <c r="A76" s="4">
        <v>75</v>
      </c>
      <c r="B76" s="4">
        <v>4</v>
      </c>
      <c r="C76" s="3">
        <v>100</v>
      </c>
      <c r="D76" s="3">
        <v>21</v>
      </c>
      <c r="E76" s="3">
        <v>67</v>
      </c>
      <c r="F76" s="3">
        <v>622</v>
      </c>
      <c r="G76" s="3">
        <v>2</v>
      </c>
    </row>
    <row r="77" spans="1:7" x14ac:dyDescent="0.3">
      <c r="A77" s="4">
        <v>76</v>
      </c>
      <c r="B77" s="4">
        <v>4</v>
      </c>
      <c r="C77" s="3">
        <v>45</v>
      </c>
      <c r="D77" s="3">
        <v>26</v>
      </c>
      <c r="E77" s="3">
        <v>125</v>
      </c>
      <c r="F77" s="3">
        <v>289</v>
      </c>
      <c r="G77" s="3">
        <v>2</v>
      </c>
    </row>
    <row r="78" spans="1:7" x14ac:dyDescent="0.3">
      <c r="A78" s="4">
        <v>77</v>
      </c>
      <c r="B78" s="4">
        <v>2</v>
      </c>
      <c r="C78" s="3">
        <v>84</v>
      </c>
      <c r="D78" s="3">
        <v>49</v>
      </c>
      <c r="E78" s="3">
        <v>140</v>
      </c>
      <c r="F78" s="3">
        <v>690</v>
      </c>
      <c r="G78" s="3">
        <v>3</v>
      </c>
    </row>
    <row r="79" spans="1:7" x14ac:dyDescent="0.3">
      <c r="A79" s="4">
        <v>78</v>
      </c>
      <c r="B79" s="4">
        <v>1</v>
      </c>
      <c r="C79" s="3">
        <v>97</v>
      </c>
      <c r="D79" s="3">
        <v>51</v>
      </c>
      <c r="E79" s="3">
        <v>157</v>
      </c>
      <c r="F79" s="3">
        <v>642</v>
      </c>
      <c r="G79" s="3">
        <v>8</v>
      </c>
    </row>
    <row r="80" spans="1:7" x14ac:dyDescent="0.3">
      <c r="A80" s="4">
        <v>79</v>
      </c>
      <c r="B80" s="4">
        <v>4</v>
      </c>
      <c r="C80" s="3">
        <v>136</v>
      </c>
      <c r="D80" s="3">
        <v>34</v>
      </c>
      <c r="E80" s="3">
        <v>261</v>
      </c>
      <c r="F80" s="3">
        <v>435</v>
      </c>
      <c r="G80" s="3">
        <v>6</v>
      </c>
    </row>
    <row r="81" spans="1:7" x14ac:dyDescent="0.3">
      <c r="A81" s="4">
        <v>80</v>
      </c>
      <c r="B81" s="4">
        <v>4</v>
      </c>
      <c r="C81" s="3">
        <v>126</v>
      </c>
      <c r="D81" s="3">
        <v>37</v>
      </c>
      <c r="E81" s="3">
        <v>198</v>
      </c>
      <c r="F81" s="3">
        <v>359</v>
      </c>
      <c r="G81" s="3">
        <v>7</v>
      </c>
    </row>
    <row r="82" spans="1:7" x14ac:dyDescent="0.3">
      <c r="A82" s="4">
        <v>81</v>
      </c>
      <c r="B82" s="4">
        <v>2</v>
      </c>
      <c r="C82" s="3">
        <v>87</v>
      </c>
      <c r="D82" s="3">
        <v>53</v>
      </c>
      <c r="E82" s="3">
        <v>246</v>
      </c>
      <c r="F82" s="3">
        <v>137</v>
      </c>
      <c r="G82" s="3">
        <v>5</v>
      </c>
    </row>
    <row r="83" spans="1:7" x14ac:dyDescent="0.3">
      <c r="A83" s="4">
        <v>82</v>
      </c>
      <c r="B83" s="4">
        <v>1</v>
      </c>
      <c r="C83" s="3">
        <v>53</v>
      </c>
      <c r="D83" s="3">
        <v>21</v>
      </c>
      <c r="E83" s="3">
        <v>50</v>
      </c>
      <c r="F83" s="3">
        <v>1255</v>
      </c>
      <c r="G83" s="3">
        <v>1</v>
      </c>
    </row>
    <row r="84" spans="1:7" x14ac:dyDescent="0.3">
      <c r="A84" s="4">
        <v>83</v>
      </c>
      <c r="B84" s="4">
        <v>3</v>
      </c>
      <c r="C84" s="3">
        <v>79</v>
      </c>
      <c r="D84" s="3">
        <v>37</v>
      </c>
      <c r="E84" s="3">
        <v>160</v>
      </c>
      <c r="F84" s="3">
        <v>489</v>
      </c>
      <c r="G84" s="3">
        <v>2</v>
      </c>
    </row>
    <row r="85" spans="1:7" x14ac:dyDescent="0.3">
      <c r="A85" s="4">
        <v>84</v>
      </c>
      <c r="B85" s="4">
        <v>3</v>
      </c>
      <c r="C85" s="3">
        <v>119</v>
      </c>
      <c r="D85" s="3">
        <v>39</v>
      </c>
      <c r="E85" s="3">
        <v>99</v>
      </c>
      <c r="F85" s="3">
        <v>778</v>
      </c>
      <c r="G85" s="3">
        <v>6</v>
      </c>
    </row>
    <row r="86" spans="1:7" x14ac:dyDescent="0.3">
      <c r="A86" s="4">
        <v>85</v>
      </c>
      <c r="B86" s="4">
        <v>3</v>
      </c>
      <c r="C86" s="3">
        <v>107</v>
      </c>
      <c r="D86" s="3">
        <v>46</v>
      </c>
      <c r="E86" s="3">
        <v>124</v>
      </c>
      <c r="F86" s="3">
        <v>331</v>
      </c>
      <c r="G86" s="3">
        <v>6</v>
      </c>
    </row>
    <row r="87" spans="1:7" x14ac:dyDescent="0.3">
      <c r="A87" s="4">
        <v>86</v>
      </c>
      <c r="B87" s="4">
        <v>2</v>
      </c>
      <c r="C87" s="3">
        <v>93</v>
      </c>
      <c r="D87" s="3">
        <v>36</v>
      </c>
      <c r="E87" s="3">
        <v>138</v>
      </c>
      <c r="F87" s="3">
        <v>651</v>
      </c>
      <c r="G87" s="3">
        <v>5</v>
      </c>
    </row>
    <row r="88" spans="1:7" x14ac:dyDescent="0.3">
      <c r="A88" s="4">
        <v>87</v>
      </c>
      <c r="B88" s="4">
        <v>2</v>
      </c>
      <c r="C88" s="3">
        <v>108</v>
      </c>
      <c r="D88" s="3">
        <v>34</v>
      </c>
      <c r="E88" s="3">
        <v>130</v>
      </c>
      <c r="F88" s="3">
        <v>525</v>
      </c>
      <c r="G88" s="3">
        <v>6</v>
      </c>
    </row>
    <row r="89" spans="1:7" x14ac:dyDescent="0.3">
      <c r="A89" s="4">
        <v>88</v>
      </c>
      <c r="B89" s="4">
        <v>4</v>
      </c>
      <c r="C89" s="3">
        <v>117</v>
      </c>
      <c r="D89" s="3">
        <v>39</v>
      </c>
      <c r="E89" s="3">
        <v>238</v>
      </c>
      <c r="F89" s="3">
        <v>59</v>
      </c>
      <c r="G89" s="3">
        <v>8</v>
      </c>
    </row>
    <row r="90" spans="1:7" x14ac:dyDescent="0.3">
      <c r="A90" s="4">
        <v>89</v>
      </c>
      <c r="B90" s="4">
        <v>3</v>
      </c>
      <c r="C90" s="3">
        <v>106</v>
      </c>
      <c r="D90" s="3">
        <v>44</v>
      </c>
      <c r="E90" s="3">
        <v>129</v>
      </c>
      <c r="F90" s="3">
        <v>551</v>
      </c>
      <c r="G90" s="3">
        <v>8</v>
      </c>
    </row>
    <row r="91" spans="1:7" x14ac:dyDescent="0.3">
      <c r="A91" s="4">
        <v>90</v>
      </c>
      <c r="B91" s="4">
        <v>2</v>
      </c>
      <c r="C91" s="3">
        <v>122</v>
      </c>
      <c r="D91" s="3">
        <v>46</v>
      </c>
      <c r="E91" s="3">
        <v>148</v>
      </c>
      <c r="F91" s="3">
        <v>858</v>
      </c>
      <c r="G91" s="3">
        <v>6</v>
      </c>
    </row>
    <row r="92" spans="1:7" x14ac:dyDescent="0.3">
      <c r="A92" s="4">
        <v>91</v>
      </c>
      <c r="B92" s="4">
        <v>3</v>
      </c>
      <c r="C92" s="3">
        <v>112</v>
      </c>
      <c r="D92" s="3">
        <v>47</v>
      </c>
      <c r="E92" s="3">
        <v>186</v>
      </c>
      <c r="F92" s="3">
        <v>6</v>
      </c>
      <c r="G92" s="3">
        <v>8</v>
      </c>
    </row>
    <row r="93" spans="1:7" x14ac:dyDescent="0.3">
      <c r="A93" s="4">
        <v>92</v>
      </c>
      <c r="B93" s="4">
        <v>2</v>
      </c>
      <c r="C93" s="3">
        <v>83</v>
      </c>
      <c r="D93" s="3">
        <v>38</v>
      </c>
      <c r="E93" s="3">
        <v>57</v>
      </c>
      <c r="F93" s="3">
        <v>593</v>
      </c>
      <c r="G93" s="3">
        <v>2</v>
      </c>
    </row>
    <row r="94" spans="1:7" x14ac:dyDescent="0.3">
      <c r="A94" s="4">
        <v>93</v>
      </c>
      <c r="B94" s="4">
        <v>4</v>
      </c>
      <c r="C94" s="3">
        <v>103</v>
      </c>
      <c r="D94" s="3">
        <v>39</v>
      </c>
      <c r="E94" s="3">
        <v>170</v>
      </c>
      <c r="F94" s="3">
        <v>370</v>
      </c>
      <c r="G94" s="3">
        <v>6</v>
      </c>
    </row>
    <row r="95" spans="1:7" x14ac:dyDescent="0.3">
      <c r="A95" s="4">
        <v>94</v>
      </c>
      <c r="B95" s="4">
        <v>4</v>
      </c>
      <c r="C95" s="3">
        <v>120</v>
      </c>
      <c r="D95" s="3">
        <v>41</v>
      </c>
      <c r="E95" s="3">
        <v>199</v>
      </c>
      <c r="F95" s="3">
        <v>683</v>
      </c>
      <c r="G95" s="3">
        <v>4</v>
      </c>
    </row>
    <row r="96" spans="1:7" x14ac:dyDescent="0.3">
      <c r="A96" s="4">
        <v>95</v>
      </c>
      <c r="B96" s="4">
        <v>4</v>
      </c>
      <c r="C96" s="3">
        <v>104</v>
      </c>
      <c r="D96" s="3">
        <v>26</v>
      </c>
      <c r="E96" s="3">
        <v>99</v>
      </c>
      <c r="F96" s="3">
        <v>669</v>
      </c>
      <c r="G96" s="3">
        <v>3</v>
      </c>
    </row>
    <row r="97" spans="1:7" x14ac:dyDescent="0.3">
      <c r="A97" s="4">
        <v>96</v>
      </c>
      <c r="B97" s="4">
        <v>4</v>
      </c>
      <c r="C97" s="3">
        <v>99</v>
      </c>
      <c r="D97" s="3">
        <v>29</v>
      </c>
      <c r="E97" s="3">
        <v>69</v>
      </c>
      <c r="F97" s="3">
        <v>491</v>
      </c>
      <c r="G97" s="3">
        <v>4</v>
      </c>
    </row>
    <row r="98" spans="1:7" x14ac:dyDescent="0.3">
      <c r="A98" s="4">
        <v>97</v>
      </c>
      <c r="B98" s="4">
        <v>3</v>
      </c>
      <c r="C98" s="3">
        <v>118</v>
      </c>
      <c r="D98" s="3">
        <v>47</v>
      </c>
      <c r="E98" s="3">
        <v>296</v>
      </c>
      <c r="F98" s="3">
        <v>5</v>
      </c>
      <c r="G98" s="3">
        <v>10</v>
      </c>
    </row>
    <row r="99" spans="1:7" x14ac:dyDescent="0.3">
      <c r="A99" s="4">
        <v>98</v>
      </c>
      <c r="B99" s="4">
        <v>4</v>
      </c>
      <c r="C99" s="3">
        <v>99</v>
      </c>
      <c r="D99" s="3">
        <v>41</v>
      </c>
      <c r="E99" s="3">
        <v>157</v>
      </c>
      <c r="F99" s="3">
        <v>337</v>
      </c>
      <c r="G99" s="3">
        <v>3</v>
      </c>
    </row>
    <row r="100" spans="1:7" x14ac:dyDescent="0.3">
      <c r="A100" s="4">
        <v>99</v>
      </c>
      <c r="B100" s="4">
        <v>4</v>
      </c>
      <c r="C100" s="3">
        <v>109</v>
      </c>
      <c r="D100" s="3">
        <v>35</v>
      </c>
      <c r="E100" s="3">
        <v>184</v>
      </c>
      <c r="F100" s="3">
        <v>304</v>
      </c>
      <c r="G100" s="3">
        <v>6</v>
      </c>
    </row>
    <row r="101" spans="1:7" x14ac:dyDescent="0.3">
      <c r="A101" s="4">
        <v>100</v>
      </c>
      <c r="B101" s="4">
        <v>3</v>
      </c>
      <c r="C101" s="3">
        <v>69</v>
      </c>
      <c r="D101" s="3">
        <v>24</v>
      </c>
      <c r="E101" s="3">
        <v>82</v>
      </c>
      <c r="F101" s="3">
        <v>721</v>
      </c>
      <c r="G101" s="3">
        <v>1</v>
      </c>
    </row>
    <row r="102" spans="1:7" x14ac:dyDescent="0.3">
      <c r="A102" s="4">
        <v>101</v>
      </c>
      <c r="B102" s="4">
        <v>3</v>
      </c>
      <c r="C102" s="3">
        <v>132</v>
      </c>
      <c r="D102" s="3">
        <v>53</v>
      </c>
      <c r="E102" s="3">
        <v>200</v>
      </c>
      <c r="F102" s="3">
        <v>99</v>
      </c>
      <c r="G102" s="3">
        <v>8</v>
      </c>
    </row>
    <row r="103" spans="1:7" x14ac:dyDescent="0.3">
      <c r="A103" s="4">
        <v>102</v>
      </c>
      <c r="B103" s="4">
        <v>4</v>
      </c>
      <c r="C103" s="3">
        <v>124</v>
      </c>
      <c r="D103" s="3">
        <v>34</v>
      </c>
      <c r="E103" s="3">
        <v>98</v>
      </c>
      <c r="F103" s="3">
        <v>530</v>
      </c>
      <c r="G103" s="3">
        <v>4</v>
      </c>
    </row>
    <row r="104" spans="1:7" x14ac:dyDescent="0.3">
      <c r="A104" s="4">
        <v>103</v>
      </c>
      <c r="B104" s="4">
        <v>2</v>
      </c>
      <c r="C104" s="3">
        <v>75</v>
      </c>
      <c r="D104" s="3">
        <v>49</v>
      </c>
      <c r="E104" s="3">
        <v>205</v>
      </c>
      <c r="F104" s="3">
        <v>644</v>
      </c>
      <c r="G104" s="3">
        <v>4</v>
      </c>
    </row>
    <row r="105" spans="1:7" x14ac:dyDescent="0.3">
      <c r="A105" s="4">
        <v>104</v>
      </c>
      <c r="B105" s="4">
        <v>2</v>
      </c>
      <c r="C105" s="3">
        <v>64</v>
      </c>
      <c r="D105" s="3">
        <v>42</v>
      </c>
      <c r="E105" s="3">
        <v>139</v>
      </c>
      <c r="F105" s="3">
        <v>468</v>
      </c>
      <c r="G105" s="3">
        <v>1</v>
      </c>
    </row>
    <row r="106" spans="1:7" x14ac:dyDescent="0.3">
      <c r="A106" s="4">
        <v>105</v>
      </c>
      <c r="B106" s="4">
        <v>3</v>
      </c>
      <c r="C106" s="3">
        <v>79</v>
      </c>
      <c r="D106" s="3">
        <v>41</v>
      </c>
      <c r="E106" s="3">
        <v>84</v>
      </c>
      <c r="F106" s="3">
        <v>460</v>
      </c>
      <c r="G106" s="3">
        <v>4</v>
      </c>
    </row>
    <row r="107" spans="1:7" x14ac:dyDescent="0.3">
      <c r="A107" s="4">
        <v>106</v>
      </c>
      <c r="B107" s="4">
        <v>2</v>
      </c>
      <c r="C107" s="3">
        <v>75</v>
      </c>
      <c r="D107" s="3">
        <v>37</v>
      </c>
      <c r="E107" s="3">
        <v>190</v>
      </c>
      <c r="F107" s="3">
        <v>877</v>
      </c>
      <c r="G107" s="3">
        <v>1</v>
      </c>
    </row>
    <row r="108" spans="1:7" x14ac:dyDescent="0.3">
      <c r="A108" s="4">
        <v>107</v>
      </c>
      <c r="B108" s="4">
        <v>3</v>
      </c>
      <c r="C108" s="3">
        <v>136</v>
      </c>
      <c r="D108" s="3">
        <v>48</v>
      </c>
      <c r="E108" s="3">
        <v>229</v>
      </c>
      <c r="F108" s="3">
        <v>847</v>
      </c>
      <c r="G108" s="3">
        <v>9</v>
      </c>
    </row>
    <row r="109" spans="1:7" x14ac:dyDescent="0.3">
      <c r="A109" s="4">
        <v>108</v>
      </c>
      <c r="B109" s="4">
        <v>2</v>
      </c>
      <c r="C109" s="3">
        <v>96</v>
      </c>
      <c r="D109" s="3">
        <v>42</v>
      </c>
      <c r="E109" s="3">
        <v>120</v>
      </c>
      <c r="F109" s="3">
        <v>566</v>
      </c>
      <c r="G109" s="3">
        <v>5</v>
      </c>
    </row>
    <row r="110" spans="1:7" x14ac:dyDescent="0.3">
      <c r="A110" s="4">
        <v>109</v>
      </c>
      <c r="B110" s="4">
        <v>3</v>
      </c>
      <c r="C110" s="3">
        <v>113</v>
      </c>
      <c r="D110" s="3">
        <v>61</v>
      </c>
      <c r="E110" s="3">
        <v>243</v>
      </c>
      <c r="F110" s="3">
        <v>466</v>
      </c>
      <c r="G110" s="3">
        <v>7</v>
      </c>
    </row>
    <row r="111" spans="1:7" x14ac:dyDescent="0.3">
      <c r="A111" s="4">
        <v>110</v>
      </c>
      <c r="B111" s="4">
        <v>3</v>
      </c>
      <c r="C111" s="3">
        <v>55</v>
      </c>
      <c r="D111" s="3">
        <v>16</v>
      </c>
      <c r="E111" s="3">
        <v>88</v>
      </c>
      <c r="F111" s="3">
        <v>812</v>
      </c>
      <c r="G111" s="3">
        <v>1</v>
      </c>
    </row>
    <row r="112" spans="1:7" x14ac:dyDescent="0.3">
      <c r="A112" s="4">
        <v>111</v>
      </c>
      <c r="B112" s="4">
        <v>1</v>
      </c>
      <c r="C112" s="3">
        <v>103</v>
      </c>
      <c r="D112" s="3">
        <v>44</v>
      </c>
      <c r="E112" s="3">
        <v>50</v>
      </c>
      <c r="F112" s="3">
        <v>1269</v>
      </c>
      <c r="G112" s="3">
        <v>1</v>
      </c>
    </row>
    <row r="113" spans="1:7" x14ac:dyDescent="0.3">
      <c r="A113" s="4">
        <v>112</v>
      </c>
      <c r="B113" s="4">
        <v>4</v>
      </c>
      <c r="C113" s="3">
        <v>129</v>
      </c>
      <c r="D113" s="3">
        <v>38</v>
      </c>
      <c r="E113" s="3">
        <v>205</v>
      </c>
      <c r="F113" s="3">
        <v>339</v>
      </c>
      <c r="G113" s="3">
        <v>6</v>
      </c>
    </row>
    <row r="114" spans="1:7" x14ac:dyDescent="0.3">
      <c r="A114" s="4">
        <v>113</v>
      </c>
      <c r="B114" s="4">
        <v>4</v>
      </c>
      <c r="C114" s="3">
        <v>96</v>
      </c>
      <c r="D114" s="3">
        <v>38</v>
      </c>
      <c r="E114" s="3">
        <v>159</v>
      </c>
      <c r="F114" s="3">
        <v>368</v>
      </c>
      <c r="G114" s="3">
        <v>5</v>
      </c>
    </row>
    <row r="115" spans="1:7" x14ac:dyDescent="0.3">
      <c r="A115" s="4">
        <v>114</v>
      </c>
      <c r="B115" s="4">
        <v>2</v>
      </c>
      <c r="C115" s="3">
        <v>67</v>
      </c>
      <c r="D115" s="3">
        <v>27</v>
      </c>
      <c r="E115" s="3">
        <v>50</v>
      </c>
      <c r="F115" s="3">
        <v>1170</v>
      </c>
      <c r="G115" s="3">
        <v>1</v>
      </c>
    </row>
    <row r="116" spans="1:7" x14ac:dyDescent="0.3">
      <c r="A116" s="4">
        <v>115</v>
      </c>
      <c r="B116" s="4">
        <v>2</v>
      </c>
      <c r="C116" s="3">
        <v>81</v>
      </c>
      <c r="D116" s="3">
        <v>41</v>
      </c>
      <c r="E116" s="3">
        <v>183</v>
      </c>
      <c r="F116" s="3">
        <v>544</v>
      </c>
      <c r="G116" s="3">
        <v>3</v>
      </c>
    </row>
    <row r="117" spans="1:7" x14ac:dyDescent="0.3">
      <c r="A117" s="4">
        <v>116</v>
      </c>
      <c r="B117" s="4">
        <v>3</v>
      </c>
      <c r="C117" s="3">
        <v>121</v>
      </c>
      <c r="D117" s="3">
        <v>40</v>
      </c>
      <c r="E117" s="3">
        <v>210</v>
      </c>
      <c r="F117" s="3">
        <v>500</v>
      </c>
      <c r="G117" s="3">
        <v>8</v>
      </c>
    </row>
    <row r="118" spans="1:7" x14ac:dyDescent="0.3">
      <c r="A118" s="4">
        <v>117</v>
      </c>
      <c r="B118" s="4">
        <v>3</v>
      </c>
      <c r="C118" s="3">
        <v>109</v>
      </c>
      <c r="D118" s="3">
        <v>47</v>
      </c>
      <c r="E118" s="3">
        <v>132</v>
      </c>
      <c r="F118" s="3">
        <v>150</v>
      </c>
      <c r="G118" s="3">
        <v>7</v>
      </c>
    </row>
    <row r="119" spans="1:7" x14ac:dyDescent="0.3">
      <c r="A119" s="4">
        <v>118</v>
      </c>
      <c r="B119" s="4">
        <v>2</v>
      </c>
      <c r="C119" s="3">
        <v>95</v>
      </c>
      <c r="D119" s="3">
        <v>42</v>
      </c>
      <c r="E119" s="3">
        <v>207</v>
      </c>
      <c r="F119" s="3">
        <v>599</v>
      </c>
      <c r="G119" s="3">
        <v>7</v>
      </c>
    </row>
    <row r="120" spans="1:7" x14ac:dyDescent="0.3">
      <c r="A120" s="4">
        <v>119</v>
      </c>
      <c r="B120" s="4">
        <v>3</v>
      </c>
      <c r="C120" s="3">
        <v>167</v>
      </c>
      <c r="D120" s="3">
        <v>56</v>
      </c>
      <c r="E120" s="3">
        <v>232</v>
      </c>
      <c r="F120" s="3">
        <v>484</v>
      </c>
      <c r="G120" s="3">
        <v>10</v>
      </c>
    </row>
    <row r="121" spans="1:7" x14ac:dyDescent="0.3">
      <c r="A121" s="4">
        <v>120</v>
      </c>
      <c r="B121" s="4">
        <v>2</v>
      </c>
      <c r="C121" s="3">
        <v>115</v>
      </c>
      <c r="D121" s="3">
        <v>52</v>
      </c>
      <c r="E121" s="3">
        <v>89</v>
      </c>
      <c r="F121" s="3">
        <v>600</v>
      </c>
      <c r="G121" s="3">
        <v>7</v>
      </c>
    </row>
    <row r="122" spans="1:7" x14ac:dyDescent="0.3">
      <c r="A122" s="4">
        <v>121</v>
      </c>
      <c r="B122" s="4">
        <v>3</v>
      </c>
      <c r="C122" s="3">
        <v>107</v>
      </c>
      <c r="D122" s="3">
        <v>51</v>
      </c>
      <c r="E122" s="3">
        <v>188</v>
      </c>
      <c r="F122" s="3">
        <v>363</v>
      </c>
      <c r="G122" s="3">
        <v>6</v>
      </c>
    </row>
    <row r="123" spans="1:7" x14ac:dyDescent="0.3">
      <c r="A123" s="4">
        <v>122</v>
      </c>
      <c r="B123" s="4">
        <v>4</v>
      </c>
      <c r="C123" s="3">
        <v>148</v>
      </c>
      <c r="D123" s="3">
        <v>48</v>
      </c>
      <c r="E123" s="3">
        <v>191</v>
      </c>
      <c r="F123" s="3">
        <v>422</v>
      </c>
      <c r="G123" s="3">
        <v>8</v>
      </c>
    </row>
    <row r="124" spans="1:7" x14ac:dyDescent="0.3">
      <c r="A124" s="4">
        <v>123</v>
      </c>
      <c r="B124" s="4">
        <v>4</v>
      </c>
      <c r="C124" s="3">
        <v>121</v>
      </c>
      <c r="D124" s="3">
        <v>46</v>
      </c>
      <c r="E124" s="3">
        <v>198</v>
      </c>
      <c r="F124" s="3">
        <v>5</v>
      </c>
      <c r="G124" s="3">
        <v>9</v>
      </c>
    </row>
    <row r="125" spans="1:7" x14ac:dyDescent="0.3">
      <c r="A125" s="4">
        <v>124</v>
      </c>
      <c r="B125" s="4">
        <v>3</v>
      </c>
      <c r="C125" s="3">
        <v>107</v>
      </c>
      <c r="D125" s="3">
        <v>47</v>
      </c>
      <c r="E125" s="3">
        <v>111</v>
      </c>
      <c r="F125" s="3">
        <v>513</v>
      </c>
      <c r="G125" s="3">
        <v>5</v>
      </c>
    </row>
    <row r="126" spans="1:7" x14ac:dyDescent="0.3">
      <c r="A126" s="4">
        <v>125</v>
      </c>
      <c r="B126" s="4">
        <v>2</v>
      </c>
      <c r="C126" s="3">
        <v>111</v>
      </c>
      <c r="D126" s="3">
        <v>51</v>
      </c>
      <c r="E126" s="3">
        <v>203</v>
      </c>
      <c r="F126" s="3">
        <v>596</v>
      </c>
      <c r="G126" s="3">
        <v>8</v>
      </c>
    </row>
    <row r="127" spans="1:7" x14ac:dyDescent="0.3">
      <c r="A127" s="4">
        <v>126</v>
      </c>
      <c r="B127" s="4">
        <v>1</v>
      </c>
      <c r="C127" s="3">
        <v>58</v>
      </c>
      <c r="D127" s="3">
        <v>38</v>
      </c>
      <c r="E127" s="3">
        <v>165</v>
      </c>
      <c r="F127" s="3">
        <v>353</v>
      </c>
      <c r="G127" s="3">
        <v>3</v>
      </c>
    </row>
    <row r="128" spans="1:7" x14ac:dyDescent="0.3">
      <c r="A128" s="4">
        <v>127</v>
      </c>
      <c r="B128" s="4">
        <v>2</v>
      </c>
      <c r="C128" s="3">
        <v>88</v>
      </c>
      <c r="D128" s="3">
        <v>38</v>
      </c>
      <c r="E128" s="3">
        <v>143</v>
      </c>
      <c r="F128" s="3">
        <v>659</v>
      </c>
      <c r="G128" s="3">
        <v>4</v>
      </c>
    </row>
    <row r="129" spans="1:7" x14ac:dyDescent="0.3">
      <c r="A129" s="4">
        <v>128</v>
      </c>
      <c r="B129" s="4">
        <v>2</v>
      </c>
      <c r="C129" s="3">
        <v>84</v>
      </c>
      <c r="D129" s="3">
        <v>39</v>
      </c>
      <c r="E129" s="3">
        <v>121</v>
      </c>
      <c r="F129" s="3">
        <v>709</v>
      </c>
      <c r="G129" s="3">
        <v>5</v>
      </c>
    </row>
    <row r="130" spans="1:7" x14ac:dyDescent="0.3">
      <c r="A130" s="4">
        <v>129</v>
      </c>
      <c r="B130" s="4">
        <v>4</v>
      </c>
      <c r="C130" s="3">
        <v>82</v>
      </c>
      <c r="D130" s="3">
        <v>11</v>
      </c>
      <c r="E130" s="3">
        <v>50</v>
      </c>
      <c r="F130" s="3">
        <v>433</v>
      </c>
      <c r="G130" s="3">
        <v>2</v>
      </c>
    </row>
    <row r="131" spans="1:7" x14ac:dyDescent="0.3">
      <c r="A131" s="4">
        <v>130</v>
      </c>
      <c r="B131" s="4">
        <v>2</v>
      </c>
      <c r="C131" s="3">
        <v>89</v>
      </c>
      <c r="D131" s="3">
        <v>32</v>
      </c>
      <c r="E131" s="3">
        <v>112</v>
      </c>
      <c r="F131" s="3">
        <v>1139</v>
      </c>
      <c r="G131" s="3">
        <v>2</v>
      </c>
    </row>
    <row r="132" spans="1:7" x14ac:dyDescent="0.3">
      <c r="A132" s="4">
        <v>131</v>
      </c>
      <c r="B132" s="4">
        <v>2</v>
      </c>
      <c r="C132" s="3">
        <v>100</v>
      </c>
      <c r="D132" s="3">
        <v>47</v>
      </c>
      <c r="E132" s="3">
        <v>115</v>
      </c>
      <c r="F132" s="3">
        <v>533</v>
      </c>
      <c r="G132" s="3">
        <v>5</v>
      </c>
    </row>
    <row r="133" spans="1:7" x14ac:dyDescent="0.3">
      <c r="A133" s="4">
        <v>132</v>
      </c>
      <c r="B133" s="4">
        <v>4</v>
      </c>
      <c r="C133" s="3">
        <v>100</v>
      </c>
      <c r="D133" s="3">
        <v>35</v>
      </c>
      <c r="E133" s="3">
        <v>172</v>
      </c>
      <c r="F133" s="3">
        <v>454</v>
      </c>
      <c r="G133" s="3">
        <v>4</v>
      </c>
    </row>
    <row r="134" spans="1:7" x14ac:dyDescent="0.3">
      <c r="A134" s="4">
        <v>133</v>
      </c>
      <c r="B134" s="4">
        <v>4</v>
      </c>
      <c r="C134" s="3">
        <v>88</v>
      </c>
      <c r="D134" s="3">
        <v>19</v>
      </c>
      <c r="E134" s="3">
        <v>118</v>
      </c>
      <c r="F134" s="3">
        <v>549</v>
      </c>
      <c r="G134" s="3">
        <v>3</v>
      </c>
    </row>
    <row r="135" spans="1:7" x14ac:dyDescent="0.3">
      <c r="A135" s="4">
        <v>134</v>
      </c>
      <c r="B135" s="4">
        <v>2</v>
      </c>
      <c r="C135" s="3">
        <v>64</v>
      </c>
      <c r="D135" s="3">
        <v>33</v>
      </c>
      <c r="E135" s="3">
        <v>106</v>
      </c>
      <c r="F135" s="3">
        <v>681</v>
      </c>
      <c r="G135" s="3">
        <v>1</v>
      </c>
    </row>
    <row r="136" spans="1:7" x14ac:dyDescent="0.3">
      <c r="A136" s="4">
        <v>135</v>
      </c>
      <c r="B136" s="4">
        <v>3</v>
      </c>
      <c r="C136" s="3">
        <v>105</v>
      </c>
      <c r="D136" s="3">
        <v>29</v>
      </c>
      <c r="E136" s="3">
        <v>69</v>
      </c>
      <c r="F136" s="3">
        <v>759</v>
      </c>
      <c r="G136" s="3">
        <v>5</v>
      </c>
    </row>
    <row r="137" spans="1:7" x14ac:dyDescent="0.3">
      <c r="A137" s="4">
        <v>136</v>
      </c>
      <c r="B137" s="4">
        <v>2</v>
      </c>
      <c r="C137" s="3">
        <v>131</v>
      </c>
      <c r="D137" s="3">
        <v>56</v>
      </c>
      <c r="E137" s="3">
        <v>187</v>
      </c>
      <c r="F137" s="3">
        <v>522</v>
      </c>
      <c r="G137" s="3">
        <v>9</v>
      </c>
    </row>
    <row r="138" spans="1:7" x14ac:dyDescent="0.3">
      <c r="A138" s="4">
        <v>137</v>
      </c>
      <c r="B138" s="4">
        <v>3</v>
      </c>
      <c r="C138" s="3">
        <v>103</v>
      </c>
      <c r="D138" s="3">
        <v>30</v>
      </c>
      <c r="E138" s="3">
        <v>63</v>
      </c>
      <c r="F138" s="3">
        <v>909</v>
      </c>
      <c r="G138" s="3">
        <v>1</v>
      </c>
    </row>
    <row r="139" spans="1:7" x14ac:dyDescent="0.3">
      <c r="A139" s="4">
        <v>138</v>
      </c>
      <c r="B139" s="4">
        <v>2</v>
      </c>
      <c r="C139" s="3">
        <v>94</v>
      </c>
      <c r="D139" s="3">
        <v>48</v>
      </c>
      <c r="E139" s="3">
        <v>130</v>
      </c>
      <c r="F139" s="3">
        <v>916</v>
      </c>
      <c r="G139" s="3">
        <v>2</v>
      </c>
    </row>
    <row r="140" spans="1:7" x14ac:dyDescent="0.3">
      <c r="A140" s="4">
        <v>139</v>
      </c>
      <c r="B140" s="4">
        <v>4</v>
      </c>
      <c r="C140" s="3">
        <v>94</v>
      </c>
      <c r="D140" s="3">
        <v>38</v>
      </c>
      <c r="E140" s="3">
        <v>110</v>
      </c>
      <c r="F140" s="3">
        <v>5</v>
      </c>
      <c r="G140" s="3">
        <v>7</v>
      </c>
    </row>
    <row r="141" spans="1:7" x14ac:dyDescent="0.3">
      <c r="A141" s="4">
        <v>140</v>
      </c>
      <c r="B141" s="4">
        <v>3</v>
      </c>
      <c r="C141" s="3">
        <v>138</v>
      </c>
      <c r="D141" s="3">
        <v>51</v>
      </c>
      <c r="E141" s="3">
        <v>214</v>
      </c>
      <c r="F141" s="3">
        <v>548</v>
      </c>
      <c r="G141" s="3">
        <v>10</v>
      </c>
    </row>
    <row r="142" spans="1:7" x14ac:dyDescent="0.3">
      <c r="A142" s="4">
        <v>141</v>
      </c>
      <c r="B142" s="4">
        <v>3</v>
      </c>
      <c r="C142" s="3">
        <v>106</v>
      </c>
      <c r="D142" s="3">
        <v>32</v>
      </c>
      <c r="E142" s="3">
        <v>160</v>
      </c>
      <c r="F142" s="3">
        <v>362</v>
      </c>
      <c r="G142" s="3">
        <v>7</v>
      </c>
    </row>
    <row r="143" spans="1:7" x14ac:dyDescent="0.3">
      <c r="A143" s="4">
        <v>142</v>
      </c>
      <c r="B143" s="4">
        <v>3</v>
      </c>
      <c r="C143" s="3">
        <v>130</v>
      </c>
      <c r="D143" s="3">
        <v>42</v>
      </c>
      <c r="E143" s="3">
        <v>223</v>
      </c>
      <c r="F143" s="3">
        <v>688</v>
      </c>
      <c r="G143" s="3">
        <v>7</v>
      </c>
    </row>
    <row r="144" spans="1:7" x14ac:dyDescent="0.3">
      <c r="A144" s="4">
        <v>143</v>
      </c>
      <c r="B144" s="4">
        <v>4</v>
      </c>
      <c r="C144" s="3">
        <v>161</v>
      </c>
      <c r="D144" s="3">
        <v>49</v>
      </c>
      <c r="E144" s="3">
        <v>284</v>
      </c>
      <c r="F144" s="3">
        <v>5</v>
      </c>
      <c r="G144" s="3">
        <v>10</v>
      </c>
    </row>
    <row r="145" spans="1:7" x14ac:dyDescent="0.3">
      <c r="A145" s="4">
        <v>144</v>
      </c>
      <c r="B145" s="4">
        <v>2</v>
      </c>
      <c r="C145" s="3">
        <v>133</v>
      </c>
      <c r="D145" s="3">
        <v>53</v>
      </c>
      <c r="E145" s="3">
        <v>219</v>
      </c>
      <c r="F145" s="3">
        <v>691</v>
      </c>
      <c r="G145" s="3">
        <v>8</v>
      </c>
    </row>
    <row r="146" spans="1:7" x14ac:dyDescent="0.3">
      <c r="A146" s="4">
        <v>145</v>
      </c>
      <c r="B146" s="4">
        <v>4</v>
      </c>
      <c r="C146" s="3">
        <v>105</v>
      </c>
      <c r="D146" s="3">
        <v>41</v>
      </c>
      <c r="E146" s="3">
        <v>188</v>
      </c>
      <c r="F146" s="3">
        <v>789</v>
      </c>
      <c r="G146" s="3">
        <v>2</v>
      </c>
    </row>
    <row r="147" spans="1:7" x14ac:dyDescent="0.3">
      <c r="A147" s="4">
        <v>146</v>
      </c>
      <c r="B147" s="4">
        <v>3</v>
      </c>
      <c r="C147" s="3">
        <v>87</v>
      </c>
      <c r="D147" s="3">
        <v>34</v>
      </c>
      <c r="E147" s="3">
        <v>111</v>
      </c>
      <c r="F147" s="3">
        <v>400</v>
      </c>
      <c r="G147" s="3">
        <v>7</v>
      </c>
    </row>
    <row r="148" spans="1:7" x14ac:dyDescent="0.3">
      <c r="A148" s="4">
        <v>147</v>
      </c>
      <c r="B148" s="4">
        <v>2</v>
      </c>
      <c r="C148" s="3">
        <v>90</v>
      </c>
      <c r="D148" s="3">
        <v>50</v>
      </c>
      <c r="E148" s="3">
        <v>197</v>
      </c>
      <c r="F148" s="3">
        <v>459</v>
      </c>
      <c r="G148" s="3">
        <v>5</v>
      </c>
    </row>
    <row r="149" spans="1:7" x14ac:dyDescent="0.3">
      <c r="A149" s="4">
        <v>148</v>
      </c>
      <c r="B149" s="4">
        <v>4</v>
      </c>
      <c r="C149" s="3">
        <v>150</v>
      </c>
      <c r="D149" s="3">
        <v>44</v>
      </c>
      <c r="E149" s="3">
        <v>113</v>
      </c>
      <c r="F149" s="3">
        <v>741</v>
      </c>
      <c r="G149" s="3">
        <v>9</v>
      </c>
    </row>
    <row r="150" spans="1:7" x14ac:dyDescent="0.3">
      <c r="A150" s="4">
        <v>149</v>
      </c>
      <c r="B150" s="4">
        <v>4</v>
      </c>
      <c r="C150" s="3">
        <v>126</v>
      </c>
      <c r="D150" s="3">
        <v>18</v>
      </c>
      <c r="E150" s="3">
        <v>50</v>
      </c>
      <c r="F150" s="3">
        <v>1003</v>
      </c>
      <c r="G150" s="3">
        <v>5</v>
      </c>
    </row>
    <row r="151" spans="1:7" x14ac:dyDescent="0.3">
      <c r="A151" s="4">
        <v>150</v>
      </c>
      <c r="B151" s="4">
        <v>3</v>
      </c>
      <c r="C151" s="3">
        <v>109</v>
      </c>
      <c r="D151" s="3">
        <v>47</v>
      </c>
      <c r="E151" s="3">
        <v>104</v>
      </c>
      <c r="F151" s="3">
        <v>571</v>
      </c>
      <c r="G151" s="3">
        <v>6</v>
      </c>
    </row>
    <row r="152" spans="1:7" x14ac:dyDescent="0.3">
      <c r="A152" s="4">
        <v>151</v>
      </c>
      <c r="B152" s="4">
        <v>3</v>
      </c>
      <c r="C152" s="3">
        <v>75</v>
      </c>
      <c r="D152" s="3">
        <v>28</v>
      </c>
      <c r="E152" s="3">
        <v>131</v>
      </c>
      <c r="F152" s="3">
        <v>606</v>
      </c>
      <c r="G152" s="3">
        <v>2</v>
      </c>
    </row>
    <row r="153" spans="1:7" x14ac:dyDescent="0.3">
      <c r="A153" s="4">
        <v>152</v>
      </c>
      <c r="B153" s="4">
        <v>4</v>
      </c>
      <c r="C153" s="3">
        <v>116</v>
      </c>
      <c r="D153" s="3">
        <v>46</v>
      </c>
      <c r="E153" s="3">
        <v>156</v>
      </c>
      <c r="F153" s="3">
        <v>21</v>
      </c>
      <c r="G153" s="3">
        <v>5</v>
      </c>
    </row>
    <row r="154" spans="1:7" x14ac:dyDescent="0.3">
      <c r="A154" s="4">
        <v>153</v>
      </c>
      <c r="B154" s="4">
        <v>2</v>
      </c>
      <c r="C154" s="3">
        <v>99</v>
      </c>
      <c r="D154" s="3">
        <v>47</v>
      </c>
      <c r="E154" s="3">
        <v>157</v>
      </c>
      <c r="F154" s="3">
        <v>420</v>
      </c>
      <c r="G154" s="3">
        <v>5</v>
      </c>
    </row>
    <row r="155" spans="1:7" x14ac:dyDescent="0.3">
      <c r="A155" s="4">
        <v>154</v>
      </c>
      <c r="B155" s="4">
        <v>4</v>
      </c>
      <c r="C155" s="3">
        <v>111</v>
      </c>
      <c r="D155" s="3">
        <v>38</v>
      </c>
      <c r="E155" s="3">
        <v>128</v>
      </c>
      <c r="F155" s="3">
        <v>499</v>
      </c>
      <c r="G155" s="3">
        <v>5</v>
      </c>
    </row>
    <row r="156" spans="1:7" x14ac:dyDescent="0.3">
      <c r="A156" s="4">
        <v>155</v>
      </c>
      <c r="B156" s="4">
        <v>4</v>
      </c>
      <c r="C156" s="3">
        <v>131</v>
      </c>
      <c r="D156" s="3">
        <v>55</v>
      </c>
      <c r="E156" s="3">
        <v>248</v>
      </c>
      <c r="F156" s="3">
        <v>5</v>
      </c>
      <c r="G156" s="3">
        <v>10</v>
      </c>
    </row>
    <row r="157" spans="1:7" x14ac:dyDescent="0.3">
      <c r="A157" s="4">
        <v>156</v>
      </c>
      <c r="B157" s="4">
        <v>3</v>
      </c>
      <c r="C157" s="3">
        <v>104</v>
      </c>
      <c r="D157" s="3">
        <v>42</v>
      </c>
      <c r="E157" s="3">
        <v>130</v>
      </c>
      <c r="F157" s="3">
        <v>568</v>
      </c>
      <c r="G157" s="3">
        <v>4</v>
      </c>
    </row>
    <row r="158" spans="1:7" x14ac:dyDescent="0.3">
      <c r="A158" s="4">
        <v>157</v>
      </c>
      <c r="B158" s="4">
        <v>2</v>
      </c>
      <c r="C158" s="3">
        <v>123</v>
      </c>
      <c r="D158" s="3">
        <v>55</v>
      </c>
      <c r="E158" s="3">
        <v>238</v>
      </c>
      <c r="F158" s="3">
        <v>550</v>
      </c>
      <c r="G158" s="3">
        <v>9</v>
      </c>
    </row>
    <row r="159" spans="1:7" x14ac:dyDescent="0.3">
      <c r="A159" s="4">
        <v>158</v>
      </c>
      <c r="B159" s="4">
        <v>4</v>
      </c>
      <c r="C159" s="3">
        <v>89</v>
      </c>
      <c r="D159" s="3">
        <v>38</v>
      </c>
      <c r="E159" s="3">
        <v>229</v>
      </c>
      <c r="F159" s="3">
        <v>5</v>
      </c>
      <c r="G159" s="3">
        <v>6</v>
      </c>
    </row>
    <row r="160" spans="1:7" x14ac:dyDescent="0.3">
      <c r="A160" s="4">
        <v>159</v>
      </c>
      <c r="B160" s="4">
        <v>2</v>
      </c>
      <c r="C160" s="3">
        <v>95</v>
      </c>
      <c r="D160" s="3">
        <v>32</v>
      </c>
      <c r="E160" s="3">
        <v>77</v>
      </c>
      <c r="F160" s="3">
        <v>1044</v>
      </c>
      <c r="G160" s="3">
        <v>2</v>
      </c>
    </row>
    <row r="161" spans="1:7" x14ac:dyDescent="0.3">
      <c r="A161" s="4">
        <v>160</v>
      </c>
      <c r="B161" s="4">
        <v>3</v>
      </c>
      <c r="C161" s="3">
        <v>98</v>
      </c>
      <c r="D161" s="3">
        <v>44</v>
      </c>
      <c r="E161" s="3">
        <v>166</v>
      </c>
      <c r="F161" s="3">
        <v>654</v>
      </c>
      <c r="G161" s="3">
        <v>3</v>
      </c>
    </row>
    <row r="162" spans="1:7" x14ac:dyDescent="0.3">
      <c r="A162" s="4">
        <v>161</v>
      </c>
      <c r="B162" s="4">
        <v>2</v>
      </c>
      <c r="C162" s="3">
        <v>39</v>
      </c>
      <c r="D162" s="3">
        <v>38</v>
      </c>
      <c r="E162" s="3">
        <v>81</v>
      </c>
      <c r="F162" s="3">
        <v>304</v>
      </c>
      <c r="G162" s="3">
        <v>1</v>
      </c>
    </row>
    <row r="163" spans="1:7" x14ac:dyDescent="0.3">
      <c r="A163" s="4">
        <v>162</v>
      </c>
      <c r="B163" s="4">
        <v>2</v>
      </c>
      <c r="C163" s="3">
        <v>98</v>
      </c>
      <c r="D163" s="3">
        <v>37</v>
      </c>
      <c r="E163" s="3">
        <v>145</v>
      </c>
      <c r="F163" s="3">
        <v>1196</v>
      </c>
      <c r="G163" s="3">
        <v>2</v>
      </c>
    </row>
    <row r="164" spans="1:7" x14ac:dyDescent="0.3">
      <c r="A164" s="4">
        <v>163</v>
      </c>
      <c r="B164" s="4">
        <v>4</v>
      </c>
      <c r="C164" s="3">
        <v>129</v>
      </c>
      <c r="D164" s="3">
        <v>45</v>
      </c>
      <c r="E164" s="3">
        <v>164</v>
      </c>
      <c r="F164" s="3">
        <v>162</v>
      </c>
      <c r="G164" s="3">
        <v>8</v>
      </c>
    </row>
    <row r="165" spans="1:7" x14ac:dyDescent="0.3">
      <c r="A165" s="4">
        <v>164</v>
      </c>
      <c r="B165" s="4">
        <v>4</v>
      </c>
      <c r="C165" s="3">
        <v>107</v>
      </c>
      <c r="D165" s="3">
        <v>37</v>
      </c>
      <c r="E165" s="3">
        <v>163</v>
      </c>
      <c r="F165" s="3">
        <v>668</v>
      </c>
      <c r="G165" s="3">
        <v>5</v>
      </c>
    </row>
    <row r="166" spans="1:7" x14ac:dyDescent="0.3">
      <c r="A166" s="4">
        <v>165</v>
      </c>
      <c r="B166" s="4">
        <v>4</v>
      </c>
      <c r="C166" s="3">
        <v>97</v>
      </c>
      <c r="D166" s="3">
        <v>46</v>
      </c>
      <c r="E166" s="3">
        <v>239</v>
      </c>
      <c r="F166" s="3">
        <v>93</v>
      </c>
      <c r="G166" s="3">
        <v>6</v>
      </c>
    </row>
    <row r="167" spans="1:7" x14ac:dyDescent="0.3">
      <c r="A167" s="4">
        <v>166</v>
      </c>
      <c r="B167" s="4">
        <v>2</v>
      </c>
      <c r="C167" s="3">
        <v>76</v>
      </c>
      <c r="D167" s="3">
        <v>37</v>
      </c>
      <c r="E167" s="3">
        <v>115</v>
      </c>
      <c r="F167" s="3">
        <v>563</v>
      </c>
      <c r="G167" s="3">
        <v>2</v>
      </c>
    </row>
    <row r="168" spans="1:7" x14ac:dyDescent="0.3">
      <c r="A168" s="4">
        <v>167</v>
      </c>
      <c r="B168" s="4">
        <v>3</v>
      </c>
      <c r="C168" s="3">
        <v>92</v>
      </c>
      <c r="D168" s="3">
        <v>32</v>
      </c>
      <c r="E168" s="3">
        <v>86</v>
      </c>
      <c r="F168" s="3">
        <v>726</v>
      </c>
      <c r="G168" s="3">
        <v>4</v>
      </c>
    </row>
    <row r="169" spans="1:7" x14ac:dyDescent="0.3">
      <c r="A169" s="4">
        <v>168</v>
      </c>
      <c r="B169" s="4">
        <v>4</v>
      </c>
      <c r="C169" s="3">
        <v>65</v>
      </c>
      <c r="D169" s="3">
        <v>32</v>
      </c>
      <c r="E169" s="3">
        <v>119</v>
      </c>
      <c r="F169" s="3">
        <v>112</v>
      </c>
      <c r="G169" s="3">
        <v>1</v>
      </c>
    </row>
    <row r="170" spans="1:7" x14ac:dyDescent="0.3">
      <c r="A170" s="4">
        <v>169</v>
      </c>
      <c r="B170" s="4">
        <v>4</v>
      </c>
      <c r="C170" s="3">
        <v>116</v>
      </c>
      <c r="D170" s="3">
        <v>37</v>
      </c>
      <c r="E170" s="3">
        <v>123</v>
      </c>
      <c r="F170" s="3">
        <v>836</v>
      </c>
      <c r="G170" s="3">
        <v>2</v>
      </c>
    </row>
    <row r="171" spans="1:7" x14ac:dyDescent="0.3">
      <c r="A171" s="4">
        <v>170</v>
      </c>
      <c r="B171" s="4">
        <v>3</v>
      </c>
      <c r="C171" s="3">
        <v>108</v>
      </c>
      <c r="D171" s="3">
        <v>56</v>
      </c>
      <c r="E171" s="3">
        <v>147</v>
      </c>
      <c r="F171" s="3">
        <v>88</v>
      </c>
      <c r="G171" s="3">
        <v>7</v>
      </c>
    </row>
    <row r="172" spans="1:7" x14ac:dyDescent="0.3">
      <c r="A172" s="4">
        <v>171</v>
      </c>
      <c r="B172" s="4">
        <v>3</v>
      </c>
      <c r="C172" s="3">
        <v>75</v>
      </c>
      <c r="D172" s="3">
        <v>37</v>
      </c>
      <c r="E172" s="3">
        <v>50</v>
      </c>
      <c r="F172" s="3">
        <v>177</v>
      </c>
      <c r="G172" s="3">
        <v>1</v>
      </c>
    </row>
    <row r="173" spans="1:7" x14ac:dyDescent="0.3">
      <c r="A173" s="4">
        <v>172</v>
      </c>
      <c r="B173" s="4">
        <v>3</v>
      </c>
      <c r="C173" s="3">
        <v>61</v>
      </c>
      <c r="D173" s="3">
        <v>29</v>
      </c>
      <c r="E173" s="3">
        <v>138</v>
      </c>
      <c r="F173" s="3">
        <v>493</v>
      </c>
      <c r="G173" s="3">
        <v>1</v>
      </c>
    </row>
    <row r="174" spans="1:7" x14ac:dyDescent="0.3">
      <c r="A174" s="4">
        <v>173</v>
      </c>
      <c r="B174" s="4">
        <v>2</v>
      </c>
      <c r="C174" s="3">
        <v>93</v>
      </c>
      <c r="D174" s="3">
        <v>25</v>
      </c>
      <c r="E174" s="3">
        <v>75</v>
      </c>
      <c r="F174" s="3">
        <v>1476</v>
      </c>
      <c r="G174" s="3">
        <v>1</v>
      </c>
    </row>
    <row r="175" spans="1:7" x14ac:dyDescent="0.3">
      <c r="A175" s="4">
        <v>174</v>
      </c>
      <c r="B175" s="4">
        <v>2</v>
      </c>
      <c r="C175" s="3">
        <v>111</v>
      </c>
      <c r="D175" s="3">
        <v>36</v>
      </c>
      <c r="E175" s="3">
        <v>131</v>
      </c>
      <c r="F175" s="3">
        <v>943</v>
      </c>
      <c r="G175" s="3">
        <v>4</v>
      </c>
    </row>
    <row r="176" spans="1:7" x14ac:dyDescent="0.3">
      <c r="A176" s="4">
        <v>175</v>
      </c>
      <c r="B176" s="4">
        <v>4</v>
      </c>
      <c r="C176" s="3">
        <v>137</v>
      </c>
      <c r="D176" s="3">
        <v>42</v>
      </c>
      <c r="E176" s="3">
        <v>223</v>
      </c>
      <c r="F176" s="3">
        <v>724</v>
      </c>
      <c r="G176" s="3">
        <v>6</v>
      </c>
    </row>
    <row r="177" spans="1:7" x14ac:dyDescent="0.3">
      <c r="A177" s="4">
        <v>176</v>
      </c>
      <c r="B177" s="4">
        <v>2</v>
      </c>
      <c r="C177" s="3">
        <v>57</v>
      </c>
      <c r="D177" s="3">
        <v>31</v>
      </c>
      <c r="E177" s="3">
        <v>145</v>
      </c>
      <c r="F177" s="3">
        <v>616</v>
      </c>
      <c r="G177" s="3">
        <v>1</v>
      </c>
    </row>
    <row r="178" spans="1:7" x14ac:dyDescent="0.3">
      <c r="A178" s="4">
        <v>177</v>
      </c>
      <c r="B178" s="4">
        <v>4</v>
      </c>
      <c r="C178" s="3">
        <v>117</v>
      </c>
      <c r="D178" s="3">
        <v>43</v>
      </c>
      <c r="E178" s="3">
        <v>221</v>
      </c>
      <c r="F178" s="3">
        <v>5</v>
      </c>
      <c r="G178" s="3">
        <v>7</v>
      </c>
    </row>
    <row r="179" spans="1:7" x14ac:dyDescent="0.3">
      <c r="A179" s="4">
        <v>178</v>
      </c>
      <c r="B179" s="4">
        <v>3</v>
      </c>
      <c r="C179" s="3">
        <v>95</v>
      </c>
      <c r="D179" s="3">
        <v>38</v>
      </c>
      <c r="E179" s="3">
        <v>138</v>
      </c>
      <c r="F179" s="3">
        <v>897</v>
      </c>
      <c r="G179" s="3">
        <v>1</v>
      </c>
    </row>
    <row r="180" spans="1:7" x14ac:dyDescent="0.3">
      <c r="A180" s="4">
        <v>179</v>
      </c>
      <c r="B180" s="4">
        <v>2</v>
      </c>
      <c r="C180" s="3">
        <v>99</v>
      </c>
      <c r="D180" s="3">
        <v>47</v>
      </c>
      <c r="E180" s="3">
        <v>210</v>
      </c>
      <c r="F180" s="3">
        <v>539</v>
      </c>
      <c r="G180" s="3">
        <v>5</v>
      </c>
    </row>
    <row r="181" spans="1:7" x14ac:dyDescent="0.3">
      <c r="A181" s="4">
        <v>180</v>
      </c>
      <c r="B181" s="4">
        <v>3</v>
      </c>
      <c r="C181" s="3">
        <v>105</v>
      </c>
      <c r="D181" s="3">
        <v>31</v>
      </c>
      <c r="E181" s="3">
        <v>196</v>
      </c>
      <c r="F181" s="3">
        <v>714</v>
      </c>
      <c r="G181" s="3">
        <v>6</v>
      </c>
    </row>
    <row r="182" spans="1:7" x14ac:dyDescent="0.3">
      <c r="A182" s="4">
        <v>181</v>
      </c>
      <c r="B182" s="4">
        <v>3</v>
      </c>
      <c r="C182" s="3">
        <v>94</v>
      </c>
      <c r="D182" s="3">
        <v>41</v>
      </c>
      <c r="E182" s="3">
        <v>231</v>
      </c>
      <c r="F182" s="3">
        <v>204</v>
      </c>
      <c r="G182" s="3">
        <v>7</v>
      </c>
    </row>
    <row r="183" spans="1:7" x14ac:dyDescent="0.3">
      <c r="A183" s="4">
        <v>182</v>
      </c>
      <c r="B183" s="4">
        <v>3</v>
      </c>
      <c r="C183" s="3">
        <v>91</v>
      </c>
      <c r="D183" s="3">
        <v>34</v>
      </c>
      <c r="E183" s="3">
        <v>156</v>
      </c>
      <c r="F183" s="3">
        <v>356</v>
      </c>
      <c r="G183" s="3">
        <v>5</v>
      </c>
    </row>
    <row r="184" spans="1:7" x14ac:dyDescent="0.3">
      <c r="A184" s="4">
        <v>183</v>
      </c>
      <c r="B184" s="4">
        <v>3</v>
      </c>
      <c r="C184" s="3">
        <v>87</v>
      </c>
      <c r="D184" s="3">
        <v>33</v>
      </c>
      <c r="E184" s="3">
        <v>174</v>
      </c>
      <c r="F184" s="3">
        <v>410</v>
      </c>
      <c r="G184" s="3">
        <v>5</v>
      </c>
    </row>
    <row r="185" spans="1:7" x14ac:dyDescent="0.3">
      <c r="A185" s="4">
        <v>184</v>
      </c>
      <c r="B185" s="4">
        <v>2</v>
      </c>
      <c r="C185" s="3">
        <v>98</v>
      </c>
      <c r="D185" s="3">
        <v>34</v>
      </c>
      <c r="E185" s="3">
        <v>50</v>
      </c>
      <c r="F185" s="3">
        <v>1067</v>
      </c>
      <c r="G185" s="3">
        <v>2</v>
      </c>
    </row>
    <row r="186" spans="1:7" x14ac:dyDescent="0.3">
      <c r="A186" s="4">
        <v>185</v>
      </c>
      <c r="B186" s="4">
        <v>3</v>
      </c>
      <c r="C186" s="3">
        <v>114</v>
      </c>
      <c r="D186" s="3">
        <v>55</v>
      </c>
      <c r="E186" s="3">
        <v>185</v>
      </c>
      <c r="F186" s="3">
        <v>332</v>
      </c>
      <c r="G186" s="3">
        <v>7</v>
      </c>
    </row>
    <row r="187" spans="1:7" x14ac:dyDescent="0.3">
      <c r="A187" s="4">
        <v>186</v>
      </c>
      <c r="B187" s="4">
        <v>1</v>
      </c>
      <c r="C187" s="3">
        <v>102</v>
      </c>
      <c r="D187" s="3">
        <v>46</v>
      </c>
      <c r="E187" s="3">
        <v>144</v>
      </c>
      <c r="F187" s="3">
        <v>965</v>
      </c>
      <c r="G187" s="3">
        <v>5</v>
      </c>
    </row>
    <row r="188" spans="1:7" x14ac:dyDescent="0.3">
      <c r="A188" s="4">
        <v>187</v>
      </c>
      <c r="B188" s="4">
        <v>4</v>
      </c>
      <c r="C188" s="3">
        <v>157</v>
      </c>
      <c r="D188" s="3">
        <v>38</v>
      </c>
      <c r="E188" s="3">
        <v>222</v>
      </c>
      <c r="F188" s="3">
        <v>536</v>
      </c>
      <c r="G188" s="3">
        <v>10</v>
      </c>
    </row>
    <row r="189" spans="1:7" x14ac:dyDescent="0.3">
      <c r="A189" s="4">
        <v>188</v>
      </c>
      <c r="B189" s="4">
        <v>4</v>
      </c>
      <c r="C189" s="3">
        <v>114</v>
      </c>
      <c r="D189" s="3">
        <v>46</v>
      </c>
      <c r="E189" s="3">
        <v>167</v>
      </c>
      <c r="F189" s="3">
        <v>361</v>
      </c>
      <c r="G189" s="3">
        <v>6</v>
      </c>
    </row>
    <row r="190" spans="1:7" x14ac:dyDescent="0.3">
      <c r="A190" s="4">
        <v>189</v>
      </c>
      <c r="B190" s="4">
        <v>2</v>
      </c>
      <c r="C190" s="3">
        <v>113</v>
      </c>
      <c r="D190" s="3">
        <v>61</v>
      </c>
      <c r="E190" s="3">
        <v>341</v>
      </c>
      <c r="F190" s="3">
        <v>516</v>
      </c>
      <c r="G190" s="3">
        <v>7</v>
      </c>
    </row>
    <row r="191" spans="1:7" x14ac:dyDescent="0.3">
      <c r="A191" s="4">
        <v>190</v>
      </c>
      <c r="B191" s="4">
        <v>2</v>
      </c>
      <c r="C191" s="3">
        <v>82</v>
      </c>
      <c r="D191" s="3">
        <v>45</v>
      </c>
      <c r="E191" s="3">
        <v>97</v>
      </c>
      <c r="F191" s="3">
        <v>617</v>
      </c>
      <c r="G191" s="3">
        <v>3</v>
      </c>
    </row>
    <row r="192" spans="1:7" x14ac:dyDescent="0.3">
      <c r="A192" s="4">
        <v>191</v>
      </c>
      <c r="B192" s="4">
        <v>4</v>
      </c>
      <c r="C192" s="3">
        <v>88</v>
      </c>
      <c r="D192" s="3">
        <v>28</v>
      </c>
      <c r="E192" s="3">
        <v>106</v>
      </c>
      <c r="F192" s="3">
        <v>583</v>
      </c>
      <c r="G192" s="3">
        <v>3</v>
      </c>
    </row>
    <row r="193" spans="1:7" x14ac:dyDescent="0.3">
      <c r="A193" s="4">
        <v>192</v>
      </c>
      <c r="B193" s="4">
        <v>2</v>
      </c>
      <c r="C193" s="3">
        <v>100</v>
      </c>
      <c r="D193" s="3">
        <v>49</v>
      </c>
      <c r="E193" s="3">
        <v>188</v>
      </c>
      <c r="F193" s="3">
        <v>746</v>
      </c>
      <c r="G193" s="3">
        <v>7</v>
      </c>
    </row>
    <row r="194" spans="1:7" x14ac:dyDescent="0.3">
      <c r="A194" s="4">
        <v>193</v>
      </c>
      <c r="B194" s="4">
        <v>2</v>
      </c>
      <c r="C194" s="3">
        <v>64</v>
      </c>
      <c r="D194" s="3">
        <v>9</v>
      </c>
      <c r="E194" s="3">
        <v>50</v>
      </c>
      <c r="F194" s="3">
        <v>1136</v>
      </c>
      <c r="G194" s="3">
        <v>1</v>
      </c>
    </row>
    <row r="195" spans="1:7" x14ac:dyDescent="0.3">
      <c r="A195" s="4">
        <v>194</v>
      </c>
      <c r="B195" s="4">
        <v>2</v>
      </c>
      <c r="C195" s="3">
        <v>105</v>
      </c>
      <c r="D195" s="3">
        <v>37</v>
      </c>
      <c r="E195" s="3">
        <v>165</v>
      </c>
      <c r="F195" s="3">
        <v>1108</v>
      </c>
      <c r="G195" s="3">
        <v>4</v>
      </c>
    </row>
    <row r="196" spans="1:7" x14ac:dyDescent="0.3">
      <c r="A196" s="4">
        <v>195</v>
      </c>
      <c r="B196" s="4">
        <v>2</v>
      </c>
      <c r="C196" s="3">
        <v>121</v>
      </c>
      <c r="D196" s="3">
        <v>53</v>
      </c>
      <c r="E196" s="3">
        <v>139</v>
      </c>
      <c r="F196" s="3">
        <v>686</v>
      </c>
      <c r="G196" s="3">
        <v>8</v>
      </c>
    </row>
    <row r="197" spans="1:7" x14ac:dyDescent="0.3">
      <c r="A197" s="4">
        <v>196</v>
      </c>
      <c r="B197" s="4">
        <v>4</v>
      </c>
      <c r="C197" s="3">
        <v>115</v>
      </c>
      <c r="D197" s="3">
        <v>40</v>
      </c>
      <c r="E197" s="3">
        <v>191</v>
      </c>
      <c r="F197" s="3">
        <v>359</v>
      </c>
      <c r="G197" s="3">
        <v>5</v>
      </c>
    </row>
    <row r="198" spans="1:7" x14ac:dyDescent="0.3">
      <c r="A198" s="4">
        <v>197</v>
      </c>
      <c r="B198" s="4">
        <v>4</v>
      </c>
      <c r="C198" s="3">
        <v>106</v>
      </c>
      <c r="D198" s="3">
        <v>24</v>
      </c>
      <c r="E198" s="3">
        <v>139</v>
      </c>
      <c r="F198" s="3">
        <v>702</v>
      </c>
      <c r="G198" s="3">
        <v>4</v>
      </c>
    </row>
    <row r="199" spans="1:7" x14ac:dyDescent="0.3">
      <c r="A199" s="4">
        <v>198</v>
      </c>
      <c r="B199" s="4">
        <v>3</v>
      </c>
      <c r="C199" s="3">
        <v>72</v>
      </c>
      <c r="D199" s="3">
        <v>32</v>
      </c>
      <c r="E199" s="3">
        <v>114</v>
      </c>
      <c r="F199" s="3">
        <v>577</v>
      </c>
      <c r="G199" s="3">
        <v>2</v>
      </c>
    </row>
    <row r="200" spans="1:7" x14ac:dyDescent="0.3">
      <c r="A200" s="4">
        <v>199</v>
      </c>
      <c r="B200" s="4">
        <v>3</v>
      </c>
      <c r="C200" s="3">
        <v>105</v>
      </c>
      <c r="D200" s="3">
        <v>38</v>
      </c>
      <c r="E200" s="3">
        <v>97</v>
      </c>
      <c r="F200" s="3">
        <v>543</v>
      </c>
      <c r="G200" s="3">
        <v>6</v>
      </c>
    </row>
    <row r="201" spans="1:7" x14ac:dyDescent="0.3">
      <c r="A201" s="4">
        <v>200</v>
      </c>
      <c r="B201" s="4">
        <v>1</v>
      </c>
      <c r="C201" s="3">
        <v>66</v>
      </c>
      <c r="D201" s="3">
        <v>54</v>
      </c>
      <c r="E201" s="3">
        <v>183</v>
      </c>
      <c r="F201" s="3">
        <v>289</v>
      </c>
      <c r="G201" s="3">
        <v>4</v>
      </c>
    </row>
    <row r="202" spans="1:7" x14ac:dyDescent="0.3">
      <c r="A202" s="4">
        <v>201</v>
      </c>
      <c r="B202" s="4">
        <v>3</v>
      </c>
      <c r="C202" s="3">
        <v>91</v>
      </c>
      <c r="D202" s="3">
        <v>43</v>
      </c>
      <c r="E202" s="3">
        <v>122</v>
      </c>
      <c r="F202" s="3">
        <v>477</v>
      </c>
      <c r="G202" s="3">
        <v>5</v>
      </c>
    </row>
    <row r="203" spans="1:7" x14ac:dyDescent="0.3">
      <c r="A203" s="4">
        <v>202</v>
      </c>
      <c r="B203" s="4">
        <v>2</v>
      </c>
      <c r="C203" s="3">
        <v>99</v>
      </c>
      <c r="D203" s="3">
        <v>44</v>
      </c>
      <c r="E203" s="3">
        <v>50</v>
      </c>
      <c r="F203" s="3">
        <v>302</v>
      </c>
      <c r="G203" s="3">
        <v>4</v>
      </c>
    </row>
    <row r="204" spans="1:7" x14ac:dyDescent="0.3">
      <c r="A204" s="4">
        <v>203</v>
      </c>
      <c r="B204" s="4">
        <v>4</v>
      </c>
      <c r="C204" s="3">
        <v>93</v>
      </c>
      <c r="D204" s="3">
        <v>47</v>
      </c>
      <c r="E204" s="3">
        <v>139</v>
      </c>
      <c r="F204" s="3">
        <v>5</v>
      </c>
      <c r="G204" s="3">
        <v>3</v>
      </c>
    </row>
    <row r="205" spans="1:7" x14ac:dyDescent="0.3">
      <c r="A205" s="4">
        <v>204</v>
      </c>
      <c r="B205" s="4">
        <v>4</v>
      </c>
      <c r="C205" s="3">
        <v>141</v>
      </c>
      <c r="D205" s="3">
        <v>54</v>
      </c>
      <c r="E205" s="3">
        <v>232</v>
      </c>
      <c r="F205" s="3">
        <v>349</v>
      </c>
      <c r="G205" s="3">
        <v>10</v>
      </c>
    </row>
    <row r="206" spans="1:7" x14ac:dyDescent="0.3">
      <c r="A206" s="4">
        <v>205</v>
      </c>
      <c r="B206" s="4">
        <v>2</v>
      </c>
      <c r="C206" s="3">
        <v>85</v>
      </c>
      <c r="D206" s="3">
        <v>50</v>
      </c>
      <c r="E206" s="3">
        <v>145</v>
      </c>
      <c r="F206" s="3">
        <v>683</v>
      </c>
      <c r="G206" s="3">
        <v>3</v>
      </c>
    </row>
    <row r="207" spans="1:7" x14ac:dyDescent="0.3">
      <c r="A207" s="4">
        <v>206</v>
      </c>
      <c r="B207" s="4">
        <v>2</v>
      </c>
      <c r="C207" s="3">
        <v>135</v>
      </c>
      <c r="D207" s="3">
        <v>64</v>
      </c>
      <c r="E207" s="3">
        <v>258</v>
      </c>
      <c r="F207" s="3">
        <v>389</v>
      </c>
      <c r="G207" s="3">
        <v>9</v>
      </c>
    </row>
    <row r="208" spans="1:7" x14ac:dyDescent="0.3">
      <c r="A208" s="4">
        <v>207</v>
      </c>
      <c r="B208" s="4">
        <v>1</v>
      </c>
      <c r="C208" s="3">
        <v>99</v>
      </c>
      <c r="D208" s="3">
        <v>44</v>
      </c>
      <c r="E208" s="3">
        <v>251</v>
      </c>
      <c r="F208" s="3">
        <v>1023</v>
      </c>
      <c r="G208" s="3">
        <v>5</v>
      </c>
    </row>
    <row r="209" spans="1:7" x14ac:dyDescent="0.3">
      <c r="A209" s="4">
        <v>208</v>
      </c>
      <c r="B209" s="4">
        <v>4</v>
      </c>
      <c r="C209" s="3">
        <v>119</v>
      </c>
      <c r="D209" s="3">
        <v>35</v>
      </c>
      <c r="E209" s="3">
        <v>175</v>
      </c>
      <c r="F209" s="3">
        <v>412</v>
      </c>
      <c r="G209" s="3">
        <v>6</v>
      </c>
    </row>
    <row r="210" spans="1:7" x14ac:dyDescent="0.3">
      <c r="A210" s="4">
        <v>209</v>
      </c>
      <c r="B210" s="4">
        <v>4</v>
      </c>
      <c r="C210" s="3">
        <v>86</v>
      </c>
      <c r="D210" s="3">
        <v>35</v>
      </c>
      <c r="E210" s="3">
        <v>163</v>
      </c>
      <c r="F210" s="3">
        <v>728</v>
      </c>
      <c r="G210" s="3">
        <v>3</v>
      </c>
    </row>
    <row r="211" spans="1:7" x14ac:dyDescent="0.3">
      <c r="A211" s="4">
        <v>210</v>
      </c>
      <c r="B211" s="4">
        <v>3</v>
      </c>
      <c r="C211" s="3">
        <v>86</v>
      </c>
      <c r="D211" s="3">
        <v>34</v>
      </c>
      <c r="E211" s="3">
        <v>109</v>
      </c>
      <c r="F211" s="3">
        <v>399</v>
      </c>
      <c r="G211" s="3">
        <v>3</v>
      </c>
    </row>
    <row r="212" spans="1:7" x14ac:dyDescent="0.3">
      <c r="A212" s="4">
        <v>211</v>
      </c>
      <c r="B212" s="4">
        <v>3</v>
      </c>
      <c r="C212" s="3">
        <v>96</v>
      </c>
      <c r="D212" s="3">
        <v>48</v>
      </c>
      <c r="E212" s="3">
        <v>55</v>
      </c>
      <c r="F212" s="3">
        <v>684</v>
      </c>
      <c r="G212" s="3">
        <v>3</v>
      </c>
    </row>
    <row r="213" spans="1:7" x14ac:dyDescent="0.3">
      <c r="A213" s="4">
        <v>212</v>
      </c>
      <c r="B213" s="4">
        <v>3</v>
      </c>
      <c r="C213" s="3">
        <v>120</v>
      </c>
      <c r="D213" s="3">
        <v>40</v>
      </c>
      <c r="E213" s="3">
        <v>104</v>
      </c>
      <c r="F213" s="3">
        <v>772</v>
      </c>
      <c r="G213" s="3">
        <v>6</v>
      </c>
    </row>
    <row r="214" spans="1:7" x14ac:dyDescent="0.3">
      <c r="A214" s="4">
        <v>213</v>
      </c>
      <c r="B214" s="4">
        <v>3</v>
      </c>
      <c r="C214" s="3">
        <v>102</v>
      </c>
      <c r="D214" s="3">
        <v>44</v>
      </c>
      <c r="E214" s="3">
        <v>95</v>
      </c>
      <c r="F214" s="3">
        <v>373</v>
      </c>
      <c r="G214" s="3">
        <v>5</v>
      </c>
    </row>
    <row r="215" spans="1:7" x14ac:dyDescent="0.3">
      <c r="A215" s="4">
        <v>214</v>
      </c>
      <c r="B215" s="4">
        <v>2</v>
      </c>
      <c r="C215" s="3">
        <v>88</v>
      </c>
      <c r="D215" s="3">
        <v>34</v>
      </c>
      <c r="E215" s="3">
        <v>122</v>
      </c>
      <c r="F215" s="3">
        <v>691</v>
      </c>
      <c r="G215" s="3">
        <v>4</v>
      </c>
    </row>
    <row r="216" spans="1:7" x14ac:dyDescent="0.3">
      <c r="A216" s="4">
        <v>215</v>
      </c>
      <c r="B216" s="4">
        <v>4</v>
      </c>
      <c r="C216" s="3">
        <v>82</v>
      </c>
      <c r="D216" s="3">
        <v>33</v>
      </c>
      <c r="E216" s="3">
        <v>50</v>
      </c>
      <c r="F216" s="3">
        <v>548</v>
      </c>
      <c r="G216" s="3">
        <v>2</v>
      </c>
    </row>
    <row r="217" spans="1:7" x14ac:dyDescent="0.3">
      <c r="A217" s="4">
        <v>216</v>
      </c>
      <c r="B217" s="4">
        <v>2</v>
      </c>
      <c r="C217" s="3">
        <v>114</v>
      </c>
      <c r="D217" s="3">
        <v>58</v>
      </c>
      <c r="E217" s="3">
        <v>170</v>
      </c>
      <c r="F217" s="3">
        <v>477</v>
      </c>
      <c r="G217" s="3">
        <v>5</v>
      </c>
    </row>
    <row r="218" spans="1:7" x14ac:dyDescent="0.3">
      <c r="A218" s="4">
        <v>217</v>
      </c>
      <c r="B218" s="4">
        <v>3</v>
      </c>
      <c r="C218" s="3">
        <v>125</v>
      </c>
      <c r="D218" s="3">
        <v>51</v>
      </c>
      <c r="E218" s="3">
        <v>190</v>
      </c>
      <c r="F218" s="3">
        <v>476</v>
      </c>
      <c r="G218" s="3">
        <v>6</v>
      </c>
    </row>
    <row r="219" spans="1:7" x14ac:dyDescent="0.3">
      <c r="A219" s="4">
        <v>218</v>
      </c>
      <c r="B219" s="4">
        <v>2</v>
      </c>
      <c r="C219" s="3">
        <v>116</v>
      </c>
      <c r="D219" s="3">
        <v>49</v>
      </c>
      <c r="E219" s="3">
        <v>177</v>
      </c>
      <c r="F219" s="3">
        <v>942</v>
      </c>
      <c r="G219" s="3">
        <v>6</v>
      </c>
    </row>
    <row r="220" spans="1:7" x14ac:dyDescent="0.3">
      <c r="A220" s="4">
        <v>219</v>
      </c>
      <c r="B220" s="4">
        <v>1</v>
      </c>
      <c r="C220" s="3">
        <v>63</v>
      </c>
      <c r="D220" s="3">
        <v>39</v>
      </c>
      <c r="E220" s="3">
        <v>121</v>
      </c>
      <c r="F220" s="3">
        <v>1137</v>
      </c>
      <c r="G220" s="3">
        <v>1</v>
      </c>
    </row>
    <row r="221" spans="1:7" x14ac:dyDescent="0.3">
      <c r="A221" s="4">
        <v>220</v>
      </c>
      <c r="B221" s="4">
        <v>3</v>
      </c>
      <c r="C221" s="3">
        <v>123</v>
      </c>
      <c r="D221" s="3">
        <v>56</v>
      </c>
      <c r="E221" s="3">
        <v>217</v>
      </c>
      <c r="F221" s="3">
        <v>343</v>
      </c>
      <c r="G221" s="3">
        <v>8</v>
      </c>
    </row>
    <row r="222" spans="1:7" x14ac:dyDescent="0.3">
      <c r="A222" s="4">
        <v>221</v>
      </c>
      <c r="B222" s="4">
        <v>3</v>
      </c>
      <c r="C222" s="3">
        <v>144</v>
      </c>
      <c r="D222" s="3">
        <v>47</v>
      </c>
      <c r="E222" s="3">
        <v>134</v>
      </c>
      <c r="F222" s="3">
        <v>549</v>
      </c>
      <c r="G222" s="3">
        <v>8</v>
      </c>
    </row>
    <row r="223" spans="1:7" x14ac:dyDescent="0.3">
      <c r="A223" s="4">
        <v>222</v>
      </c>
      <c r="B223" s="4">
        <v>2</v>
      </c>
      <c r="C223" s="3">
        <v>74</v>
      </c>
      <c r="D223" s="3">
        <v>43</v>
      </c>
      <c r="E223" s="3">
        <v>111</v>
      </c>
      <c r="F223" s="3">
        <v>386</v>
      </c>
      <c r="G223" s="3">
        <v>3</v>
      </c>
    </row>
    <row r="224" spans="1:7" x14ac:dyDescent="0.3">
      <c r="A224" s="4">
        <v>223</v>
      </c>
      <c r="B224" s="4">
        <v>4</v>
      </c>
      <c r="C224" s="3">
        <v>98</v>
      </c>
      <c r="D224" s="3">
        <v>24</v>
      </c>
      <c r="E224" s="3">
        <v>79</v>
      </c>
      <c r="F224" s="3">
        <v>739</v>
      </c>
      <c r="G224" s="3">
        <v>3</v>
      </c>
    </row>
    <row r="225" spans="1:7" x14ac:dyDescent="0.3">
      <c r="A225" s="4">
        <v>224</v>
      </c>
      <c r="B225" s="4">
        <v>3</v>
      </c>
      <c r="C225" s="3">
        <v>118</v>
      </c>
      <c r="D225" s="3">
        <v>50</v>
      </c>
      <c r="E225" s="3">
        <v>193</v>
      </c>
      <c r="F225" s="3">
        <v>656</v>
      </c>
      <c r="G225" s="3">
        <v>5</v>
      </c>
    </row>
    <row r="226" spans="1:7" x14ac:dyDescent="0.3">
      <c r="A226" s="4">
        <v>225</v>
      </c>
      <c r="B226" s="4">
        <v>2</v>
      </c>
      <c r="C226" s="3">
        <v>77</v>
      </c>
      <c r="D226" s="3">
        <v>33</v>
      </c>
      <c r="E226" s="3">
        <v>109</v>
      </c>
      <c r="F226" s="3">
        <v>798</v>
      </c>
      <c r="G226" s="3">
        <v>4</v>
      </c>
    </row>
    <row r="227" spans="1:7" x14ac:dyDescent="0.3">
      <c r="A227" s="4">
        <v>226</v>
      </c>
      <c r="B227" s="4">
        <v>2</v>
      </c>
      <c r="C227" s="3">
        <v>120</v>
      </c>
      <c r="D227" s="3">
        <v>43</v>
      </c>
      <c r="E227" s="3">
        <v>50</v>
      </c>
      <c r="F227" s="3">
        <v>611</v>
      </c>
      <c r="G227" s="3">
        <v>6</v>
      </c>
    </row>
    <row r="228" spans="1:7" x14ac:dyDescent="0.3">
      <c r="A228" s="4">
        <v>227</v>
      </c>
      <c r="B228" s="4">
        <v>2</v>
      </c>
      <c r="C228" s="3">
        <v>39</v>
      </c>
      <c r="D228" s="3">
        <v>30</v>
      </c>
      <c r="E228" s="3">
        <v>65</v>
      </c>
      <c r="F228" s="3">
        <v>594</v>
      </c>
      <c r="G228" s="3">
        <v>1</v>
      </c>
    </row>
    <row r="229" spans="1:7" x14ac:dyDescent="0.3">
      <c r="A229" s="4">
        <v>228</v>
      </c>
      <c r="B229" s="4">
        <v>3</v>
      </c>
      <c r="C229" s="3">
        <v>58</v>
      </c>
      <c r="D229" s="3">
        <v>20</v>
      </c>
      <c r="E229" s="3">
        <v>58</v>
      </c>
      <c r="F229" s="3">
        <v>750</v>
      </c>
      <c r="G229" s="3">
        <v>2</v>
      </c>
    </row>
    <row r="230" spans="1:7" x14ac:dyDescent="0.3">
      <c r="A230" s="4">
        <v>229</v>
      </c>
      <c r="B230" s="4">
        <v>4</v>
      </c>
      <c r="C230" s="3">
        <v>76</v>
      </c>
      <c r="D230" s="3">
        <v>41</v>
      </c>
      <c r="E230" s="3">
        <v>176</v>
      </c>
      <c r="F230" s="3">
        <v>5</v>
      </c>
      <c r="G230" s="3">
        <v>4</v>
      </c>
    </row>
    <row r="231" spans="1:7" x14ac:dyDescent="0.3">
      <c r="A231" s="4">
        <v>230</v>
      </c>
      <c r="B231" s="4">
        <v>2</v>
      </c>
      <c r="C231" s="3">
        <v>50</v>
      </c>
      <c r="D231" s="3">
        <v>29</v>
      </c>
      <c r="E231" s="3">
        <v>77</v>
      </c>
      <c r="F231" s="3">
        <v>732</v>
      </c>
      <c r="G231" s="3">
        <v>1</v>
      </c>
    </row>
    <row r="232" spans="1:7" x14ac:dyDescent="0.3">
      <c r="A232" s="4">
        <v>231</v>
      </c>
      <c r="B232" s="4">
        <v>3</v>
      </c>
      <c r="C232" s="3">
        <v>115</v>
      </c>
      <c r="D232" s="3">
        <v>42</v>
      </c>
      <c r="E232" s="3">
        <v>136</v>
      </c>
      <c r="F232" s="3">
        <v>496</v>
      </c>
      <c r="G232" s="3">
        <v>3</v>
      </c>
    </row>
    <row r="233" spans="1:7" x14ac:dyDescent="0.3">
      <c r="A233" s="4">
        <v>232</v>
      </c>
      <c r="B233" s="4">
        <v>2</v>
      </c>
      <c r="C233" s="3">
        <v>54</v>
      </c>
      <c r="D233" s="3">
        <v>38</v>
      </c>
      <c r="E233" s="3">
        <v>116</v>
      </c>
      <c r="F233" s="3">
        <v>509</v>
      </c>
      <c r="G233" s="3">
        <v>1</v>
      </c>
    </row>
    <row r="234" spans="1:7" x14ac:dyDescent="0.3">
      <c r="A234" s="4">
        <v>233</v>
      </c>
      <c r="B234" s="4">
        <v>3</v>
      </c>
      <c r="C234" s="3">
        <v>94</v>
      </c>
      <c r="D234" s="3">
        <v>51</v>
      </c>
      <c r="E234" s="3">
        <v>160</v>
      </c>
      <c r="F234" s="3">
        <v>281</v>
      </c>
      <c r="G234" s="3">
        <v>6</v>
      </c>
    </row>
    <row r="235" spans="1:7" x14ac:dyDescent="0.3">
      <c r="A235" s="4">
        <v>234</v>
      </c>
      <c r="B235" s="4">
        <v>3</v>
      </c>
      <c r="C235" s="3">
        <v>91</v>
      </c>
      <c r="D235" s="3">
        <v>43</v>
      </c>
      <c r="E235" s="3">
        <v>95</v>
      </c>
      <c r="F235" s="3">
        <v>298</v>
      </c>
      <c r="G235" s="3">
        <v>4</v>
      </c>
    </row>
    <row r="236" spans="1:7" x14ac:dyDescent="0.3">
      <c r="A236" s="4">
        <v>235</v>
      </c>
      <c r="B236" s="4">
        <v>4</v>
      </c>
      <c r="C236" s="3">
        <v>84</v>
      </c>
      <c r="D236" s="3">
        <v>35</v>
      </c>
      <c r="E236" s="3">
        <v>71</v>
      </c>
      <c r="F236" s="3">
        <v>264</v>
      </c>
      <c r="G236" s="3">
        <v>2</v>
      </c>
    </row>
    <row r="237" spans="1:7" x14ac:dyDescent="0.3">
      <c r="A237" s="4">
        <v>236</v>
      </c>
      <c r="B237" s="4">
        <v>3</v>
      </c>
      <c r="C237" s="3">
        <v>59</v>
      </c>
      <c r="D237" s="3">
        <v>34</v>
      </c>
      <c r="E237" s="3">
        <v>153</v>
      </c>
      <c r="F237" s="3">
        <v>364</v>
      </c>
      <c r="G237" s="3">
        <v>5</v>
      </c>
    </row>
    <row r="238" spans="1:7" x14ac:dyDescent="0.3">
      <c r="A238" s="4">
        <v>237</v>
      </c>
      <c r="B238" s="4">
        <v>2</v>
      </c>
      <c r="C238" s="3">
        <v>93</v>
      </c>
      <c r="D238" s="3">
        <v>46</v>
      </c>
      <c r="E238" s="3">
        <v>149</v>
      </c>
      <c r="F238" s="3">
        <v>612</v>
      </c>
      <c r="G238" s="3">
        <v>4</v>
      </c>
    </row>
    <row r="239" spans="1:7" x14ac:dyDescent="0.3">
      <c r="A239" s="4">
        <v>238</v>
      </c>
      <c r="B239" s="4">
        <v>3</v>
      </c>
      <c r="C239" s="3">
        <v>59</v>
      </c>
      <c r="D239" s="3">
        <v>18</v>
      </c>
      <c r="E239" s="3">
        <v>98</v>
      </c>
      <c r="F239" s="3">
        <v>786</v>
      </c>
      <c r="G239" s="3">
        <v>1</v>
      </c>
    </row>
    <row r="240" spans="1:7" x14ac:dyDescent="0.3">
      <c r="A240" s="4">
        <v>239</v>
      </c>
      <c r="B240" s="4">
        <v>2</v>
      </c>
      <c r="C240" s="3">
        <v>119</v>
      </c>
      <c r="D240" s="3">
        <v>47</v>
      </c>
      <c r="E240" s="3">
        <v>104</v>
      </c>
      <c r="F240" s="3">
        <v>1118</v>
      </c>
      <c r="G240" s="3">
        <v>4</v>
      </c>
    </row>
    <row r="241" spans="1:7" x14ac:dyDescent="0.3">
      <c r="A241" s="4">
        <v>240</v>
      </c>
      <c r="B241" s="4">
        <v>1</v>
      </c>
      <c r="C241" s="3">
        <v>107</v>
      </c>
      <c r="D241" s="3">
        <v>49</v>
      </c>
      <c r="E241" s="3">
        <v>211</v>
      </c>
      <c r="F241" s="3">
        <v>791</v>
      </c>
      <c r="G241" s="3">
        <v>6</v>
      </c>
    </row>
    <row r="242" spans="1:7" x14ac:dyDescent="0.3">
      <c r="A242" s="4">
        <v>241</v>
      </c>
      <c r="B242" s="4">
        <v>4</v>
      </c>
      <c r="C242" s="3">
        <v>95</v>
      </c>
      <c r="D242" s="3">
        <v>43</v>
      </c>
      <c r="E242" s="3">
        <v>176</v>
      </c>
      <c r="F242" s="3">
        <v>473</v>
      </c>
      <c r="G242" s="3">
        <v>6</v>
      </c>
    </row>
    <row r="243" spans="1:7" x14ac:dyDescent="0.3">
      <c r="A243" s="4">
        <v>242</v>
      </c>
      <c r="B243" s="4">
        <v>4</v>
      </c>
      <c r="C243" s="3">
        <v>161</v>
      </c>
      <c r="D243" s="3">
        <v>61</v>
      </c>
      <c r="E243" s="3">
        <v>178</v>
      </c>
      <c r="F243" s="3">
        <v>261</v>
      </c>
      <c r="G243" s="3">
        <v>10</v>
      </c>
    </row>
    <row r="244" spans="1:7" x14ac:dyDescent="0.3">
      <c r="A244" s="4">
        <v>243</v>
      </c>
      <c r="B244" s="4">
        <v>2</v>
      </c>
      <c r="C244" s="3">
        <v>82</v>
      </c>
      <c r="D244" s="3">
        <v>42</v>
      </c>
      <c r="E244" s="3">
        <v>187</v>
      </c>
      <c r="F244" s="3">
        <v>538</v>
      </c>
      <c r="G244" s="3">
        <v>4</v>
      </c>
    </row>
    <row r="245" spans="1:7" x14ac:dyDescent="0.3">
      <c r="A245" s="4">
        <v>244</v>
      </c>
      <c r="B245" s="4">
        <v>3</v>
      </c>
      <c r="C245" s="3">
        <v>105</v>
      </c>
      <c r="D245" s="3">
        <v>32</v>
      </c>
      <c r="E245" s="3">
        <v>144</v>
      </c>
      <c r="F245" s="3">
        <v>625</v>
      </c>
      <c r="G245" s="3">
        <v>6</v>
      </c>
    </row>
    <row r="246" spans="1:7" x14ac:dyDescent="0.3">
      <c r="A246" s="4">
        <v>245</v>
      </c>
      <c r="B246" s="4">
        <v>4</v>
      </c>
      <c r="C246" s="3">
        <v>115</v>
      </c>
      <c r="D246" s="3">
        <v>50</v>
      </c>
      <c r="E246" s="3">
        <v>161</v>
      </c>
      <c r="F246" s="3">
        <v>108</v>
      </c>
      <c r="G246" s="3">
        <v>8</v>
      </c>
    </row>
    <row r="247" spans="1:7" x14ac:dyDescent="0.3">
      <c r="A247" s="4">
        <v>246</v>
      </c>
      <c r="B247" s="4">
        <v>1</v>
      </c>
      <c r="C247" s="3">
        <v>70</v>
      </c>
      <c r="D247" s="3">
        <v>39</v>
      </c>
      <c r="E247" s="3">
        <v>139</v>
      </c>
      <c r="F247" s="3">
        <v>844</v>
      </c>
      <c r="G247" s="3">
        <v>4</v>
      </c>
    </row>
    <row r="248" spans="1:7" x14ac:dyDescent="0.3">
      <c r="A248" s="4">
        <v>247</v>
      </c>
      <c r="B248" s="4">
        <v>2</v>
      </c>
      <c r="C248" s="3">
        <v>111</v>
      </c>
      <c r="D248" s="3">
        <v>36</v>
      </c>
      <c r="E248" s="3">
        <v>111</v>
      </c>
      <c r="F248" s="3">
        <v>554</v>
      </c>
      <c r="G248" s="3">
        <v>4</v>
      </c>
    </row>
    <row r="249" spans="1:7" x14ac:dyDescent="0.3">
      <c r="A249" s="4">
        <v>248</v>
      </c>
      <c r="B249" s="4">
        <v>4</v>
      </c>
      <c r="C249" s="3">
        <v>98</v>
      </c>
      <c r="D249" s="3">
        <v>36</v>
      </c>
      <c r="E249" s="3">
        <v>178</v>
      </c>
      <c r="F249" s="3">
        <v>227</v>
      </c>
      <c r="G249" s="3">
        <v>6</v>
      </c>
    </row>
    <row r="250" spans="1:7" x14ac:dyDescent="0.3">
      <c r="A250" s="4">
        <v>249</v>
      </c>
      <c r="B250" s="4">
        <v>3</v>
      </c>
      <c r="C250" s="3">
        <v>80</v>
      </c>
      <c r="D250" s="3">
        <v>33</v>
      </c>
      <c r="E250" s="3">
        <v>56</v>
      </c>
      <c r="F250" s="3">
        <v>320</v>
      </c>
      <c r="G250" s="3">
        <v>4</v>
      </c>
    </row>
    <row r="251" spans="1:7" x14ac:dyDescent="0.3">
      <c r="A251" s="4">
        <v>250</v>
      </c>
      <c r="B251" s="4">
        <v>1</v>
      </c>
      <c r="C251" s="3">
        <v>25</v>
      </c>
      <c r="D251" s="3">
        <v>18</v>
      </c>
      <c r="E251" s="3">
        <v>50</v>
      </c>
      <c r="F251" s="3">
        <v>823</v>
      </c>
      <c r="G251" s="3">
        <v>1</v>
      </c>
    </row>
    <row r="252" spans="1:7" x14ac:dyDescent="0.3">
      <c r="A252" s="4">
        <v>251</v>
      </c>
      <c r="B252" s="4">
        <v>4</v>
      </c>
      <c r="C252" s="3">
        <v>105</v>
      </c>
      <c r="D252" s="3">
        <v>40</v>
      </c>
      <c r="E252" s="3">
        <v>148</v>
      </c>
      <c r="F252" s="3">
        <v>672</v>
      </c>
      <c r="G252" s="3">
        <v>4</v>
      </c>
    </row>
    <row r="253" spans="1:7" x14ac:dyDescent="0.3">
      <c r="A253" s="4">
        <v>252</v>
      </c>
      <c r="B253" s="4">
        <v>2</v>
      </c>
      <c r="C253" s="3">
        <v>86</v>
      </c>
      <c r="D253" s="3">
        <v>39</v>
      </c>
      <c r="E253" s="3">
        <v>178</v>
      </c>
      <c r="F253" s="3">
        <v>444</v>
      </c>
      <c r="G253" s="3">
        <v>5</v>
      </c>
    </row>
    <row r="254" spans="1:7" x14ac:dyDescent="0.3">
      <c r="A254" s="4">
        <v>253</v>
      </c>
      <c r="B254" s="4">
        <v>4</v>
      </c>
      <c r="C254" s="3">
        <v>114</v>
      </c>
      <c r="D254" s="3">
        <v>37</v>
      </c>
      <c r="E254" s="3">
        <v>154</v>
      </c>
      <c r="F254" s="3">
        <v>311</v>
      </c>
      <c r="G254" s="3">
        <v>6</v>
      </c>
    </row>
    <row r="255" spans="1:7" x14ac:dyDescent="0.3">
      <c r="A255" s="4">
        <v>254</v>
      </c>
      <c r="B255" s="4">
        <v>3</v>
      </c>
      <c r="C255" s="3">
        <v>90</v>
      </c>
      <c r="D255" s="3">
        <v>21</v>
      </c>
      <c r="E255" s="3">
        <v>50</v>
      </c>
      <c r="F255" s="3">
        <v>1044</v>
      </c>
      <c r="G255" s="3">
        <v>2</v>
      </c>
    </row>
    <row r="256" spans="1:7" x14ac:dyDescent="0.3">
      <c r="A256" s="4">
        <v>255</v>
      </c>
      <c r="B256" s="4">
        <v>1</v>
      </c>
      <c r="C256" s="3">
        <v>70</v>
      </c>
      <c r="D256" s="3">
        <v>33</v>
      </c>
      <c r="E256" s="3">
        <v>91</v>
      </c>
      <c r="F256" s="3">
        <v>1049</v>
      </c>
      <c r="G256" s="3">
        <v>2</v>
      </c>
    </row>
    <row r="257" spans="1:7" x14ac:dyDescent="0.3">
      <c r="A257" s="4">
        <v>256</v>
      </c>
      <c r="B257" s="4">
        <v>4</v>
      </c>
      <c r="C257" s="3">
        <v>81</v>
      </c>
      <c r="D257" s="3">
        <v>25</v>
      </c>
      <c r="E257" s="3">
        <v>76</v>
      </c>
      <c r="F257" s="3">
        <v>439</v>
      </c>
      <c r="G257" s="3">
        <v>2</v>
      </c>
    </row>
    <row r="258" spans="1:7" x14ac:dyDescent="0.3">
      <c r="A258" s="4">
        <v>257</v>
      </c>
      <c r="B258" s="4">
        <v>3</v>
      </c>
      <c r="C258" s="3">
        <v>130</v>
      </c>
      <c r="D258" s="3">
        <v>52</v>
      </c>
      <c r="E258" s="3">
        <v>144</v>
      </c>
      <c r="F258" s="3">
        <v>575</v>
      </c>
      <c r="G258" s="3">
        <v>6</v>
      </c>
    </row>
    <row r="259" spans="1:7" x14ac:dyDescent="0.3">
      <c r="A259" s="4">
        <v>258</v>
      </c>
      <c r="B259" s="4">
        <v>4</v>
      </c>
      <c r="C259" s="3">
        <v>91</v>
      </c>
      <c r="D259" s="3">
        <v>40</v>
      </c>
      <c r="E259" s="3">
        <v>136</v>
      </c>
      <c r="F259" s="3">
        <v>302</v>
      </c>
      <c r="G259" s="3">
        <v>2</v>
      </c>
    </row>
    <row r="260" spans="1:7" x14ac:dyDescent="0.3">
      <c r="A260" s="4">
        <v>259</v>
      </c>
      <c r="B260" s="4">
        <v>3</v>
      </c>
      <c r="C260" s="3">
        <v>130</v>
      </c>
      <c r="D260" s="3">
        <v>59</v>
      </c>
      <c r="E260" s="3">
        <v>213</v>
      </c>
      <c r="F260" s="3">
        <v>365</v>
      </c>
      <c r="G260" s="3">
        <v>10</v>
      </c>
    </row>
    <row r="261" spans="1:7" x14ac:dyDescent="0.3">
      <c r="A261" s="4">
        <v>260</v>
      </c>
      <c r="B261" s="4">
        <v>3</v>
      </c>
      <c r="C261" s="3">
        <v>83</v>
      </c>
      <c r="D261" s="3">
        <v>30</v>
      </c>
      <c r="E261" s="3">
        <v>121</v>
      </c>
      <c r="F261" s="3">
        <v>529</v>
      </c>
      <c r="G261" s="3">
        <v>2</v>
      </c>
    </row>
    <row r="262" spans="1:7" x14ac:dyDescent="0.3">
      <c r="A262" s="4">
        <v>261</v>
      </c>
      <c r="B262" s="4">
        <v>3</v>
      </c>
      <c r="C262" s="3">
        <v>138</v>
      </c>
      <c r="D262" s="3">
        <v>55</v>
      </c>
      <c r="E262" s="3">
        <v>214</v>
      </c>
      <c r="F262" s="3">
        <v>102</v>
      </c>
      <c r="G262" s="3">
        <v>9</v>
      </c>
    </row>
    <row r="263" spans="1:7" x14ac:dyDescent="0.3">
      <c r="A263" s="4">
        <v>262</v>
      </c>
      <c r="B263" s="4">
        <v>4</v>
      </c>
      <c r="C263" s="3">
        <v>138</v>
      </c>
      <c r="D263" s="3">
        <v>40</v>
      </c>
      <c r="E263" s="3">
        <v>144</v>
      </c>
      <c r="F263" s="3">
        <v>437</v>
      </c>
      <c r="G263" s="3">
        <v>6</v>
      </c>
    </row>
    <row r="264" spans="1:7" x14ac:dyDescent="0.3">
      <c r="A264" s="4">
        <v>263</v>
      </c>
      <c r="B264" s="4">
        <v>4</v>
      </c>
      <c r="C264" s="3">
        <v>132</v>
      </c>
      <c r="D264" s="3">
        <v>43</v>
      </c>
      <c r="E264" s="3">
        <v>169</v>
      </c>
      <c r="F264" s="3">
        <v>197</v>
      </c>
      <c r="G264" s="3">
        <v>9</v>
      </c>
    </row>
    <row r="265" spans="1:7" x14ac:dyDescent="0.3">
      <c r="A265" s="4">
        <v>264</v>
      </c>
      <c r="B265" s="4">
        <v>1</v>
      </c>
      <c r="C265" s="3">
        <v>69</v>
      </c>
      <c r="D265" s="3">
        <v>21</v>
      </c>
      <c r="E265" s="3">
        <v>73</v>
      </c>
      <c r="F265" s="3">
        <v>1243</v>
      </c>
      <c r="G265" s="3">
        <v>1</v>
      </c>
    </row>
    <row r="266" spans="1:7" x14ac:dyDescent="0.3">
      <c r="A266" s="4">
        <v>265</v>
      </c>
      <c r="B266" s="4">
        <v>3</v>
      </c>
      <c r="C266" s="3">
        <v>89</v>
      </c>
      <c r="D266" s="3">
        <v>46</v>
      </c>
      <c r="E266" s="3">
        <v>238</v>
      </c>
      <c r="F266" s="3">
        <v>244</v>
      </c>
      <c r="G266" s="3">
        <v>8</v>
      </c>
    </row>
    <row r="267" spans="1:7" x14ac:dyDescent="0.3">
      <c r="A267" s="4">
        <v>266</v>
      </c>
      <c r="B267" s="4">
        <v>4</v>
      </c>
      <c r="C267" s="3">
        <v>96</v>
      </c>
      <c r="D267" s="3">
        <v>33</v>
      </c>
      <c r="E267" s="3">
        <v>224</v>
      </c>
      <c r="F267" s="3">
        <v>317</v>
      </c>
      <c r="G267" s="3">
        <v>6</v>
      </c>
    </row>
    <row r="268" spans="1:7" x14ac:dyDescent="0.3">
      <c r="A268" s="4">
        <v>267</v>
      </c>
      <c r="B268" s="4">
        <v>3</v>
      </c>
      <c r="C268" s="3">
        <v>62</v>
      </c>
      <c r="D268" s="3">
        <v>27</v>
      </c>
      <c r="E268" s="3">
        <v>171</v>
      </c>
      <c r="F268" s="3">
        <v>550</v>
      </c>
      <c r="G268" s="3">
        <v>2</v>
      </c>
    </row>
    <row r="269" spans="1:7" x14ac:dyDescent="0.3">
      <c r="A269" s="4">
        <v>268</v>
      </c>
      <c r="B269" s="4">
        <v>3</v>
      </c>
      <c r="C269" s="3">
        <v>140</v>
      </c>
      <c r="D269" s="3">
        <v>52</v>
      </c>
      <c r="E269" s="3">
        <v>220</v>
      </c>
      <c r="F269" s="3">
        <v>545</v>
      </c>
      <c r="G269" s="3">
        <v>10</v>
      </c>
    </row>
    <row r="270" spans="1:7" x14ac:dyDescent="0.3">
      <c r="A270" s="4">
        <v>269</v>
      </c>
      <c r="B270" s="4">
        <v>2</v>
      </c>
      <c r="C270" s="3">
        <v>66</v>
      </c>
      <c r="D270" s="3">
        <v>37</v>
      </c>
      <c r="E270" s="3">
        <v>100</v>
      </c>
      <c r="F270" s="3">
        <v>645</v>
      </c>
      <c r="G270" s="3">
        <v>1</v>
      </c>
    </row>
    <row r="271" spans="1:7" x14ac:dyDescent="0.3">
      <c r="A271" s="4">
        <v>270</v>
      </c>
      <c r="B271" s="4">
        <v>2</v>
      </c>
      <c r="C271" s="3">
        <v>103</v>
      </c>
      <c r="D271" s="3">
        <v>53</v>
      </c>
      <c r="E271" s="3">
        <v>206</v>
      </c>
      <c r="F271" s="3">
        <v>288</v>
      </c>
      <c r="G271" s="3">
        <v>9</v>
      </c>
    </row>
    <row r="272" spans="1:7" x14ac:dyDescent="0.3">
      <c r="A272" s="4">
        <v>271</v>
      </c>
      <c r="B272" s="4">
        <v>4</v>
      </c>
      <c r="C272" s="3">
        <v>119</v>
      </c>
      <c r="D272" s="3">
        <v>36</v>
      </c>
      <c r="E272" s="3">
        <v>168</v>
      </c>
      <c r="F272" s="3">
        <v>758</v>
      </c>
      <c r="G272" s="3">
        <v>4</v>
      </c>
    </row>
    <row r="273" spans="1:7" x14ac:dyDescent="0.3">
      <c r="A273" s="4">
        <v>272</v>
      </c>
      <c r="B273" s="4">
        <v>4</v>
      </c>
      <c r="C273" s="3">
        <v>123</v>
      </c>
      <c r="D273" s="3">
        <v>36</v>
      </c>
      <c r="E273" s="3">
        <v>153</v>
      </c>
      <c r="F273" s="3">
        <v>426</v>
      </c>
      <c r="G273" s="3">
        <v>5</v>
      </c>
    </row>
    <row r="274" spans="1:7" x14ac:dyDescent="0.3">
      <c r="A274" s="4">
        <v>273</v>
      </c>
      <c r="B274" s="4">
        <v>4</v>
      </c>
      <c r="C274" s="3">
        <v>106</v>
      </c>
      <c r="D274" s="3">
        <v>41</v>
      </c>
      <c r="E274" s="3">
        <v>191</v>
      </c>
      <c r="F274" s="3">
        <v>5</v>
      </c>
      <c r="G274" s="3">
        <v>6</v>
      </c>
    </row>
    <row r="275" spans="1:7" x14ac:dyDescent="0.3">
      <c r="A275" s="4">
        <v>274</v>
      </c>
      <c r="B275" s="4">
        <v>2</v>
      </c>
      <c r="C275" s="3">
        <v>59</v>
      </c>
      <c r="D275" s="3">
        <v>23</v>
      </c>
      <c r="E275" s="3">
        <v>50</v>
      </c>
      <c r="F275" s="3">
        <v>1205</v>
      </c>
      <c r="G275" s="3">
        <v>1</v>
      </c>
    </row>
    <row r="276" spans="1:7" x14ac:dyDescent="0.3">
      <c r="C276" s="16">
        <f>AVERAGE(C2:C275)</f>
        <v>98.120437956204384</v>
      </c>
      <c r="D276" s="16">
        <f t="shared" ref="C276:F276" si="0">AVERAGE(D2:D275)</f>
        <v>40.193430656934304</v>
      </c>
      <c r="E276" s="16">
        <f t="shared" si="0"/>
        <v>146.16058394160584</v>
      </c>
      <c r="F276" s="16">
        <f t="shared" si="0"/>
        <v>528.97080291970804</v>
      </c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0"/>
  <sheetViews>
    <sheetView workbookViewId="0">
      <selection sqref="A1:L10"/>
    </sheetView>
  </sheetViews>
  <sheetFormatPr defaultColWidth="9.109375" defaultRowHeight="13.2" x14ac:dyDescent="0.25"/>
  <cols>
    <col min="1" max="16384" width="9.1093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5">
      <c r="A2" s="1">
        <v>3</v>
      </c>
      <c r="B2" s="1">
        <v>100</v>
      </c>
      <c r="C2" s="1">
        <v>40</v>
      </c>
      <c r="D2" s="1">
        <v>150</v>
      </c>
      <c r="E2" s="1">
        <v>500</v>
      </c>
      <c r="F2" s="1">
        <v>5</v>
      </c>
    </row>
    <row r="3" spans="1:12" x14ac:dyDescent="0.25">
      <c r="A3" s="1">
        <v>1</v>
      </c>
      <c r="B3" s="1">
        <v>25</v>
      </c>
      <c r="C3" s="1">
        <v>10</v>
      </c>
      <c r="D3" s="1">
        <v>60</v>
      </c>
      <c r="E3" s="1">
        <v>300</v>
      </c>
      <c r="F3" s="1">
        <v>3</v>
      </c>
    </row>
    <row r="4" spans="1:12" x14ac:dyDescent="0.25">
      <c r="A4" s="1">
        <v>1</v>
      </c>
    </row>
    <row r="5" spans="1:12" x14ac:dyDescent="0.25">
      <c r="A5" s="1">
        <v>0.3</v>
      </c>
      <c r="B5" s="1">
        <v>1</v>
      </c>
    </row>
    <row r="6" spans="1:12" x14ac:dyDescent="0.25">
      <c r="A6" s="1">
        <v>-0.2</v>
      </c>
      <c r="B6" s="1">
        <v>0.6</v>
      </c>
      <c r="C6" s="1">
        <v>1</v>
      </c>
    </row>
    <row r="7" spans="1:12" x14ac:dyDescent="0.25">
      <c r="A7" s="1">
        <v>0.1</v>
      </c>
      <c r="B7" s="1">
        <v>0.5</v>
      </c>
      <c r="C7" s="1">
        <v>0.6</v>
      </c>
      <c r="D7" s="1">
        <v>1</v>
      </c>
    </row>
    <row r="8" spans="1:12" x14ac:dyDescent="0.25">
      <c r="A8" s="1">
        <v>-0.4</v>
      </c>
      <c r="B8" s="1">
        <v>-0.1</v>
      </c>
      <c r="C8" s="1">
        <v>-0.3</v>
      </c>
      <c r="D8" s="1">
        <v>-0.4</v>
      </c>
      <c r="E8" s="1">
        <v>1</v>
      </c>
    </row>
    <row r="9" spans="1:12" x14ac:dyDescent="0.25">
      <c r="A9" s="1">
        <v>0.1</v>
      </c>
      <c r="B9" s="1">
        <v>0.8</v>
      </c>
      <c r="C9" s="1">
        <v>0.7</v>
      </c>
      <c r="D9" s="1">
        <v>0.7</v>
      </c>
      <c r="E9" s="1">
        <v>-0.4</v>
      </c>
      <c r="F9" s="1">
        <v>1</v>
      </c>
    </row>
    <row r="10" spans="1:12" x14ac:dyDescent="0.25">
      <c r="A10" s="1">
        <v>4.7028560638427734</v>
      </c>
      <c r="B10" s="1">
        <v>90.19635009765625</v>
      </c>
      <c r="C10" s="1">
        <v>18.921276092529297</v>
      </c>
      <c r="D10" s="1">
        <v>82.718307495117188</v>
      </c>
      <c r="E10" s="1">
        <v>288.99349975585938</v>
      </c>
      <c r="F10" s="1">
        <v>3.1471488475799561</v>
      </c>
      <c r="G10" s="1">
        <f>IF(A10&lt;1,1,IF(A10&gt;4,4,ROUND(A10,0)))</f>
        <v>4</v>
      </c>
      <c r="H10" s="1">
        <f>IF(B10&lt;25,25,ROUND(B10,0))</f>
        <v>90</v>
      </c>
      <c r="I10" s="1">
        <f>IF(C10&lt;5,5,ROUND(C10,0))</f>
        <v>19</v>
      </c>
      <c r="J10" s="1">
        <f>IF(D10&lt;50,50,ROUND(D10,0))</f>
        <v>83</v>
      </c>
      <c r="K10" s="1">
        <f>IF(E10&lt;5,5,ROUND(E10,0))</f>
        <v>289</v>
      </c>
      <c r="L10" s="1">
        <f>IF(F10&lt;1,1,IF(F10&gt;10,10,ROUND(F10,0)))</f>
        <v>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ZHAOFENG SHANG</cp:lastModifiedBy>
  <dcterms:created xsi:type="dcterms:W3CDTF">2007-05-15T19:41:48Z</dcterms:created>
  <dcterms:modified xsi:type="dcterms:W3CDTF">2018-02-27T00:45:29Z</dcterms:modified>
</cp:coreProperties>
</file>